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7.Июль\"/>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<sst xmlns="http://schemas.openxmlformats.org/spreadsheetml/2006/main" count="1058" uniqueCount="192">
  <si>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</si>
  <si>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</si>
  <si>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</si>
  <si>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</si>
  <si>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</si>
  <si>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</si>
  <si>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</si>
  <si>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</si>
  <si>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</si>
  <si>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</si>
  <si>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</si>
  <si>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</si>
  <si>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</si>
  <si>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</si>
  <si>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</si>
  <si>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</si>
  <si>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</si>
  <si>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</si>
  <si>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</si>
  <si>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</si>
  <si>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</si>
  <si>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</si>
  <si>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</si>
  <si>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</si>
  <si>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</si>
  <si>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</si>
  <si>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</si>
  <si>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</si>
  <si>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</si>
  <si>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</si>
  <si>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</si>
  <si>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</si>
  <si>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</si>
  <si>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</si>
  <si>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</si>
  <si>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</si>
  <si>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</si>
  <si>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</si>
  <si>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</si>
  <si>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</si>
  <si>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</si>
  <si>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</si>
  <si>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</si>
  <si>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</si>
  <si>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</si>
  <si>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</si>
  <si>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</si>
  <si>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</si>
  <si>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</si>
  <si>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</si>
  <si>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</si>
  <si>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</si>
  <si>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</si>
  <si>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</si>
  <si>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</si>
  <si>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</si>
  <si>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</si>
  <si>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</si>
  <si>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</si>
  <si>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</si>
  <si>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</si>
  <si>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</si>
  <si>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</si>
  <si>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</si>
  <si>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</si>
  <si>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</si>
  <si>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</si>
  <si>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</si>
  <si>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</si>
  <si>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</si>
  <si>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</si>
  <si>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</si>
  <si>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</si>
  <si>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</si>
  <si>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</si>
  <si>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</si>
  <si>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</si>
  <si>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</si>
  <si>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</si>
  <si>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</si>
  <si>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</si>
  <si>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</si>
  <si>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</si>
  <si>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</si>
  <si>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</si>
  <si>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</si>
  <si>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</si>
  <si>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</si>
  <si>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</si>
  <si>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</si>
  <si>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</si>
  <si>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</si>
  <si>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</si>
  <si>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</si>
  <si>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</si>
  <si>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</si>
  <si>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</si>
  <si>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</si>
  <si>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</si>
  <si>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</si>
  <si>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</si>
  <si>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</si>
  <si>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</si>
  <si>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</si>
  <si>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</si>
  <si>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</si>
  <si>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</si>
  <si>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</si>
  <si>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</si>
  <si>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</si>
  <si>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</si>
  <si>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</si>
  <si>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</si>
  <si>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</si>
  <si>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</si>
  <si>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</si>
  <si>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</si>
  <si>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</si>
  <si>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</si>
  <si>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</si>
  <si>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</si>
  <si>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</si>
  <si>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</si>
  <si>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</si>
  <si>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</si>
  <si>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</si>
  <si>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</si>
  <si>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</si>
  <si>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</si>
  <si>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</si>
  <si>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</si>
  <si>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</si>
  <si>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</si>
  <si>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</si>
  <si>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</si>
  <si>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</si>
  <si>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</si>
  <si>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</si>
  <si>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</si>
  <si>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</si>
  <si>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</si>
  <si>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</si>
  <si>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</si>
  <si>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</si>
  <si>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</si>
  <si>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</si>
  <si>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</si>
  <si>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</si>
  <si>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</si>
  <si>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</si>
  <si>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</si>
  <si>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</si>
  <si>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</si>
  <si>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</si>
  <si>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</si>
  <si>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</si>
  <si>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</si>
  <si>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</si>
  <si>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2022 г.</t>
  </si>
  <si>
    <t>1701,16</t>
  </si>
  <si>
    <t>июль 2022 года</t>
  </si>
  <si>
    <t>01.07.2022</t>
  </si>
  <si>
    <t>02.07.2022</t>
  </si>
  <si>
    <t>03.07.2022</t>
  </si>
  <si>
    <t>04.07.2022</t>
  </si>
  <si>
    <t>05.07.2022</t>
  </si>
  <si>
    <t>06.07.2022</t>
  </si>
  <si>
    <t>07.07.2022</t>
  </si>
  <si>
    <t>08.07.2022</t>
  </si>
  <si>
    <t>09.07.2022</t>
  </si>
  <si>
    <t>10.07.2022</t>
  </si>
  <si>
    <t>11.07.2022</t>
  </si>
  <si>
    <t>12.07.2022</t>
  </si>
  <si>
    <t>13.07.2022</t>
  </si>
  <si>
    <t>14.07.2022</t>
  </si>
  <si>
    <t>15.07.2022</t>
  </si>
  <si>
    <t>16.07.2022</t>
  </si>
  <si>
    <t>17.07.2022</t>
  </si>
  <si>
    <t>18.07.2022</t>
  </si>
  <si>
    <t>19.07.2022</t>
  </si>
  <si>
    <t>20.07.2022</t>
  </si>
  <si>
    <t>21.07.2022</t>
  </si>
  <si>
    <t>22.07.2022</t>
  </si>
  <si>
    <t>23.07.2022</t>
  </si>
  <si>
    <t>24.07.2022</t>
  </si>
  <si>
    <t>25.07.2022</t>
  </si>
  <si>
    <t>26.07.2022</t>
  </si>
  <si>
    <t>27.07.2022</t>
  </si>
  <si>
    <t>28.07.2022</t>
  </si>
  <si>
    <t>29.07.2022</t>
  </si>
  <si>
    <t>30.07.2022</t>
  </si>
  <si>
    <t>31.07.2022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</si>
</sst>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R16" sqref="R1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2098.48552634</v>
      </c>
      <c r="D7" s="4">
        <f>$F$12+'СЕТ СН'!G5+СВЦЭМ!$D$10+'СЕТ СН'!G11-'СЕТ СН'!G$18</f>
        <v>2898.1155263400001</v>
      </c>
      <c r="E7" s="4">
        <f>$F$12+'СЕТ СН'!H5+СВЦЭМ!$D$10+'СЕТ СН'!H11-'СЕТ СН'!H$18</f>
        <v>3040.3055263400001</v>
      </c>
      <c r="F7" s="4">
        <f>$F$12+'СЕТ СН'!I5+СВЦЭМ!$D$10+'СЕТ СН'!I11-'СЕТ СН'!I$18</f>
        <v>3544.3455263400001</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1013.7164711</v>
      </c>
      <c r="H12" s="2" t="s">
        <v>41</v>
      </c>
    </row>
    <row r="13" spans="1:8" ht="31.5" x14ac:dyDescent="0.25">
      <c r="A13" s="12">
        <v>2</v>
      </c>
      <c r="B13" s="107" t="s">
        <v>48</v>
      </c>
      <c r="C13" s="107"/>
      <c r="D13" s="107"/>
      <c r="E13" s="13" t="s">
        <v>22</v>
      </c>
      <c r="F13" s="11">
        <f>СВЦЭМ!$D$11</f>
        <v>1013.7164711</v>
      </c>
    </row>
    <row r="14" spans="1:8" ht="36" customHeight="1" x14ac:dyDescent="0.25">
      <c r="A14" s="12">
        <v>3</v>
      </c>
      <c r="B14" s="107" t="s">
        <v>49</v>
      </c>
      <c r="C14" s="107"/>
      <c r="D14" s="107"/>
      <c r="E14" s="13" t="s">
        <v>23</v>
      </c>
      <c r="F14" s="11">
        <f>СВЦЭМ!$D$12</f>
        <v>429540.63182527298</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1.282</v>
      </c>
    </row>
    <row r="17" spans="1:6" ht="33" customHeight="1" x14ac:dyDescent="0.25">
      <c r="A17" s="12">
        <v>6</v>
      </c>
      <c r="B17" s="107" t="s">
        <v>53</v>
      </c>
      <c r="C17" s="107" t="s">
        <v>25</v>
      </c>
      <c r="D17" s="107" t="s">
        <v>6</v>
      </c>
      <c r="E17" s="13" t="s">
        <v>6</v>
      </c>
      <c r="F17" s="16">
        <f>SUM(F19:F23)</f>
        <v>1.282</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1.282</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801.82399999999996</v>
      </c>
    </row>
    <row r="26" spans="1:6" ht="30.75" customHeight="1" x14ac:dyDescent="0.25">
      <c r="A26" s="12">
        <v>9</v>
      </c>
      <c r="B26" s="107" t="s">
        <v>62</v>
      </c>
      <c r="C26" s="107" t="s">
        <v>27</v>
      </c>
      <c r="D26" s="107" t="s">
        <v>28</v>
      </c>
      <c r="E26" s="13" t="s">
        <v>61</v>
      </c>
      <c r="F26" s="16">
        <f>SUM(F28:F32)</f>
        <v>801.82399999999996</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801.82399999999996</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2022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2180.44574048</v>
      </c>
      <c r="C9" s="4">
        <f>СВЦЭМ!$D$14+'СЕТ СН'!G5+СВЦЭМ!$D$10+'СЕТ СН'!G11-'СЕТ СН'!G$19</f>
        <v>2980.0757404800001</v>
      </c>
      <c r="D9" s="4">
        <f>СВЦЭМ!$D$14+'СЕТ СН'!H5+СВЦЭМ!$D$10+'СЕТ СН'!H11-'СЕТ СН'!H$19</f>
        <v>3122.2657404800002</v>
      </c>
      <c r="E9" s="4">
        <f>СВЦЭМ!$D$14+'СЕТ СН'!I5+СВЦЭМ!$D$10+'СЕТ СН'!I11-'СЕТ СН'!I$19</f>
        <v>3626.3057404800002</v>
      </c>
    </row>
    <row r="10" spans="1:6" x14ac:dyDescent="0.25">
      <c r="A10" s="26" t="s">
        <v>35</v>
      </c>
      <c r="B10" s="4">
        <f>СВЦЭМ!$D$15+'СЕТ СН'!F5+СВЦЭМ!$D$10+'СЕТ СН'!F11-'СЕТ СН'!F$19</f>
        <v>2738.8611457099996</v>
      </c>
      <c r="C10" s="4">
        <f>СВЦЭМ!$D$15+'СЕТ СН'!G5+СВЦЭМ!$D$10+'СЕТ СН'!G11-'СЕТ СН'!G$19</f>
        <v>3538.4911457099997</v>
      </c>
      <c r="D10" s="4">
        <f>СВЦЭМ!$D$15+'СЕТ СН'!H5+СВЦЭМ!$D$10+'СЕТ СН'!H11-'СЕТ СН'!H$19</f>
        <v>3680.6811457099998</v>
      </c>
      <c r="E10" s="4">
        <f>СВЦЭМ!$D$15+'СЕТ СН'!I5+СВЦЭМ!$D$10+'СЕТ СН'!I11-'СЕТ СН'!I$19</f>
        <v>4184.7211457100002</v>
      </c>
    </row>
    <row r="11" spans="1:6" x14ac:dyDescent="0.25">
      <c r="A11" s="26" t="s">
        <v>36</v>
      </c>
      <c r="B11" s="4">
        <f>СВЦЭМ!$D$16+'СЕТ СН'!F5+СВЦЭМ!$D$10+'СЕТ СН'!F11-'СЕТ СН'!F$19</f>
        <v>3476.7806851999999</v>
      </c>
      <c r="C11" s="4">
        <f>СВЦЭМ!$D$16+'СЕТ СН'!G5+СВЦЭМ!$D$10+'СЕТ СН'!G11-'СЕТ СН'!G$19</f>
        <v>4276.4106852000004</v>
      </c>
      <c r="D11" s="4">
        <f>СВЦЭМ!$D$16+'СЕТ СН'!H5+СВЦЭМ!$D$10+'СЕТ СН'!H11-'СЕТ СН'!H$19</f>
        <v>4418.6006852</v>
      </c>
      <c r="E11" s="4">
        <f>СВЦЭМ!$D$16+'СЕТ СН'!I5+СВЦЭМ!$D$10+'СЕТ СН'!I11-'СЕТ СН'!I$19</f>
        <v>4922.6406852</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2180.44574048</v>
      </c>
      <c r="C16" s="28">
        <f>СВЦЭМ!$D$14+'СЕТ СН'!G5+СВЦЭМ!$D$10+'СЕТ СН'!G11-'СЕТ СН'!G$19</f>
        <v>2980.0757404800001</v>
      </c>
      <c r="D16" s="28">
        <f>СВЦЭМ!$D$14+'СЕТ СН'!H5+СВЦЭМ!$D$10+'СЕТ СН'!H11-'СЕТ СН'!H$19</f>
        <v>3122.2657404800002</v>
      </c>
      <c r="E16" s="28">
        <f>СВЦЭМ!$D$14+'СЕТ СН'!I5+СВЦЭМ!$D$10+'СЕТ СН'!I11-'СЕТ СН'!I$19</f>
        <v>3626.3057404800002</v>
      </c>
    </row>
    <row r="17" spans="1:5" x14ac:dyDescent="0.25">
      <c r="A17" s="26" t="s">
        <v>37</v>
      </c>
      <c r="B17" s="28">
        <f>СВЦЭМ!$D$17+'СЕТ СН'!F5+СВЦЭМ!$D$10+'СЕТ СН'!F11-'СЕТ СН'!F$19</f>
        <v>3093.5035352599998</v>
      </c>
      <c r="C17" s="28">
        <f>СВЦЭМ!$D$17+'СЕТ СН'!G5+СВЦЭМ!$D$10+'СЕТ СН'!G11-'СЕТ СН'!G$19</f>
        <v>3893.1335352599999</v>
      </c>
      <c r="D17" s="28">
        <f>СВЦЭМ!$D$17+'СЕТ СН'!H5+СВЦЭМ!$D$10+'СЕТ СН'!H11-'СЕТ СН'!H$19</f>
        <v>4035.32353526</v>
      </c>
      <c r="E17" s="28">
        <f>СВЦЭМ!$D$17+'СЕТ СН'!I5+СВЦЭМ!$D$10+'СЕТ СН'!I11-'СЕТ СН'!I$19</f>
        <v>4539.3635352600004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01.07.2022</v>
      </c>
      <c r="B12" s="36">
        <f>SUMIFS(СВЦЭМ!$C$39:$C$782,СВЦЭМ!$A$39:$A$782,$A12,СВЦЭМ!$B$39:$B$782,B$11)+'СЕТ СН'!$F$12+СВЦЭМ!$D$10+'СЕТ СН'!$F$5-'СЕТ СН'!$F$20</f>
        <v>2171.4898030899999</v>
      </c>
      <c r="C12" s="36">
        <f>SUMIFS(СВЦЭМ!$C$39:$C$782,СВЦЭМ!$A$39:$A$782,$A12,СВЦЭМ!$B$39:$B$782,C$11)+'СЕТ СН'!$F$12+СВЦЭМ!$D$10+'СЕТ СН'!$F$5-'СЕТ СН'!$F$20</f>
        <v>2242.3411707499999</v>
      </c>
      <c r="D12" s="36">
        <f>SUMIFS(СВЦЭМ!$C$39:$C$782,СВЦЭМ!$A$39:$A$782,$A12,СВЦЭМ!$B$39:$B$782,D$11)+'СЕТ СН'!$F$12+СВЦЭМ!$D$10+'СЕТ СН'!$F$5-'СЕТ СН'!$F$20</f>
        <v>2263.58161135</v>
      </c>
      <c r="E12" s="36">
        <f>SUMIFS(СВЦЭМ!$C$39:$C$782,СВЦЭМ!$A$39:$A$782,$A12,СВЦЭМ!$B$39:$B$782,E$11)+'СЕТ СН'!$F$12+СВЦЭМ!$D$10+'СЕТ СН'!$F$5-'СЕТ СН'!$F$20</f>
        <v>2293.80415257</v>
      </c>
      <c r="F12" s="36">
        <f>SUMIFS(СВЦЭМ!$C$39:$C$782,СВЦЭМ!$A$39:$A$782,$A12,СВЦЭМ!$B$39:$B$782,F$11)+'СЕТ СН'!$F$12+СВЦЭМ!$D$10+'СЕТ СН'!$F$5-'СЕТ СН'!$F$20</f>
        <v>2301.3392478199999</v>
      </c>
      <c r="G12" s="36">
        <f>SUMIFS(СВЦЭМ!$C$39:$C$782,СВЦЭМ!$A$39:$A$782,$A12,СВЦЭМ!$B$39:$B$782,G$11)+'СЕТ СН'!$F$12+СВЦЭМ!$D$10+'СЕТ СН'!$F$5-'СЕТ СН'!$F$20</f>
        <v>2270.9778687999997</v>
      </c>
      <c r="H12" s="36">
        <f>SUMIFS(СВЦЭМ!$C$39:$C$782,СВЦЭМ!$A$39:$A$782,$A12,СВЦЭМ!$B$39:$B$782,H$11)+'СЕТ СН'!$F$12+СВЦЭМ!$D$10+'СЕТ СН'!$F$5-'СЕТ СН'!$F$20</f>
        <v>2292.6359655699998</v>
      </c>
      <c r="I12" s="36">
        <f>SUMIFS(СВЦЭМ!$C$39:$C$782,СВЦЭМ!$A$39:$A$782,$A12,СВЦЭМ!$B$39:$B$782,I$11)+'СЕТ СН'!$F$12+СВЦЭМ!$D$10+'СЕТ СН'!$F$5-'СЕТ СН'!$F$20</f>
        <v>2233.1029475999999</v>
      </c>
      <c r="J12" s="36">
        <f>SUMIFS(СВЦЭМ!$C$39:$C$782,СВЦЭМ!$A$39:$A$782,$A12,СВЦЭМ!$B$39:$B$782,J$11)+'СЕТ СН'!$F$12+СВЦЭМ!$D$10+'СЕТ СН'!$F$5-'СЕТ СН'!$F$20</f>
        <v>2170.6692694599997</v>
      </c>
      <c r="K12" s="36">
        <f>SUMIFS(СВЦЭМ!$C$39:$C$782,СВЦЭМ!$A$39:$A$782,$A12,СВЦЭМ!$B$39:$B$782,K$11)+'СЕТ СН'!$F$12+СВЦЭМ!$D$10+'СЕТ СН'!$F$5-'СЕТ СН'!$F$20</f>
        <v>2139.6131689100002</v>
      </c>
      <c r="L12" s="36">
        <f>SUMIFS(СВЦЭМ!$C$39:$C$782,СВЦЭМ!$A$39:$A$782,$A12,СВЦЭМ!$B$39:$B$782,L$11)+'СЕТ СН'!$F$12+СВЦЭМ!$D$10+'СЕТ СН'!$F$5-'СЕТ СН'!$F$20</f>
        <v>2137.3243783299999</v>
      </c>
      <c r="M12" s="36">
        <f>SUMIFS(СВЦЭМ!$C$39:$C$782,СВЦЭМ!$A$39:$A$782,$A12,СВЦЭМ!$B$39:$B$782,M$11)+'СЕТ СН'!$F$12+СВЦЭМ!$D$10+'СЕТ СН'!$F$5-'СЕТ СН'!$F$20</f>
        <v>2128.0998400799999</v>
      </c>
      <c r="N12" s="36">
        <f>SUMIFS(СВЦЭМ!$C$39:$C$782,СВЦЭМ!$A$39:$A$782,$A12,СВЦЭМ!$B$39:$B$782,N$11)+'СЕТ СН'!$F$12+СВЦЭМ!$D$10+'СЕТ СН'!$F$5-'СЕТ СН'!$F$20</f>
        <v>2143.0321383599999</v>
      </c>
      <c r="O12" s="36">
        <f>SUMIFS(СВЦЭМ!$C$39:$C$782,СВЦЭМ!$A$39:$A$782,$A12,СВЦЭМ!$B$39:$B$782,O$11)+'СЕТ СН'!$F$12+СВЦЭМ!$D$10+'СЕТ СН'!$F$5-'СЕТ СН'!$F$20</f>
        <v>2136.9742870199998</v>
      </c>
      <c r="P12" s="36">
        <f>SUMIFS(СВЦЭМ!$C$39:$C$782,СВЦЭМ!$A$39:$A$782,$A12,СВЦЭМ!$B$39:$B$782,P$11)+'СЕТ СН'!$F$12+СВЦЭМ!$D$10+'СЕТ СН'!$F$5-'СЕТ СН'!$F$20</f>
        <v>2122.8481952800003</v>
      </c>
      <c r="Q12" s="36">
        <f>SUMIFS(СВЦЭМ!$C$39:$C$782,СВЦЭМ!$A$39:$A$782,$A12,СВЦЭМ!$B$39:$B$782,Q$11)+'СЕТ СН'!$F$12+СВЦЭМ!$D$10+'СЕТ СН'!$F$5-'СЕТ СН'!$F$20</f>
        <v>2112.1478896799999</v>
      </c>
      <c r="R12" s="36">
        <f>SUMIFS(СВЦЭМ!$C$39:$C$782,СВЦЭМ!$A$39:$A$782,$A12,СВЦЭМ!$B$39:$B$782,R$11)+'СЕТ СН'!$F$12+СВЦЭМ!$D$10+'СЕТ СН'!$F$5-'СЕТ СН'!$F$20</f>
        <v>2111.3651102599997</v>
      </c>
      <c r="S12" s="36">
        <f>SUMIFS(СВЦЭМ!$C$39:$C$782,СВЦЭМ!$A$39:$A$782,$A12,СВЦЭМ!$B$39:$B$782,S$11)+'СЕТ СН'!$F$12+СВЦЭМ!$D$10+'СЕТ СН'!$F$5-'СЕТ СН'!$F$20</f>
        <v>2124.8547475799996</v>
      </c>
      <c r="T12" s="36">
        <f>SUMIFS(СВЦЭМ!$C$39:$C$782,СВЦЭМ!$A$39:$A$782,$A12,СВЦЭМ!$B$39:$B$782,T$11)+'СЕТ СН'!$F$12+СВЦЭМ!$D$10+'СЕТ СН'!$F$5-'СЕТ СН'!$F$20</f>
        <v>2130.1835949899996</v>
      </c>
      <c r="U12" s="36">
        <f>SUMIFS(СВЦЭМ!$C$39:$C$782,СВЦЭМ!$A$39:$A$782,$A12,СВЦЭМ!$B$39:$B$782,U$11)+'СЕТ СН'!$F$12+СВЦЭМ!$D$10+'СЕТ СН'!$F$5-'СЕТ СН'!$F$20</f>
        <v>2137.8916824899998</v>
      </c>
      <c r="V12" s="36">
        <f>SUMIFS(СВЦЭМ!$C$39:$C$782,СВЦЭМ!$A$39:$A$782,$A12,СВЦЭМ!$B$39:$B$782,V$11)+'СЕТ СН'!$F$12+СВЦЭМ!$D$10+'СЕТ СН'!$F$5-'СЕТ СН'!$F$20</f>
        <v>2146.5913582399999</v>
      </c>
      <c r="W12" s="36">
        <f>SUMIFS(СВЦЭМ!$C$39:$C$782,СВЦЭМ!$A$39:$A$782,$A12,СВЦЭМ!$B$39:$B$782,W$11)+'СЕТ СН'!$F$12+СВЦЭМ!$D$10+'СЕТ СН'!$F$5-'СЕТ СН'!$F$20</f>
        <v>2121.6515752099999</v>
      </c>
      <c r="X12" s="36">
        <f>SUMIFS(СВЦЭМ!$C$39:$C$782,СВЦЭМ!$A$39:$A$782,$A12,СВЦЭМ!$B$39:$B$782,X$11)+'СЕТ СН'!$F$12+СВЦЭМ!$D$10+'СЕТ СН'!$F$5-'СЕТ СН'!$F$20</f>
        <v>2142.8034320799998</v>
      </c>
      <c r="Y12" s="36">
        <f>SUMIFS(СВЦЭМ!$C$39:$C$782,СВЦЭМ!$A$39:$A$782,$A12,СВЦЭМ!$B$39:$B$782,Y$11)+'СЕТ СН'!$F$12+СВЦЭМ!$D$10+'СЕТ СН'!$F$5-'СЕТ СН'!$F$20</f>
        <v>2095.1148951099999</v>
      </c>
      <c r="AA12" s="37"/>
    </row>
    <row r="13" spans="1:27" ht="15.75" x14ac:dyDescent="0.2">
      <c r="A13" s="35">
        <f>A12+1</f>
        <v>44744</v>
      </c>
      <c r="B13" s="36">
        <f>SUMIFS(СВЦЭМ!$C$39:$C$782,СВЦЭМ!$A$39:$A$782,$A13,СВЦЭМ!$B$39:$B$782,B$11)+'СЕТ СН'!$F$12+СВЦЭМ!$D$10+'СЕТ СН'!$F$5-'СЕТ СН'!$F$20</f>
        <v>2145.7707026399999</v>
      </c>
      <c r="C13" s="36">
        <f>SUMIFS(СВЦЭМ!$C$39:$C$782,СВЦЭМ!$A$39:$A$782,$A13,СВЦЭМ!$B$39:$B$782,C$11)+'СЕТ СН'!$F$12+СВЦЭМ!$D$10+'СЕТ СН'!$F$5-'СЕТ СН'!$F$20</f>
        <v>2185.9307179299999</v>
      </c>
      <c r="D13" s="36">
        <f>SUMIFS(СВЦЭМ!$C$39:$C$782,СВЦЭМ!$A$39:$A$782,$A13,СВЦЭМ!$B$39:$B$782,D$11)+'СЕТ СН'!$F$12+СВЦЭМ!$D$10+'СЕТ СН'!$F$5-'СЕТ СН'!$F$20</f>
        <v>2222.9810271599999</v>
      </c>
      <c r="E13" s="36">
        <f>SUMIFS(СВЦЭМ!$C$39:$C$782,СВЦЭМ!$A$39:$A$782,$A13,СВЦЭМ!$B$39:$B$782,E$11)+'СЕТ СН'!$F$12+СВЦЭМ!$D$10+'СЕТ СН'!$F$5-'СЕТ СН'!$F$20</f>
        <v>2233.0499278500001</v>
      </c>
      <c r="F13" s="36">
        <f>SUMIFS(СВЦЭМ!$C$39:$C$782,СВЦЭМ!$A$39:$A$782,$A13,СВЦЭМ!$B$39:$B$782,F$11)+'СЕТ СН'!$F$12+СВЦЭМ!$D$10+'СЕТ СН'!$F$5-'СЕТ СН'!$F$20</f>
        <v>2236.1992892600001</v>
      </c>
      <c r="G13" s="36">
        <f>SUMIFS(СВЦЭМ!$C$39:$C$782,СВЦЭМ!$A$39:$A$782,$A13,СВЦЭМ!$B$39:$B$782,G$11)+'СЕТ СН'!$F$12+СВЦЭМ!$D$10+'СЕТ СН'!$F$5-'СЕТ СН'!$F$20</f>
        <v>2248.1377273600001</v>
      </c>
      <c r="H13" s="36">
        <f>SUMIFS(СВЦЭМ!$C$39:$C$782,СВЦЭМ!$A$39:$A$782,$A13,СВЦЭМ!$B$39:$B$782,H$11)+'СЕТ СН'!$F$12+СВЦЭМ!$D$10+'СЕТ СН'!$F$5-'СЕТ СН'!$F$20</f>
        <v>2216.7378266300002</v>
      </c>
      <c r="I13" s="36">
        <f>SUMIFS(СВЦЭМ!$C$39:$C$782,СВЦЭМ!$A$39:$A$782,$A13,СВЦЭМ!$B$39:$B$782,I$11)+'СЕТ СН'!$F$12+СВЦЭМ!$D$10+'СЕТ СН'!$F$5-'СЕТ СН'!$F$20</f>
        <v>2217.56733695</v>
      </c>
      <c r="J13" s="36">
        <f>SUMIFS(СВЦЭМ!$C$39:$C$782,СВЦЭМ!$A$39:$A$782,$A13,СВЦЭМ!$B$39:$B$782,J$11)+'СЕТ СН'!$F$12+СВЦЭМ!$D$10+'СЕТ СН'!$F$5-'СЕТ СН'!$F$20</f>
        <v>2103.1608367600002</v>
      </c>
      <c r="K13" s="36">
        <f>SUMIFS(СВЦЭМ!$C$39:$C$782,СВЦЭМ!$A$39:$A$782,$A13,СВЦЭМ!$B$39:$B$782,K$11)+'СЕТ СН'!$F$12+СВЦЭМ!$D$10+'СЕТ СН'!$F$5-'СЕТ СН'!$F$20</f>
        <v>2041.3547980000001</v>
      </c>
      <c r="L13" s="36">
        <f>SUMIFS(СВЦЭМ!$C$39:$C$782,СВЦЭМ!$A$39:$A$782,$A13,СВЦЭМ!$B$39:$B$782,L$11)+'СЕТ СН'!$F$12+СВЦЭМ!$D$10+'СЕТ СН'!$F$5-'СЕТ СН'!$F$20</f>
        <v>2002.4402875599999</v>
      </c>
      <c r="M13" s="36">
        <f>SUMIFS(СВЦЭМ!$C$39:$C$782,СВЦЭМ!$A$39:$A$782,$A13,СВЦЭМ!$B$39:$B$782,M$11)+'СЕТ СН'!$F$12+СВЦЭМ!$D$10+'СЕТ СН'!$F$5-'СЕТ СН'!$F$20</f>
        <v>2000.1052451600001</v>
      </c>
      <c r="N13" s="36">
        <f>SUMIFS(СВЦЭМ!$C$39:$C$782,СВЦЭМ!$A$39:$A$782,$A13,СВЦЭМ!$B$39:$B$782,N$11)+'СЕТ СН'!$F$12+СВЦЭМ!$D$10+'СЕТ СН'!$F$5-'СЕТ СН'!$F$20</f>
        <v>2013.8252121099999</v>
      </c>
      <c r="O13" s="36">
        <f>SUMIFS(СВЦЭМ!$C$39:$C$782,СВЦЭМ!$A$39:$A$782,$A13,СВЦЭМ!$B$39:$B$782,O$11)+'СЕТ СН'!$F$12+СВЦЭМ!$D$10+'СЕТ СН'!$F$5-'СЕТ СН'!$F$20</f>
        <v>2012.0307840200001</v>
      </c>
      <c r="P13" s="36">
        <f>SUMIFS(СВЦЭМ!$C$39:$C$782,СВЦЭМ!$A$39:$A$782,$A13,СВЦЭМ!$B$39:$B$782,P$11)+'СЕТ СН'!$F$12+СВЦЭМ!$D$10+'СЕТ СН'!$F$5-'СЕТ СН'!$F$20</f>
        <v>2023.10142161</v>
      </c>
      <c r="Q13" s="36">
        <f>SUMIFS(СВЦЭМ!$C$39:$C$782,СВЦЭМ!$A$39:$A$782,$A13,СВЦЭМ!$B$39:$B$782,Q$11)+'СЕТ СН'!$F$12+СВЦЭМ!$D$10+'СЕТ СН'!$F$5-'СЕТ СН'!$F$20</f>
        <v>2028.7135860999999</v>
      </c>
      <c r="R13" s="36">
        <f>SUMIFS(СВЦЭМ!$C$39:$C$782,СВЦЭМ!$A$39:$A$782,$A13,СВЦЭМ!$B$39:$B$782,R$11)+'СЕТ СН'!$F$12+СВЦЭМ!$D$10+'СЕТ СН'!$F$5-'СЕТ СН'!$F$20</f>
        <v>2032.16568611</v>
      </c>
      <c r="S13" s="36">
        <f>SUMIFS(СВЦЭМ!$C$39:$C$782,СВЦЭМ!$A$39:$A$782,$A13,СВЦЭМ!$B$39:$B$782,S$11)+'СЕТ СН'!$F$12+СВЦЭМ!$D$10+'СЕТ СН'!$F$5-'СЕТ СН'!$F$20</f>
        <v>2035.52671025</v>
      </c>
      <c r="T13" s="36">
        <f>SUMIFS(СВЦЭМ!$C$39:$C$782,СВЦЭМ!$A$39:$A$782,$A13,СВЦЭМ!$B$39:$B$782,T$11)+'СЕТ СН'!$F$12+СВЦЭМ!$D$10+'СЕТ СН'!$F$5-'СЕТ СН'!$F$20</f>
        <v>2031.04031654</v>
      </c>
      <c r="U13" s="36">
        <f>SUMIFS(СВЦЭМ!$C$39:$C$782,СВЦЭМ!$A$39:$A$782,$A13,СВЦЭМ!$B$39:$B$782,U$11)+'СЕТ СН'!$F$12+СВЦЭМ!$D$10+'СЕТ СН'!$F$5-'СЕТ СН'!$F$20</f>
        <v>2035.2738315900001</v>
      </c>
      <c r="V13" s="36">
        <f>SUMIFS(СВЦЭМ!$C$39:$C$782,СВЦЭМ!$A$39:$A$782,$A13,СВЦЭМ!$B$39:$B$782,V$11)+'СЕТ СН'!$F$12+СВЦЭМ!$D$10+'СЕТ СН'!$F$5-'СЕТ СН'!$F$20</f>
        <v>2031.8411998199999</v>
      </c>
      <c r="W13" s="36">
        <f>SUMIFS(СВЦЭМ!$C$39:$C$782,СВЦЭМ!$A$39:$A$782,$A13,СВЦЭМ!$B$39:$B$782,W$11)+'СЕТ СН'!$F$12+СВЦЭМ!$D$10+'СЕТ СН'!$F$5-'СЕТ СН'!$F$20</f>
        <v>2012.18877894</v>
      </c>
      <c r="X13" s="36">
        <f>SUMIFS(СВЦЭМ!$C$39:$C$782,СВЦЭМ!$A$39:$A$782,$A13,СВЦЭМ!$B$39:$B$782,X$11)+'СЕТ СН'!$F$12+СВЦЭМ!$D$10+'СЕТ СН'!$F$5-'СЕТ СН'!$F$20</f>
        <v>2026.3196168100001</v>
      </c>
      <c r="Y13" s="36">
        <f>SUMIFS(СВЦЭМ!$C$39:$C$782,СВЦЭМ!$A$39:$A$782,$A13,СВЦЭМ!$B$39:$B$782,Y$11)+'СЕТ СН'!$F$12+СВЦЭМ!$D$10+'СЕТ СН'!$F$5-'СЕТ СН'!$F$20</f>
        <v>2102.8250035399997</v>
      </c>
    </row>
    <row r="14" spans="1:27" ht="15.75" x14ac:dyDescent="0.2">
      <c r="A14" s="35">
        <f t="shared" ref="A14:A42" si="0">A13+1</f>
        <v>44745</v>
      </c>
      <c r="B14" s="36">
        <f>SUMIFS(СВЦЭМ!$C$39:$C$782,СВЦЭМ!$A$39:$A$782,$A14,СВЦЭМ!$B$39:$B$782,B$11)+'СЕТ СН'!$F$12+СВЦЭМ!$D$10+'СЕТ СН'!$F$5-'СЕТ СН'!$F$20</f>
        <v>2090.1741312700001</v>
      </c>
      <c r="C14" s="36">
        <f>SUMIFS(СВЦЭМ!$C$39:$C$782,СВЦЭМ!$A$39:$A$782,$A14,СВЦЭМ!$B$39:$B$782,C$11)+'СЕТ СН'!$F$12+СВЦЭМ!$D$10+'СЕТ СН'!$F$5-'СЕТ СН'!$F$20</f>
        <v>2088.1370185400001</v>
      </c>
      <c r="D14" s="36">
        <f>SUMIFS(СВЦЭМ!$C$39:$C$782,СВЦЭМ!$A$39:$A$782,$A14,СВЦЭМ!$B$39:$B$782,D$11)+'СЕТ СН'!$F$12+СВЦЭМ!$D$10+'СЕТ СН'!$F$5-'СЕТ СН'!$F$20</f>
        <v>2135.1479249599997</v>
      </c>
      <c r="E14" s="36">
        <f>SUMIFS(СВЦЭМ!$C$39:$C$782,СВЦЭМ!$A$39:$A$782,$A14,СВЦЭМ!$B$39:$B$782,E$11)+'СЕТ СН'!$F$12+СВЦЭМ!$D$10+'СЕТ СН'!$F$5-'СЕТ СН'!$F$20</f>
        <v>2143.5914785099999</v>
      </c>
      <c r="F14" s="36">
        <f>SUMIFS(СВЦЭМ!$C$39:$C$782,СВЦЭМ!$A$39:$A$782,$A14,СВЦЭМ!$B$39:$B$782,F$11)+'СЕТ СН'!$F$12+СВЦЭМ!$D$10+'СЕТ СН'!$F$5-'СЕТ СН'!$F$20</f>
        <v>2150.1143015899997</v>
      </c>
      <c r="G14" s="36">
        <f>SUMIFS(СВЦЭМ!$C$39:$C$782,СВЦЭМ!$A$39:$A$782,$A14,СВЦЭМ!$B$39:$B$782,G$11)+'СЕТ СН'!$F$12+СВЦЭМ!$D$10+'СЕТ СН'!$F$5-'СЕТ СН'!$F$20</f>
        <v>2143.3831788899997</v>
      </c>
      <c r="H14" s="36">
        <f>SUMIFS(СВЦЭМ!$C$39:$C$782,СВЦЭМ!$A$39:$A$782,$A14,СВЦЭМ!$B$39:$B$782,H$11)+'СЕТ СН'!$F$12+СВЦЭМ!$D$10+'СЕТ СН'!$F$5-'СЕТ СН'!$F$20</f>
        <v>2114.9694545299999</v>
      </c>
      <c r="I14" s="36">
        <f>SUMIFS(СВЦЭМ!$C$39:$C$782,СВЦЭМ!$A$39:$A$782,$A14,СВЦЭМ!$B$39:$B$782,I$11)+'СЕТ СН'!$F$12+СВЦЭМ!$D$10+'СЕТ СН'!$F$5-'СЕТ СН'!$F$20</f>
        <v>2190.3092316900002</v>
      </c>
      <c r="J14" s="36">
        <f>SUMIFS(СВЦЭМ!$C$39:$C$782,СВЦЭМ!$A$39:$A$782,$A14,СВЦЭМ!$B$39:$B$782,J$11)+'СЕТ СН'!$F$12+СВЦЭМ!$D$10+'СЕТ СН'!$F$5-'СЕТ СН'!$F$20</f>
        <v>2142.2182238599999</v>
      </c>
      <c r="K14" s="36">
        <f>SUMIFS(СВЦЭМ!$C$39:$C$782,СВЦЭМ!$A$39:$A$782,$A14,СВЦЭМ!$B$39:$B$782,K$11)+'СЕТ СН'!$F$12+СВЦЭМ!$D$10+'СЕТ СН'!$F$5-'СЕТ СН'!$F$20</f>
        <v>2064.7902189199999</v>
      </c>
      <c r="L14" s="36">
        <f>SUMIFS(СВЦЭМ!$C$39:$C$782,СВЦЭМ!$A$39:$A$782,$A14,СВЦЭМ!$B$39:$B$782,L$11)+'СЕТ СН'!$F$12+СВЦЭМ!$D$10+'СЕТ СН'!$F$5-'СЕТ СН'!$F$20</f>
        <v>2028.84027141</v>
      </c>
      <c r="M14" s="36">
        <f>SUMIFS(СВЦЭМ!$C$39:$C$782,СВЦЭМ!$A$39:$A$782,$A14,СВЦЭМ!$B$39:$B$782,M$11)+'СЕТ СН'!$F$12+СВЦЭМ!$D$10+'СЕТ СН'!$F$5-'СЕТ СН'!$F$20</f>
        <v>2002.73340179</v>
      </c>
      <c r="N14" s="36">
        <f>SUMIFS(СВЦЭМ!$C$39:$C$782,СВЦЭМ!$A$39:$A$782,$A14,СВЦЭМ!$B$39:$B$782,N$11)+'СЕТ СН'!$F$12+СВЦЭМ!$D$10+'СЕТ СН'!$F$5-'СЕТ СН'!$F$20</f>
        <v>2013.2443551599999</v>
      </c>
      <c r="O14" s="36">
        <f>SUMIFS(СВЦЭМ!$C$39:$C$782,СВЦЭМ!$A$39:$A$782,$A14,СВЦЭМ!$B$39:$B$782,O$11)+'СЕТ СН'!$F$12+СВЦЭМ!$D$10+'СЕТ СН'!$F$5-'СЕТ СН'!$F$20</f>
        <v>2011.58052047</v>
      </c>
      <c r="P14" s="36">
        <f>SUMIFS(СВЦЭМ!$C$39:$C$782,СВЦЭМ!$A$39:$A$782,$A14,СВЦЭМ!$B$39:$B$782,P$11)+'СЕТ СН'!$F$12+СВЦЭМ!$D$10+'СЕТ СН'!$F$5-'СЕТ СН'!$F$20</f>
        <v>2023.83400048</v>
      </c>
      <c r="Q14" s="36">
        <f>SUMIFS(СВЦЭМ!$C$39:$C$782,СВЦЭМ!$A$39:$A$782,$A14,СВЦЭМ!$B$39:$B$782,Q$11)+'СЕТ СН'!$F$12+СВЦЭМ!$D$10+'СЕТ СН'!$F$5-'СЕТ СН'!$F$20</f>
        <v>2027.95502898</v>
      </c>
      <c r="R14" s="36">
        <f>SUMIFS(СВЦЭМ!$C$39:$C$782,СВЦЭМ!$A$39:$A$782,$A14,СВЦЭМ!$B$39:$B$782,R$11)+'СЕТ СН'!$F$12+СВЦЭМ!$D$10+'СЕТ СН'!$F$5-'СЕТ СН'!$F$20</f>
        <v>2038.0669801500001</v>
      </c>
      <c r="S14" s="36">
        <f>SUMIFS(СВЦЭМ!$C$39:$C$782,СВЦЭМ!$A$39:$A$782,$A14,СВЦЭМ!$B$39:$B$782,S$11)+'СЕТ СН'!$F$12+СВЦЭМ!$D$10+'СЕТ СН'!$F$5-'СЕТ СН'!$F$20</f>
        <v>2030.0313720199999</v>
      </c>
      <c r="T14" s="36">
        <f>SUMIFS(СВЦЭМ!$C$39:$C$782,СВЦЭМ!$A$39:$A$782,$A14,СВЦЭМ!$B$39:$B$782,T$11)+'СЕТ СН'!$F$12+СВЦЭМ!$D$10+'СЕТ СН'!$F$5-'СЕТ СН'!$F$20</f>
        <v>2020.06859596</v>
      </c>
      <c r="U14" s="36">
        <f>SUMIFS(СВЦЭМ!$C$39:$C$782,СВЦЭМ!$A$39:$A$782,$A14,СВЦЭМ!$B$39:$B$782,U$11)+'СЕТ СН'!$F$12+СВЦЭМ!$D$10+'СЕТ СН'!$F$5-'СЕТ СН'!$F$20</f>
        <v>2028.11494206</v>
      </c>
      <c r="V14" s="36">
        <f>SUMIFS(СВЦЭМ!$C$39:$C$782,СВЦЭМ!$A$39:$A$782,$A14,СВЦЭМ!$B$39:$B$782,V$11)+'СЕТ СН'!$F$12+СВЦЭМ!$D$10+'СЕТ СН'!$F$5-'СЕТ СН'!$F$20</f>
        <v>2027.3584768999999</v>
      </c>
      <c r="W14" s="36">
        <f>SUMIFS(СВЦЭМ!$C$39:$C$782,СВЦЭМ!$A$39:$A$782,$A14,СВЦЭМ!$B$39:$B$782,W$11)+'СЕТ СН'!$F$12+СВЦЭМ!$D$10+'СЕТ СН'!$F$5-'СЕТ СН'!$F$20</f>
        <v>1996.2732862299999</v>
      </c>
      <c r="X14" s="36">
        <f>SUMIFS(СВЦЭМ!$C$39:$C$782,СВЦЭМ!$A$39:$A$782,$A14,СВЦЭМ!$B$39:$B$782,X$11)+'СЕТ СН'!$F$12+СВЦЭМ!$D$10+'СЕТ СН'!$F$5-'СЕТ СН'!$F$20</f>
        <v>2021.34250271</v>
      </c>
      <c r="Y14" s="36">
        <f>SUMIFS(СВЦЭМ!$C$39:$C$782,СВЦЭМ!$A$39:$A$782,$A14,СВЦЭМ!$B$39:$B$782,Y$11)+'СЕТ СН'!$F$12+СВЦЭМ!$D$10+'СЕТ СН'!$F$5-'СЕТ СН'!$F$20</f>
        <v>2115.0710447900001</v>
      </c>
    </row>
    <row r="15" spans="1:27" ht="15.75" x14ac:dyDescent="0.2">
      <c r="A15" s="35">
        <f t="shared" si="0"/>
        <v>44746</v>
      </c>
      <c r="B15" s="36">
        <f>SUMIFS(СВЦЭМ!$C$39:$C$782,СВЦЭМ!$A$39:$A$782,$A15,СВЦЭМ!$B$39:$B$782,B$11)+'СЕТ СН'!$F$12+СВЦЭМ!$D$10+'СЕТ СН'!$F$5-'СЕТ СН'!$F$20</f>
        <v>2144.64520692</v>
      </c>
      <c r="C15" s="36">
        <f>SUMIFS(СВЦЭМ!$C$39:$C$782,СВЦЭМ!$A$39:$A$782,$A15,СВЦЭМ!$B$39:$B$782,C$11)+'СЕТ СН'!$F$12+СВЦЭМ!$D$10+'СЕТ СН'!$F$5-'СЕТ СН'!$F$20</f>
        <v>2138.3439508500001</v>
      </c>
      <c r="D15" s="36">
        <f>SUMIFS(СВЦЭМ!$C$39:$C$782,СВЦЭМ!$A$39:$A$782,$A15,СВЦЭМ!$B$39:$B$782,D$11)+'СЕТ СН'!$F$12+СВЦЭМ!$D$10+'СЕТ СН'!$F$5-'СЕТ СН'!$F$20</f>
        <v>2111.6062524899999</v>
      </c>
      <c r="E15" s="36">
        <f>SUMIFS(СВЦЭМ!$C$39:$C$782,СВЦЭМ!$A$39:$A$782,$A15,СВЦЭМ!$B$39:$B$782,E$11)+'СЕТ СН'!$F$12+СВЦЭМ!$D$10+'СЕТ СН'!$F$5-'СЕТ СН'!$F$20</f>
        <v>2152.9840285400001</v>
      </c>
      <c r="F15" s="36">
        <f>SUMIFS(СВЦЭМ!$C$39:$C$782,СВЦЭМ!$A$39:$A$782,$A15,СВЦЭМ!$B$39:$B$782,F$11)+'СЕТ СН'!$F$12+СВЦЭМ!$D$10+'СЕТ СН'!$F$5-'СЕТ СН'!$F$20</f>
        <v>2148.8003288</v>
      </c>
      <c r="G15" s="36">
        <f>SUMIFS(СВЦЭМ!$C$39:$C$782,СВЦЭМ!$A$39:$A$782,$A15,СВЦЭМ!$B$39:$B$782,G$11)+'СЕТ СН'!$F$12+СВЦЭМ!$D$10+'СЕТ СН'!$F$5-'СЕТ СН'!$F$20</f>
        <v>2139.8907368599998</v>
      </c>
      <c r="H15" s="36">
        <f>SUMIFS(СВЦЭМ!$C$39:$C$782,СВЦЭМ!$A$39:$A$782,$A15,СВЦЭМ!$B$39:$B$782,H$11)+'СЕТ СН'!$F$12+СВЦЭМ!$D$10+'СЕТ СН'!$F$5-'СЕТ СН'!$F$20</f>
        <v>2158.4990168599998</v>
      </c>
      <c r="I15" s="36">
        <f>SUMIFS(СВЦЭМ!$C$39:$C$782,СВЦЭМ!$A$39:$A$782,$A15,СВЦЭМ!$B$39:$B$782,I$11)+'СЕТ СН'!$F$12+СВЦЭМ!$D$10+'СЕТ СН'!$F$5-'СЕТ СН'!$F$20</f>
        <v>2196.1298942399999</v>
      </c>
      <c r="J15" s="36">
        <f>SUMIFS(СВЦЭМ!$C$39:$C$782,СВЦЭМ!$A$39:$A$782,$A15,СВЦЭМ!$B$39:$B$782,J$11)+'СЕТ СН'!$F$12+СВЦЭМ!$D$10+'СЕТ СН'!$F$5-'СЕТ СН'!$F$20</f>
        <v>2153.1136089399997</v>
      </c>
      <c r="K15" s="36">
        <f>SUMIFS(СВЦЭМ!$C$39:$C$782,СВЦЭМ!$A$39:$A$782,$A15,СВЦЭМ!$B$39:$B$782,K$11)+'СЕТ СН'!$F$12+СВЦЭМ!$D$10+'СЕТ СН'!$F$5-'СЕТ СН'!$F$20</f>
        <v>2139.7265917200002</v>
      </c>
      <c r="L15" s="36">
        <f>SUMIFS(СВЦЭМ!$C$39:$C$782,СВЦЭМ!$A$39:$A$782,$A15,СВЦЭМ!$B$39:$B$782,L$11)+'СЕТ СН'!$F$12+СВЦЭМ!$D$10+'СЕТ СН'!$F$5-'СЕТ СН'!$F$20</f>
        <v>2131.29539329</v>
      </c>
      <c r="M15" s="36">
        <f>SUMIFS(СВЦЭМ!$C$39:$C$782,СВЦЭМ!$A$39:$A$782,$A15,СВЦЭМ!$B$39:$B$782,M$11)+'СЕТ СН'!$F$12+СВЦЭМ!$D$10+'СЕТ СН'!$F$5-'СЕТ СН'!$F$20</f>
        <v>2103.3418039099997</v>
      </c>
      <c r="N15" s="36">
        <f>SUMIFS(СВЦЭМ!$C$39:$C$782,СВЦЭМ!$A$39:$A$782,$A15,СВЦЭМ!$B$39:$B$782,N$11)+'СЕТ СН'!$F$12+СВЦЭМ!$D$10+'СЕТ СН'!$F$5-'СЕТ СН'!$F$20</f>
        <v>2109.14493894</v>
      </c>
      <c r="O15" s="36">
        <f>SUMIFS(СВЦЭМ!$C$39:$C$782,СВЦЭМ!$A$39:$A$782,$A15,СВЦЭМ!$B$39:$B$782,O$11)+'СЕТ СН'!$F$12+СВЦЭМ!$D$10+'СЕТ СН'!$F$5-'СЕТ СН'!$F$20</f>
        <v>1937.7914507</v>
      </c>
      <c r="P15" s="36">
        <f>SUMIFS(СВЦЭМ!$C$39:$C$782,СВЦЭМ!$A$39:$A$782,$A15,СВЦЭМ!$B$39:$B$782,P$11)+'СЕТ СН'!$F$12+СВЦЭМ!$D$10+'СЕТ СН'!$F$5-'СЕТ СН'!$F$20</f>
        <v>1829.2287494300001</v>
      </c>
      <c r="Q15" s="36">
        <f>SUMIFS(СВЦЭМ!$C$39:$C$782,СВЦЭМ!$A$39:$A$782,$A15,СВЦЭМ!$B$39:$B$782,Q$11)+'СЕТ СН'!$F$12+СВЦЭМ!$D$10+'СЕТ СН'!$F$5-'СЕТ СН'!$F$20</f>
        <v>1835.92040189</v>
      </c>
      <c r="R15" s="36">
        <f>SUMIFS(СВЦЭМ!$C$39:$C$782,СВЦЭМ!$A$39:$A$782,$A15,СВЦЭМ!$B$39:$B$782,R$11)+'СЕТ СН'!$F$12+СВЦЭМ!$D$10+'СЕТ СН'!$F$5-'СЕТ СН'!$F$20</f>
        <v>1839.4792032</v>
      </c>
      <c r="S15" s="36">
        <f>SUMIFS(СВЦЭМ!$C$39:$C$782,СВЦЭМ!$A$39:$A$782,$A15,СВЦЭМ!$B$39:$B$782,S$11)+'СЕТ СН'!$F$12+СВЦЭМ!$D$10+'СЕТ СН'!$F$5-'СЕТ СН'!$F$20</f>
        <v>1891.8387811600001</v>
      </c>
      <c r="T15" s="36">
        <f>SUMIFS(СВЦЭМ!$C$39:$C$782,СВЦЭМ!$A$39:$A$782,$A15,СВЦЭМ!$B$39:$B$782,T$11)+'СЕТ СН'!$F$12+СВЦЭМ!$D$10+'СЕТ СН'!$F$5-'СЕТ СН'!$F$20</f>
        <v>1976.3805065700001</v>
      </c>
      <c r="U15" s="36">
        <f>SUMIFS(СВЦЭМ!$C$39:$C$782,СВЦЭМ!$A$39:$A$782,$A15,СВЦЭМ!$B$39:$B$782,U$11)+'СЕТ СН'!$F$12+СВЦЭМ!$D$10+'СЕТ СН'!$F$5-'СЕТ СН'!$F$20</f>
        <v>2043.53742855</v>
      </c>
      <c r="V15" s="36">
        <f>SUMIFS(СВЦЭМ!$C$39:$C$782,СВЦЭМ!$A$39:$A$782,$A15,СВЦЭМ!$B$39:$B$782,V$11)+'СЕТ СН'!$F$12+СВЦЭМ!$D$10+'СЕТ СН'!$F$5-'СЕТ СН'!$F$20</f>
        <v>2124.0707295100001</v>
      </c>
      <c r="W15" s="36">
        <f>SUMIFS(СВЦЭМ!$C$39:$C$782,СВЦЭМ!$A$39:$A$782,$A15,СВЦЭМ!$B$39:$B$782,W$11)+'СЕТ СН'!$F$12+СВЦЭМ!$D$10+'СЕТ СН'!$F$5-'СЕТ СН'!$F$20</f>
        <v>2140.4631280100002</v>
      </c>
      <c r="X15" s="36">
        <f>SUMIFS(СВЦЭМ!$C$39:$C$782,СВЦЭМ!$A$39:$A$782,$A15,СВЦЭМ!$B$39:$B$782,X$11)+'СЕТ СН'!$F$12+СВЦЭМ!$D$10+'СЕТ СН'!$F$5-'СЕТ СН'!$F$20</f>
        <v>2186.5299025899999</v>
      </c>
      <c r="Y15" s="36">
        <f>SUMIFS(СВЦЭМ!$C$39:$C$782,СВЦЭМ!$A$39:$A$782,$A15,СВЦЭМ!$B$39:$B$782,Y$11)+'СЕТ СН'!$F$12+СВЦЭМ!$D$10+'СЕТ СН'!$F$5-'СЕТ СН'!$F$20</f>
        <v>2305.28888134</v>
      </c>
    </row>
    <row r="16" spans="1:27" ht="15.75" x14ac:dyDescent="0.2">
      <c r="A16" s="35">
        <f t="shared" si="0"/>
        <v>44747</v>
      </c>
      <c r="B16" s="36">
        <f>SUMIFS(СВЦЭМ!$C$39:$C$782,СВЦЭМ!$A$39:$A$782,$A16,СВЦЭМ!$B$39:$B$782,B$11)+'СЕТ СН'!$F$12+СВЦЭМ!$D$10+'СЕТ СН'!$F$5-'СЕТ СН'!$F$20</f>
        <v>2316.0039893399999</v>
      </c>
      <c r="C16" s="36">
        <f>SUMIFS(СВЦЭМ!$C$39:$C$782,СВЦЭМ!$A$39:$A$782,$A16,СВЦЭМ!$B$39:$B$782,C$11)+'СЕТ СН'!$F$12+СВЦЭМ!$D$10+'СЕТ СН'!$F$5-'СЕТ СН'!$F$20</f>
        <v>2317.8134373900002</v>
      </c>
      <c r="D16" s="36">
        <f>SUMIFS(СВЦЭМ!$C$39:$C$782,СВЦЭМ!$A$39:$A$782,$A16,СВЦЭМ!$B$39:$B$782,D$11)+'СЕТ СН'!$F$12+СВЦЭМ!$D$10+'СЕТ СН'!$F$5-'СЕТ СН'!$F$20</f>
        <v>2378.9980666699998</v>
      </c>
      <c r="E16" s="36">
        <f>SUMIFS(СВЦЭМ!$C$39:$C$782,СВЦЭМ!$A$39:$A$782,$A16,СВЦЭМ!$B$39:$B$782,E$11)+'СЕТ СН'!$F$12+СВЦЭМ!$D$10+'СЕТ СН'!$F$5-'СЕТ СН'!$F$20</f>
        <v>2402.6099326799999</v>
      </c>
      <c r="F16" s="36">
        <f>SUMIFS(СВЦЭМ!$C$39:$C$782,СВЦЭМ!$A$39:$A$782,$A16,СВЦЭМ!$B$39:$B$782,F$11)+'СЕТ СН'!$F$12+СВЦЭМ!$D$10+'СЕТ СН'!$F$5-'СЕТ СН'!$F$20</f>
        <v>2414.7257710599997</v>
      </c>
      <c r="G16" s="36">
        <f>SUMIFS(СВЦЭМ!$C$39:$C$782,СВЦЭМ!$A$39:$A$782,$A16,СВЦЭМ!$B$39:$B$782,G$11)+'СЕТ СН'!$F$12+СВЦЭМ!$D$10+'СЕТ СН'!$F$5-'СЕТ СН'!$F$20</f>
        <v>2349.2628952200002</v>
      </c>
      <c r="H16" s="36">
        <f>SUMIFS(СВЦЭМ!$C$39:$C$782,СВЦЭМ!$A$39:$A$782,$A16,СВЦЭМ!$B$39:$B$782,H$11)+'СЕТ СН'!$F$12+СВЦЭМ!$D$10+'СЕТ СН'!$F$5-'СЕТ СН'!$F$20</f>
        <v>2206.3695626899998</v>
      </c>
      <c r="I16" s="36">
        <f>SUMIFS(СВЦЭМ!$C$39:$C$782,СВЦЭМ!$A$39:$A$782,$A16,СВЦЭМ!$B$39:$B$782,I$11)+'СЕТ СН'!$F$12+СВЦЭМ!$D$10+'СЕТ СН'!$F$5-'СЕТ СН'!$F$20</f>
        <v>2166.9005864399996</v>
      </c>
      <c r="J16" s="36">
        <f>SUMIFS(СВЦЭМ!$C$39:$C$782,СВЦЭМ!$A$39:$A$782,$A16,СВЦЭМ!$B$39:$B$782,J$11)+'СЕТ СН'!$F$12+СВЦЭМ!$D$10+'СЕТ СН'!$F$5-'СЕТ СН'!$F$20</f>
        <v>2128.60232748</v>
      </c>
      <c r="K16" s="36">
        <f>SUMIFS(СВЦЭМ!$C$39:$C$782,СВЦЭМ!$A$39:$A$782,$A16,СВЦЭМ!$B$39:$B$782,K$11)+'СЕТ СН'!$F$12+СВЦЭМ!$D$10+'СЕТ СН'!$F$5-'СЕТ СН'!$F$20</f>
        <v>2116.9033505899997</v>
      </c>
      <c r="L16" s="36">
        <f>SUMIFS(СВЦЭМ!$C$39:$C$782,СВЦЭМ!$A$39:$A$782,$A16,СВЦЭМ!$B$39:$B$782,L$11)+'СЕТ СН'!$F$12+СВЦЭМ!$D$10+'СЕТ СН'!$F$5-'СЕТ СН'!$F$20</f>
        <v>2077.9176389700001</v>
      </c>
      <c r="M16" s="36">
        <f>SUMIFS(СВЦЭМ!$C$39:$C$782,СВЦЭМ!$A$39:$A$782,$A16,СВЦЭМ!$B$39:$B$782,M$11)+'СЕТ СН'!$F$12+СВЦЭМ!$D$10+'СЕТ СН'!$F$5-'СЕТ СН'!$F$20</f>
        <v>2057.6054079699998</v>
      </c>
      <c r="N16" s="36">
        <f>SUMIFS(СВЦЭМ!$C$39:$C$782,СВЦЭМ!$A$39:$A$782,$A16,СВЦЭМ!$B$39:$B$782,N$11)+'СЕТ СН'!$F$12+СВЦЭМ!$D$10+'СЕТ СН'!$F$5-'СЕТ СН'!$F$20</f>
        <v>2064.5651826200001</v>
      </c>
      <c r="O16" s="36">
        <f>SUMIFS(СВЦЭМ!$C$39:$C$782,СВЦЭМ!$A$39:$A$782,$A16,СВЦЭМ!$B$39:$B$782,O$11)+'СЕТ СН'!$F$12+СВЦЭМ!$D$10+'СЕТ СН'!$F$5-'СЕТ СН'!$F$20</f>
        <v>2064.8213098000001</v>
      </c>
      <c r="P16" s="36">
        <f>SUMIFS(СВЦЭМ!$C$39:$C$782,СВЦЭМ!$A$39:$A$782,$A16,СВЦЭМ!$B$39:$B$782,P$11)+'СЕТ СН'!$F$12+СВЦЭМ!$D$10+'СЕТ СН'!$F$5-'СЕТ СН'!$F$20</f>
        <v>2079.0856659399997</v>
      </c>
      <c r="Q16" s="36">
        <f>SUMIFS(СВЦЭМ!$C$39:$C$782,СВЦЭМ!$A$39:$A$782,$A16,СВЦЭМ!$B$39:$B$782,Q$11)+'СЕТ СН'!$F$12+СВЦЭМ!$D$10+'СЕТ СН'!$F$5-'СЕТ СН'!$F$20</f>
        <v>2088.7248857699997</v>
      </c>
      <c r="R16" s="36">
        <f>SUMIFS(СВЦЭМ!$C$39:$C$782,СВЦЭМ!$A$39:$A$782,$A16,СВЦЭМ!$B$39:$B$782,R$11)+'СЕТ СН'!$F$12+СВЦЭМ!$D$10+'СЕТ СН'!$F$5-'СЕТ СН'!$F$20</f>
        <v>2087.0581409400002</v>
      </c>
      <c r="S16" s="36">
        <f>SUMIFS(СВЦЭМ!$C$39:$C$782,СВЦЭМ!$A$39:$A$782,$A16,СВЦЭМ!$B$39:$B$782,S$11)+'СЕТ СН'!$F$12+СВЦЭМ!$D$10+'СЕТ СН'!$F$5-'СЕТ СН'!$F$20</f>
        <v>2092.67161859</v>
      </c>
      <c r="T16" s="36">
        <f>SUMIFS(СВЦЭМ!$C$39:$C$782,СВЦЭМ!$A$39:$A$782,$A16,СВЦЭМ!$B$39:$B$782,T$11)+'СЕТ СН'!$F$12+СВЦЭМ!$D$10+'СЕТ СН'!$F$5-'СЕТ СН'!$F$20</f>
        <v>2089.2266623699998</v>
      </c>
      <c r="U16" s="36">
        <f>SUMIFS(СВЦЭМ!$C$39:$C$782,СВЦЭМ!$A$39:$A$782,$A16,СВЦЭМ!$B$39:$B$782,U$11)+'СЕТ СН'!$F$12+СВЦЭМ!$D$10+'СЕТ СН'!$F$5-'СЕТ СН'!$F$20</f>
        <v>2108.0816589699998</v>
      </c>
      <c r="V16" s="36">
        <f>SUMIFS(СВЦЭМ!$C$39:$C$782,СВЦЭМ!$A$39:$A$782,$A16,СВЦЭМ!$B$39:$B$782,V$11)+'СЕТ СН'!$F$12+СВЦЭМ!$D$10+'СЕТ СН'!$F$5-'СЕТ СН'!$F$20</f>
        <v>2113.7954223199999</v>
      </c>
      <c r="W16" s="36">
        <f>SUMIFS(СВЦЭМ!$C$39:$C$782,СВЦЭМ!$A$39:$A$782,$A16,СВЦЭМ!$B$39:$B$782,W$11)+'СЕТ СН'!$F$12+СВЦЭМ!$D$10+'СЕТ СН'!$F$5-'СЕТ СН'!$F$20</f>
        <v>2082.5768698500001</v>
      </c>
      <c r="X16" s="36">
        <f>SUMIFS(СВЦЭМ!$C$39:$C$782,СВЦЭМ!$A$39:$A$782,$A16,СВЦЭМ!$B$39:$B$782,X$11)+'СЕТ СН'!$F$12+СВЦЭМ!$D$10+'СЕТ СН'!$F$5-'СЕТ СН'!$F$20</f>
        <v>2112.6046989199999</v>
      </c>
      <c r="Y16" s="36">
        <f>SUMIFS(СВЦЭМ!$C$39:$C$782,СВЦЭМ!$A$39:$A$782,$A16,СВЦЭМ!$B$39:$B$782,Y$11)+'СЕТ СН'!$F$12+СВЦЭМ!$D$10+'СЕТ СН'!$F$5-'СЕТ СН'!$F$20</f>
        <v>2187.6716848599999</v>
      </c>
    </row>
    <row r="17" spans="1:25" ht="15.75" x14ac:dyDescent="0.2">
      <c r="A17" s="35">
        <f t="shared" si="0"/>
        <v>44748</v>
      </c>
      <c r="B17" s="36">
        <f>SUMIFS(СВЦЭМ!$C$39:$C$782,СВЦЭМ!$A$39:$A$782,$A17,СВЦЭМ!$B$39:$B$782,B$11)+'СЕТ СН'!$F$12+СВЦЭМ!$D$10+'СЕТ СН'!$F$5-'СЕТ СН'!$F$20</f>
        <v>2264.3032897399999</v>
      </c>
      <c r="C17" s="36">
        <f>SUMIFS(СВЦЭМ!$C$39:$C$782,СВЦЭМ!$A$39:$A$782,$A17,СВЦЭМ!$B$39:$B$782,C$11)+'СЕТ СН'!$F$12+СВЦЭМ!$D$10+'СЕТ СН'!$F$5-'СЕТ СН'!$F$20</f>
        <v>2328.9602480100002</v>
      </c>
      <c r="D17" s="36">
        <f>SUMIFS(СВЦЭМ!$C$39:$C$782,СВЦЭМ!$A$39:$A$782,$A17,СВЦЭМ!$B$39:$B$782,D$11)+'СЕТ СН'!$F$12+СВЦЭМ!$D$10+'СЕТ СН'!$F$5-'СЕТ СН'!$F$20</f>
        <v>2388.4107999600001</v>
      </c>
      <c r="E17" s="36">
        <f>SUMIFS(СВЦЭМ!$C$39:$C$782,СВЦЭМ!$A$39:$A$782,$A17,СВЦЭМ!$B$39:$B$782,E$11)+'СЕТ СН'!$F$12+СВЦЭМ!$D$10+'СЕТ СН'!$F$5-'СЕТ СН'!$F$20</f>
        <v>2406.8260617300002</v>
      </c>
      <c r="F17" s="36">
        <f>SUMIFS(СВЦЭМ!$C$39:$C$782,СВЦЭМ!$A$39:$A$782,$A17,СВЦЭМ!$B$39:$B$782,F$11)+'СЕТ СН'!$F$12+СВЦЭМ!$D$10+'СЕТ СН'!$F$5-'СЕТ СН'!$F$20</f>
        <v>2413.5094824099997</v>
      </c>
      <c r="G17" s="36">
        <f>SUMIFS(СВЦЭМ!$C$39:$C$782,СВЦЭМ!$A$39:$A$782,$A17,СВЦЭМ!$B$39:$B$782,G$11)+'СЕТ СН'!$F$12+СВЦЭМ!$D$10+'СЕТ СН'!$F$5-'СЕТ СН'!$F$20</f>
        <v>2401.5663896300002</v>
      </c>
      <c r="H17" s="36">
        <f>SUMIFS(СВЦЭМ!$C$39:$C$782,СВЦЭМ!$A$39:$A$782,$A17,СВЦЭМ!$B$39:$B$782,H$11)+'СЕТ СН'!$F$12+СВЦЭМ!$D$10+'СЕТ СН'!$F$5-'СЕТ СН'!$F$20</f>
        <v>2331.0565410299996</v>
      </c>
      <c r="I17" s="36">
        <f>SUMIFS(СВЦЭМ!$C$39:$C$782,СВЦЭМ!$A$39:$A$782,$A17,СВЦЭМ!$B$39:$B$782,I$11)+'СЕТ СН'!$F$12+СВЦЭМ!$D$10+'СЕТ СН'!$F$5-'СЕТ СН'!$F$20</f>
        <v>2259.7788442900001</v>
      </c>
      <c r="J17" s="36">
        <f>SUMIFS(СВЦЭМ!$C$39:$C$782,СВЦЭМ!$A$39:$A$782,$A17,СВЦЭМ!$B$39:$B$782,J$11)+'СЕТ СН'!$F$12+СВЦЭМ!$D$10+'СЕТ СН'!$F$5-'СЕТ СН'!$F$20</f>
        <v>2191.0545478100003</v>
      </c>
      <c r="K17" s="36">
        <f>SUMIFS(СВЦЭМ!$C$39:$C$782,СВЦЭМ!$A$39:$A$782,$A17,СВЦЭМ!$B$39:$B$782,K$11)+'СЕТ СН'!$F$12+СВЦЭМ!$D$10+'СЕТ СН'!$F$5-'СЕТ СН'!$F$20</f>
        <v>2153.3302861299999</v>
      </c>
      <c r="L17" s="36">
        <f>SUMIFS(СВЦЭМ!$C$39:$C$782,СВЦЭМ!$A$39:$A$782,$A17,СВЦЭМ!$B$39:$B$782,L$11)+'СЕТ СН'!$F$12+СВЦЭМ!$D$10+'СЕТ СН'!$F$5-'СЕТ СН'!$F$20</f>
        <v>2110.3546325099996</v>
      </c>
      <c r="M17" s="36">
        <f>SUMIFS(СВЦЭМ!$C$39:$C$782,СВЦЭМ!$A$39:$A$782,$A17,СВЦЭМ!$B$39:$B$782,M$11)+'СЕТ СН'!$F$12+СВЦЭМ!$D$10+'СЕТ СН'!$F$5-'СЕТ СН'!$F$20</f>
        <v>2093.2279611399999</v>
      </c>
      <c r="N17" s="36">
        <f>SUMIFS(СВЦЭМ!$C$39:$C$782,СВЦЭМ!$A$39:$A$782,$A17,СВЦЭМ!$B$39:$B$782,N$11)+'СЕТ СН'!$F$12+СВЦЭМ!$D$10+'СЕТ СН'!$F$5-'СЕТ СН'!$F$20</f>
        <v>2107.4574141600001</v>
      </c>
      <c r="O17" s="36">
        <f>SUMIFS(СВЦЭМ!$C$39:$C$782,СВЦЭМ!$A$39:$A$782,$A17,СВЦЭМ!$B$39:$B$782,O$11)+'СЕТ СН'!$F$12+СВЦЭМ!$D$10+'СЕТ СН'!$F$5-'СЕТ СН'!$F$20</f>
        <v>2084.4893296499999</v>
      </c>
      <c r="P17" s="36">
        <f>SUMIFS(СВЦЭМ!$C$39:$C$782,СВЦЭМ!$A$39:$A$782,$A17,СВЦЭМ!$B$39:$B$782,P$11)+'СЕТ СН'!$F$12+СВЦЭМ!$D$10+'СЕТ СН'!$F$5-'СЕТ СН'!$F$20</f>
        <v>2086.4348197700001</v>
      </c>
      <c r="Q17" s="36">
        <f>SUMIFS(СВЦЭМ!$C$39:$C$782,СВЦЭМ!$A$39:$A$782,$A17,СВЦЭМ!$B$39:$B$782,Q$11)+'СЕТ СН'!$F$12+СВЦЭМ!$D$10+'СЕТ СН'!$F$5-'СЕТ СН'!$F$20</f>
        <v>2103.7652229599998</v>
      </c>
      <c r="R17" s="36">
        <f>SUMIFS(СВЦЭМ!$C$39:$C$782,СВЦЭМ!$A$39:$A$782,$A17,СВЦЭМ!$B$39:$B$782,R$11)+'СЕТ СН'!$F$12+СВЦЭМ!$D$10+'СЕТ СН'!$F$5-'СЕТ СН'!$F$20</f>
        <v>2108.0065098699997</v>
      </c>
      <c r="S17" s="36">
        <f>SUMIFS(СВЦЭМ!$C$39:$C$782,СВЦЭМ!$A$39:$A$782,$A17,СВЦЭМ!$B$39:$B$782,S$11)+'СЕТ СН'!$F$12+СВЦЭМ!$D$10+'СЕТ СН'!$F$5-'СЕТ СН'!$F$20</f>
        <v>2113.6978379800003</v>
      </c>
      <c r="T17" s="36">
        <f>SUMIFS(СВЦЭМ!$C$39:$C$782,СВЦЭМ!$A$39:$A$782,$A17,СВЦЭМ!$B$39:$B$782,T$11)+'СЕТ СН'!$F$12+СВЦЭМ!$D$10+'СЕТ СН'!$F$5-'СЕТ СН'!$F$20</f>
        <v>2119.9762580899996</v>
      </c>
      <c r="U17" s="36">
        <f>SUMIFS(СВЦЭМ!$C$39:$C$782,СВЦЭМ!$A$39:$A$782,$A17,СВЦЭМ!$B$39:$B$782,U$11)+'СЕТ СН'!$F$12+СВЦЭМ!$D$10+'СЕТ СН'!$F$5-'СЕТ СН'!$F$20</f>
        <v>2131.2168841599996</v>
      </c>
      <c r="V17" s="36">
        <f>SUMIFS(СВЦЭМ!$C$39:$C$782,СВЦЭМ!$A$39:$A$782,$A17,СВЦЭМ!$B$39:$B$782,V$11)+'СЕТ СН'!$F$12+СВЦЭМ!$D$10+'СЕТ СН'!$F$5-'СЕТ СН'!$F$20</f>
        <v>2135.6769862900001</v>
      </c>
      <c r="W17" s="36">
        <f>SUMIFS(СВЦЭМ!$C$39:$C$782,СВЦЭМ!$A$39:$A$782,$A17,СВЦЭМ!$B$39:$B$782,W$11)+'СЕТ СН'!$F$12+СВЦЭМ!$D$10+'СЕТ СН'!$F$5-'СЕТ СН'!$F$20</f>
        <v>2105.96390019</v>
      </c>
      <c r="X17" s="36">
        <f>SUMIFS(СВЦЭМ!$C$39:$C$782,СВЦЭМ!$A$39:$A$782,$A17,СВЦЭМ!$B$39:$B$782,X$11)+'СЕТ СН'!$F$12+СВЦЭМ!$D$10+'СЕТ СН'!$F$5-'СЕТ СН'!$F$20</f>
        <v>2129.94367341</v>
      </c>
      <c r="Y17" s="36">
        <f>SUMIFS(СВЦЭМ!$C$39:$C$782,СВЦЭМ!$A$39:$A$782,$A17,СВЦЭМ!$B$39:$B$782,Y$11)+'СЕТ СН'!$F$12+СВЦЭМ!$D$10+'СЕТ СН'!$F$5-'СЕТ СН'!$F$20</f>
        <v>2193.6720450399998</v>
      </c>
    </row>
    <row r="18" spans="1:25" ht="15.75" x14ac:dyDescent="0.2">
      <c r="A18" s="35">
        <f t="shared" si="0"/>
        <v>44749</v>
      </c>
      <c r="B18" s="36">
        <f>SUMIFS(СВЦЭМ!$C$39:$C$782,СВЦЭМ!$A$39:$A$782,$A18,СВЦЭМ!$B$39:$B$782,B$11)+'СЕТ СН'!$F$12+СВЦЭМ!$D$10+'СЕТ СН'!$F$5-'СЕТ СН'!$F$20</f>
        <v>2192.7990203999998</v>
      </c>
      <c r="C18" s="36">
        <f>SUMIFS(СВЦЭМ!$C$39:$C$782,СВЦЭМ!$A$39:$A$782,$A18,СВЦЭМ!$B$39:$B$782,C$11)+'СЕТ СН'!$F$12+СВЦЭМ!$D$10+'СЕТ СН'!$F$5-'СЕТ СН'!$F$20</f>
        <v>2242.1948143</v>
      </c>
      <c r="D18" s="36">
        <f>SUMIFS(СВЦЭМ!$C$39:$C$782,СВЦЭМ!$A$39:$A$782,$A18,СВЦЭМ!$B$39:$B$782,D$11)+'СЕТ СН'!$F$12+СВЦЭМ!$D$10+'СЕТ СН'!$F$5-'СЕТ СН'!$F$20</f>
        <v>2219.5062335100001</v>
      </c>
      <c r="E18" s="36">
        <f>SUMIFS(СВЦЭМ!$C$39:$C$782,СВЦЭМ!$A$39:$A$782,$A18,СВЦЭМ!$B$39:$B$782,E$11)+'СЕТ СН'!$F$12+СВЦЭМ!$D$10+'СЕТ СН'!$F$5-'СЕТ СН'!$F$20</f>
        <v>2219.9979290599999</v>
      </c>
      <c r="F18" s="36">
        <f>SUMIFS(СВЦЭМ!$C$39:$C$782,СВЦЭМ!$A$39:$A$782,$A18,СВЦЭМ!$B$39:$B$782,F$11)+'СЕТ СН'!$F$12+СВЦЭМ!$D$10+'СЕТ СН'!$F$5-'СЕТ СН'!$F$20</f>
        <v>2220.0199231400002</v>
      </c>
      <c r="G18" s="36">
        <f>SUMIFS(СВЦЭМ!$C$39:$C$782,СВЦЭМ!$A$39:$A$782,$A18,СВЦЭМ!$B$39:$B$782,G$11)+'СЕТ СН'!$F$12+СВЦЭМ!$D$10+'СЕТ СН'!$F$5-'СЕТ СН'!$F$20</f>
        <v>2218.7066399799996</v>
      </c>
      <c r="H18" s="36">
        <f>SUMIFS(СВЦЭМ!$C$39:$C$782,СВЦЭМ!$A$39:$A$782,$A18,СВЦЭМ!$B$39:$B$782,H$11)+'СЕТ СН'!$F$12+СВЦЭМ!$D$10+'СЕТ СН'!$F$5-'СЕТ СН'!$F$20</f>
        <v>2253.5167561999997</v>
      </c>
      <c r="I18" s="36">
        <f>SUMIFS(СВЦЭМ!$C$39:$C$782,СВЦЭМ!$A$39:$A$782,$A18,СВЦЭМ!$B$39:$B$782,I$11)+'СЕТ СН'!$F$12+СВЦЭМ!$D$10+'СЕТ СН'!$F$5-'СЕТ СН'!$F$20</f>
        <v>2209.0827059100002</v>
      </c>
      <c r="J18" s="36">
        <f>SUMIFS(СВЦЭМ!$C$39:$C$782,СВЦЭМ!$A$39:$A$782,$A18,СВЦЭМ!$B$39:$B$782,J$11)+'СЕТ СН'!$F$12+СВЦЭМ!$D$10+'СЕТ СН'!$F$5-'СЕТ СН'!$F$20</f>
        <v>2113.6105702999998</v>
      </c>
      <c r="K18" s="36">
        <f>SUMIFS(СВЦЭМ!$C$39:$C$782,СВЦЭМ!$A$39:$A$782,$A18,СВЦЭМ!$B$39:$B$782,K$11)+'СЕТ СН'!$F$12+СВЦЭМ!$D$10+'СЕТ СН'!$F$5-'СЕТ СН'!$F$20</f>
        <v>2101.4216665499998</v>
      </c>
      <c r="L18" s="36">
        <f>SUMIFS(СВЦЭМ!$C$39:$C$782,СВЦЭМ!$A$39:$A$782,$A18,СВЦЭМ!$B$39:$B$782,L$11)+'СЕТ СН'!$F$12+СВЦЭМ!$D$10+'СЕТ СН'!$F$5-'СЕТ СН'!$F$20</f>
        <v>2096.9949102199998</v>
      </c>
      <c r="M18" s="36">
        <f>SUMIFS(СВЦЭМ!$C$39:$C$782,СВЦЭМ!$A$39:$A$782,$A18,СВЦЭМ!$B$39:$B$782,M$11)+'СЕТ СН'!$F$12+СВЦЭМ!$D$10+'СЕТ СН'!$F$5-'СЕТ СН'!$F$20</f>
        <v>2091.7736781899998</v>
      </c>
      <c r="N18" s="36">
        <f>SUMIFS(СВЦЭМ!$C$39:$C$782,СВЦЭМ!$A$39:$A$782,$A18,СВЦЭМ!$B$39:$B$782,N$11)+'СЕТ СН'!$F$12+СВЦЭМ!$D$10+'СЕТ СН'!$F$5-'СЕТ СН'!$F$20</f>
        <v>2096.9687149000001</v>
      </c>
      <c r="O18" s="36">
        <f>SUMIFS(СВЦЭМ!$C$39:$C$782,СВЦЭМ!$A$39:$A$782,$A18,СВЦЭМ!$B$39:$B$782,O$11)+'СЕТ СН'!$F$12+СВЦЭМ!$D$10+'СЕТ СН'!$F$5-'СЕТ СН'!$F$20</f>
        <v>2081.0148056399998</v>
      </c>
      <c r="P18" s="36">
        <f>SUMIFS(СВЦЭМ!$C$39:$C$782,СВЦЭМ!$A$39:$A$782,$A18,СВЦЭМ!$B$39:$B$782,P$11)+'СЕТ СН'!$F$12+СВЦЭМ!$D$10+'СЕТ СН'!$F$5-'СЕТ СН'!$F$20</f>
        <v>2088.0264628999998</v>
      </c>
      <c r="Q18" s="36">
        <f>SUMIFS(СВЦЭМ!$C$39:$C$782,СВЦЭМ!$A$39:$A$782,$A18,СВЦЭМ!$B$39:$B$782,Q$11)+'СЕТ СН'!$F$12+СВЦЭМ!$D$10+'СЕТ СН'!$F$5-'СЕТ СН'!$F$20</f>
        <v>2107.8360628599999</v>
      </c>
      <c r="R18" s="36">
        <f>SUMIFS(СВЦЭМ!$C$39:$C$782,СВЦЭМ!$A$39:$A$782,$A18,СВЦЭМ!$B$39:$B$782,R$11)+'СЕТ СН'!$F$12+СВЦЭМ!$D$10+'СЕТ СН'!$F$5-'СЕТ СН'!$F$20</f>
        <v>2103.0785708200001</v>
      </c>
      <c r="S18" s="36">
        <f>SUMIFS(СВЦЭМ!$C$39:$C$782,СВЦЭМ!$A$39:$A$782,$A18,СВЦЭМ!$B$39:$B$782,S$11)+'СЕТ СН'!$F$12+СВЦЭМ!$D$10+'СЕТ СН'!$F$5-'СЕТ СН'!$F$20</f>
        <v>2092.8152997299999</v>
      </c>
      <c r="T18" s="36">
        <f>SUMIFS(СВЦЭМ!$C$39:$C$782,СВЦЭМ!$A$39:$A$782,$A18,СВЦЭМ!$B$39:$B$782,T$11)+'СЕТ СН'!$F$12+СВЦЭМ!$D$10+'СЕТ СН'!$F$5-'СЕТ СН'!$F$20</f>
        <v>2097.8787835399999</v>
      </c>
      <c r="U18" s="36">
        <f>SUMIFS(СВЦЭМ!$C$39:$C$782,СВЦЭМ!$A$39:$A$782,$A18,СВЦЭМ!$B$39:$B$782,U$11)+'СЕТ СН'!$F$12+СВЦЭМ!$D$10+'СЕТ СН'!$F$5-'СЕТ СН'!$F$20</f>
        <v>2097.99743532</v>
      </c>
      <c r="V18" s="36">
        <f>SUMIFS(СВЦЭМ!$C$39:$C$782,СВЦЭМ!$A$39:$A$782,$A18,СВЦЭМ!$B$39:$B$782,V$11)+'СЕТ СН'!$F$12+СВЦЭМ!$D$10+'СЕТ СН'!$F$5-'СЕТ СН'!$F$20</f>
        <v>2119.46197704</v>
      </c>
      <c r="W18" s="36">
        <f>SUMIFS(СВЦЭМ!$C$39:$C$782,СВЦЭМ!$A$39:$A$782,$A18,СВЦЭМ!$B$39:$B$782,W$11)+'СЕТ СН'!$F$12+СВЦЭМ!$D$10+'СЕТ СН'!$F$5-'СЕТ СН'!$F$20</f>
        <v>2089.4509884499998</v>
      </c>
      <c r="X18" s="36">
        <f>SUMIFS(СВЦЭМ!$C$39:$C$782,СВЦЭМ!$A$39:$A$782,$A18,СВЦЭМ!$B$39:$B$782,X$11)+'СЕТ СН'!$F$12+СВЦЭМ!$D$10+'СЕТ СН'!$F$5-'СЕТ СН'!$F$20</f>
        <v>2106.2305023199997</v>
      </c>
      <c r="Y18" s="36">
        <f>SUMIFS(СВЦЭМ!$C$39:$C$782,СВЦЭМ!$A$39:$A$782,$A18,СВЦЭМ!$B$39:$B$782,Y$11)+'СЕТ СН'!$F$12+СВЦЭМ!$D$10+'СЕТ СН'!$F$5-'СЕТ СН'!$F$20</f>
        <v>2162.4487718</v>
      </c>
    </row>
    <row r="19" spans="1:25" ht="15.75" x14ac:dyDescent="0.2">
      <c r="A19" s="35">
        <f t="shared" si="0"/>
        <v>44750</v>
      </c>
      <c r="B19" s="36">
        <f>SUMIFS(СВЦЭМ!$C$39:$C$782,СВЦЭМ!$A$39:$A$782,$A19,СВЦЭМ!$B$39:$B$782,B$11)+'СЕТ СН'!$F$12+СВЦЭМ!$D$10+'СЕТ СН'!$F$5-'СЕТ СН'!$F$20</f>
        <v>2086.85557036</v>
      </c>
      <c r="C19" s="36">
        <f>SUMIFS(СВЦЭМ!$C$39:$C$782,СВЦЭМ!$A$39:$A$782,$A19,СВЦЭМ!$B$39:$B$782,C$11)+'СЕТ СН'!$F$12+СВЦЭМ!$D$10+'СЕТ СН'!$F$5-'СЕТ СН'!$F$20</f>
        <v>2144.40573352</v>
      </c>
      <c r="D19" s="36">
        <f>SUMIFS(СВЦЭМ!$C$39:$C$782,СВЦЭМ!$A$39:$A$782,$A19,СВЦЭМ!$B$39:$B$782,D$11)+'СЕТ СН'!$F$12+СВЦЭМ!$D$10+'СЕТ СН'!$F$5-'СЕТ СН'!$F$20</f>
        <v>2175.7437750399999</v>
      </c>
      <c r="E19" s="36">
        <f>SUMIFS(СВЦЭМ!$C$39:$C$782,СВЦЭМ!$A$39:$A$782,$A19,СВЦЭМ!$B$39:$B$782,E$11)+'СЕТ СН'!$F$12+СВЦЭМ!$D$10+'СЕТ СН'!$F$5-'СЕТ СН'!$F$20</f>
        <v>2225.6891338799996</v>
      </c>
      <c r="F19" s="36">
        <f>SUMIFS(СВЦЭМ!$C$39:$C$782,СВЦЭМ!$A$39:$A$782,$A19,СВЦЭМ!$B$39:$B$782,F$11)+'СЕТ СН'!$F$12+СВЦЭМ!$D$10+'СЕТ СН'!$F$5-'СЕТ СН'!$F$20</f>
        <v>2225.0383252299998</v>
      </c>
      <c r="G19" s="36">
        <f>SUMIFS(СВЦЭМ!$C$39:$C$782,СВЦЭМ!$A$39:$A$782,$A19,СВЦЭМ!$B$39:$B$782,G$11)+'СЕТ СН'!$F$12+СВЦЭМ!$D$10+'СЕТ СН'!$F$5-'СЕТ СН'!$F$20</f>
        <v>2227.84957884</v>
      </c>
      <c r="H19" s="36">
        <f>SUMIFS(СВЦЭМ!$C$39:$C$782,СВЦЭМ!$A$39:$A$782,$A19,СВЦЭМ!$B$39:$B$782,H$11)+'СЕТ СН'!$F$12+СВЦЭМ!$D$10+'СЕТ СН'!$F$5-'СЕТ СН'!$F$20</f>
        <v>2176.20451804</v>
      </c>
      <c r="I19" s="36">
        <f>SUMIFS(СВЦЭМ!$C$39:$C$782,СВЦЭМ!$A$39:$A$782,$A19,СВЦЭМ!$B$39:$B$782,I$11)+'СЕТ СН'!$F$12+СВЦЭМ!$D$10+'СЕТ СН'!$F$5-'СЕТ СН'!$F$20</f>
        <v>2120.4725556100002</v>
      </c>
      <c r="J19" s="36">
        <f>SUMIFS(СВЦЭМ!$C$39:$C$782,СВЦЭМ!$A$39:$A$782,$A19,СВЦЭМ!$B$39:$B$782,J$11)+'СЕТ СН'!$F$12+СВЦЭМ!$D$10+'СЕТ СН'!$F$5-'СЕТ СН'!$F$20</f>
        <v>2128.3067126799997</v>
      </c>
      <c r="K19" s="36">
        <f>SUMIFS(СВЦЭМ!$C$39:$C$782,СВЦЭМ!$A$39:$A$782,$A19,СВЦЭМ!$B$39:$B$782,K$11)+'СЕТ СН'!$F$12+СВЦЭМ!$D$10+'СЕТ СН'!$F$5-'СЕТ СН'!$F$20</f>
        <v>2059.2751355599999</v>
      </c>
      <c r="L19" s="36">
        <f>SUMIFS(СВЦЭМ!$C$39:$C$782,СВЦЭМ!$A$39:$A$782,$A19,СВЦЭМ!$B$39:$B$782,L$11)+'СЕТ СН'!$F$12+СВЦЭМ!$D$10+'СЕТ СН'!$F$5-'СЕТ СН'!$F$20</f>
        <v>2053.2338299600001</v>
      </c>
      <c r="M19" s="36">
        <f>SUMIFS(СВЦЭМ!$C$39:$C$782,СВЦЭМ!$A$39:$A$782,$A19,СВЦЭМ!$B$39:$B$782,M$11)+'СЕТ СН'!$F$12+СВЦЭМ!$D$10+'СЕТ СН'!$F$5-'СЕТ СН'!$F$20</f>
        <v>2022.6275901399999</v>
      </c>
      <c r="N19" s="36">
        <f>SUMIFS(СВЦЭМ!$C$39:$C$782,СВЦЭМ!$A$39:$A$782,$A19,СВЦЭМ!$B$39:$B$782,N$11)+'СЕТ СН'!$F$12+СВЦЭМ!$D$10+'СЕТ СН'!$F$5-'СЕТ СН'!$F$20</f>
        <v>2002.9094590899999</v>
      </c>
      <c r="O19" s="36">
        <f>SUMIFS(СВЦЭМ!$C$39:$C$782,СВЦЭМ!$A$39:$A$782,$A19,СВЦЭМ!$B$39:$B$782,O$11)+'СЕТ СН'!$F$12+СВЦЭМ!$D$10+'СЕТ СН'!$F$5-'СЕТ СН'!$F$20</f>
        <v>2008.0343107799999</v>
      </c>
      <c r="P19" s="36">
        <f>SUMIFS(СВЦЭМ!$C$39:$C$782,СВЦЭМ!$A$39:$A$782,$A19,СВЦЭМ!$B$39:$B$782,P$11)+'СЕТ СН'!$F$12+СВЦЭМ!$D$10+'СЕТ СН'!$F$5-'СЕТ СН'!$F$20</f>
        <v>2014.9358061999999</v>
      </c>
      <c r="Q19" s="36">
        <f>SUMIFS(СВЦЭМ!$C$39:$C$782,СВЦЭМ!$A$39:$A$782,$A19,СВЦЭМ!$B$39:$B$782,Q$11)+'СЕТ СН'!$F$12+СВЦЭМ!$D$10+'СЕТ СН'!$F$5-'СЕТ СН'!$F$20</f>
        <v>2006.3535644399999</v>
      </c>
      <c r="R19" s="36">
        <f>SUMIFS(СВЦЭМ!$C$39:$C$782,СВЦЭМ!$A$39:$A$782,$A19,СВЦЭМ!$B$39:$B$782,R$11)+'СЕТ СН'!$F$12+СВЦЭМ!$D$10+'СЕТ СН'!$F$5-'СЕТ СН'!$F$20</f>
        <v>2023.68742032</v>
      </c>
      <c r="S19" s="36">
        <f>SUMIFS(СВЦЭМ!$C$39:$C$782,СВЦЭМ!$A$39:$A$782,$A19,СВЦЭМ!$B$39:$B$782,S$11)+'СЕТ СН'!$F$12+СВЦЭМ!$D$10+'СЕТ СН'!$F$5-'СЕТ СН'!$F$20</f>
        <v>2038.1158231300001</v>
      </c>
      <c r="T19" s="36">
        <f>SUMIFS(СВЦЭМ!$C$39:$C$782,СВЦЭМ!$A$39:$A$782,$A19,СВЦЭМ!$B$39:$B$782,T$11)+'СЕТ СН'!$F$12+СВЦЭМ!$D$10+'СЕТ СН'!$F$5-'СЕТ СН'!$F$20</f>
        <v>2050.3600056800001</v>
      </c>
      <c r="U19" s="36">
        <f>SUMIFS(СВЦЭМ!$C$39:$C$782,СВЦЭМ!$A$39:$A$782,$A19,СВЦЭМ!$B$39:$B$782,U$11)+'СЕТ СН'!$F$12+СВЦЭМ!$D$10+'СЕТ СН'!$F$5-'СЕТ СН'!$F$20</f>
        <v>2046.4488944699999</v>
      </c>
      <c r="V19" s="36">
        <f>SUMIFS(СВЦЭМ!$C$39:$C$782,СВЦЭМ!$A$39:$A$782,$A19,СВЦЭМ!$B$39:$B$782,V$11)+'СЕТ СН'!$F$12+СВЦЭМ!$D$10+'СЕТ СН'!$F$5-'СЕТ СН'!$F$20</f>
        <v>2041.0363171199999</v>
      </c>
      <c r="W19" s="36">
        <f>SUMIFS(СВЦЭМ!$C$39:$C$782,СВЦЭМ!$A$39:$A$782,$A19,СВЦЭМ!$B$39:$B$782,W$11)+'СЕТ СН'!$F$12+СВЦЭМ!$D$10+'СЕТ СН'!$F$5-'СЕТ СН'!$F$20</f>
        <v>2044.75878977</v>
      </c>
      <c r="X19" s="36">
        <f>SUMIFS(СВЦЭМ!$C$39:$C$782,СВЦЭМ!$A$39:$A$782,$A19,СВЦЭМ!$B$39:$B$782,X$11)+'СЕТ СН'!$F$12+СВЦЭМ!$D$10+'СЕТ СН'!$F$5-'СЕТ СН'!$F$20</f>
        <v>2084.7764792500002</v>
      </c>
      <c r="Y19" s="36">
        <f>SUMIFS(СВЦЭМ!$C$39:$C$782,СВЦЭМ!$A$39:$A$782,$A19,СВЦЭМ!$B$39:$B$782,Y$11)+'СЕТ СН'!$F$12+СВЦЭМ!$D$10+'СЕТ СН'!$F$5-'СЕТ СН'!$F$20</f>
        <v>2132.79379303</v>
      </c>
    </row>
    <row r="20" spans="1:25" ht="15.75" x14ac:dyDescent="0.2">
      <c r="A20" s="35">
        <f t="shared" si="0"/>
        <v>44751</v>
      </c>
      <c r="B20" s="36">
        <f>SUMIFS(СВЦЭМ!$C$39:$C$782,СВЦЭМ!$A$39:$A$782,$A20,СВЦЭМ!$B$39:$B$782,B$11)+'СЕТ СН'!$F$12+СВЦЭМ!$D$10+'СЕТ СН'!$F$5-'СЕТ СН'!$F$20</f>
        <v>2170.6064996499999</v>
      </c>
      <c r="C20" s="36">
        <f>SUMIFS(СВЦЭМ!$C$39:$C$782,СВЦЭМ!$A$39:$A$782,$A20,СВЦЭМ!$B$39:$B$782,C$11)+'СЕТ СН'!$F$12+СВЦЭМ!$D$10+'СЕТ СН'!$F$5-'СЕТ СН'!$F$20</f>
        <v>2206.4001151799998</v>
      </c>
      <c r="D20" s="36">
        <f>SUMIFS(СВЦЭМ!$C$39:$C$782,СВЦЭМ!$A$39:$A$782,$A20,СВЦЭМ!$B$39:$B$782,D$11)+'СЕТ СН'!$F$12+СВЦЭМ!$D$10+'СЕТ СН'!$F$5-'СЕТ СН'!$F$20</f>
        <v>2201.7007482499998</v>
      </c>
      <c r="E20" s="36">
        <f>SUMIFS(СВЦЭМ!$C$39:$C$782,СВЦЭМ!$A$39:$A$782,$A20,СВЦЭМ!$B$39:$B$782,E$11)+'СЕТ СН'!$F$12+СВЦЭМ!$D$10+'СЕТ СН'!$F$5-'СЕТ СН'!$F$20</f>
        <v>2196.6247724999998</v>
      </c>
      <c r="F20" s="36">
        <f>SUMIFS(СВЦЭМ!$C$39:$C$782,СВЦЭМ!$A$39:$A$782,$A20,СВЦЭМ!$B$39:$B$782,F$11)+'СЕТ СН'!$F$12+СВЦЭМ!$D$10+'СЕТ СН'!$F$5-'СЕТ СН'!$F$20</f>
        <v>2309.5664082399999</v>
      </c>
      <c r="G20" s="36">
        <f>SUMIFS(СВЦЭМ!$C$39:$C$782,СВЦЭМ!$A$39:$A$782,$A20,СВЦЭМ!$B$39:$B$782,G$11)+'СЕТ СН'!$F$12+СВЦЭМ!$D$10+'СЕТ СН'!$F$5-'СЕТ СН'!$F$20</f>
        <v>2190.17452602</v>
      </c>
      <c r="H20" s="36">
        <f>SUMIFS(СВЦЭМ!$C$39:$C$782,СВЦЭМ!$A$39:$A$782,$A20,СВЦЭМ!$B$39:$B$782,H$11)+'СЕТ СН'!$F$12+СВЦЭМ!$D$10+'СЕТ СН'!$F$5-'СЕТ СН'!$F$20</f>
        <v>2211.1385636099999</v>
      </c>
      <c r="I20" s="36">
        <f>SUMIFS(СВЦЭМ!$C$39:$C$782,СВЦЭМ!$A$39:$A$782,$A20,СВЦЭМ!$B$39:$B$782,I$11)+'СЕТ СН'!$F$12+СВЦЭМ!$D$10+'СЕТ СН'!$F$5-'СЕТ СН'!$F$20</f>
        <v>2258.4033706999999</v>
      </c>
      <c r="J20" s="36">
        <f>SUMIFS(СВЦЭМ!$C$39:$C$782,СВЦЭМ!$A$39:$A$782,$A20,СВЦЭМ!$B$39:$B$782,J$11)+'СЕТ СН'!$F$12+СВЦЭМ!$D$10+'СЕТ СН'!$F$5-'СЕТ СН'!$F$20</f>
        <v>2149.55518867</v>
      </c>
      <c r="K20" s="36">
        <f>SUMIFS(СВЦЭМ!$C$39:$C$782,СВЦЭМ!$A$39:$A$782,$A20,СВЦЭМ!$B$39:$B$782,K$11)+'СЕТ СН'!$F$12+СВЦЭМ!$D$10+'СЕТ СН'!$F$5-'СЕТ СН'!$F$20</f>
        <v>2015.1523130200001</v>
      </c>
      <c r="L20" s="36">
        <f>SUMIFS(СВЦЭМ!$C$39:$C$782,СВЦЭМ!$A$39:$A$782,$A20,СВЦЭМ!$B$39:$B$782,L$11)+'СЕТ СН'!$F$12+СВЦЭМ!$D$10+'СЕТ СН'!$F$5-'СЕТ СН'!$F$20</f>
        <v>2009.4673542999999</v>
      </c>
      <c r="M20" s="36">
        <f>SUMIFS(СВЦЭМ!$C$39:$C$782,СВЦЭМ!$A$39:$A$782,$A20,СВЦЭМ!$B$39:$B$782,M$11)+'СЕТ СН'!$F$12+СВЦЭМ!$D$10+'СЕТ СН'!$F$5-'СЕТ СН'!$F$20</f>
        <v>1994.2742914800001</v>
      </c>
      <c r="N20" s="36">
        <f>SUMIFS(СВЦЭМ!$C$39:$C$782,СВЦЭМ!$A$39:$A$782,$A20,СВЦЭМ!$B$39:$B$782,N$11)+'СЕТ СН'!$F$12+СВЦЭМ!$D$10+'СЕТ СН'!$F$5-'СЕТ СН'!$F$20</f>
        <v>1999.40610967</v>
      </c>
      <c r="O20" s="36">
        <f>SUMIFS(СВЦЭМ!$C$39:$C$782,СВЦЭМ!$A$39:$A$782,$A20,СВЦЭМ!$B$39:$B$782,O$11)+'СЕТ СН'!$F$12+СВЦЭМ!$D$10+'СЕТ СН'!$F$5-'СЕТ СН'!$F$20</f>
        <v>1993.23457813</v>
      </c>
      <c r="P20" s="36">
        <f>SUMIFS(СВЦЭМ!$C$39:$C$782,СВЦЭМ!$A$39:$A$782,$A20,СВЦЭМ!$B$39:$B$782,P$11)+'СЕТ СН'!$F$12+СВЦЭМ!$D$10+'СЕТ СН'!$F$5-'СЕТ СН'!$F$20</f>
        <v>1982.34758491</v>
      </c>
      <c r="Q20" s="36">
        <f>SUMIFS(СВЦЭМ!$C$39:$C$782,СВЦЭМ!$A$39:$A$782,$A20,СВЦЭМ!$B$39:$B$782,Q$11)+'СЕТ СН'!$F$12+СВЦЭМ!$D$10+'СЕТ СН'!$F$5-'СЕТ СН'!$F$20</f>
        <v>1981.07888101</v>
      </c>
      <c r="R20" s="36">
        <f>SUMIFS(СВЦЭМ!$C$39:$C$782,СВЦЭМ!$A$39:$A$782,$A20,СВЦЭМ!$B$39:$B$782,R$11)+'СЕТ СН'!$F$12+СВЦЭМ!$D$10+'СЕТ СН'!$F$5-'СЕТ СН'!$F$20</f>
        <v>1991.12230645</v>
      </c>
      <c r="S20" s="36">
        <f>SUMIFS(СВЦЭМ!$C$39:$C$782,СВЦЭМ!$A$39:$A$782,$A20,СВЦЭМ!$B$39:$B$782,S$11)+'СЕТ СН'!$F$12+СВЦЭМ!$D$10+'СЕТ СН'!$F$5-'СЕТ СН'!$F$20</f>
        <v>2004.2987664899999</v>
      </c>
      <c r="T20" s="36">
        <f>SUMIFS(СВЦЭМ!$C$39:$C$782,СВЦЭМ!$A$39:$A$782,$A20,СВЦЭМ!$B$39:$B$782,T$11)+'СЕТ СН'!$F$12+СВЦЭМ!$D$10+'СЕТ СН'!$F$5-'СЕТ СН'!$F$20</f>
        <v>2013.48627822</v>
      </c>
      <c r="U20" s="36">
        <f>SUMIFS(СВЦЭМ!$C$39:$C$782,СВЦЭМ!$A$39:$A$782,$A20,СВЦЭМ!$B$39:$B$782,U$11)+'СЕТ СН'!$F$12+СВЦЭМ!$D$10+'СЕТ СН'!$F$5-'СЕТ СН'!$F$20</f>
        <v>2004.3756799099999</v>
      </c>
      <c r="V20" s="36">
        <f>SUMIFS(СВЦЭМ!$C$39:$C$782,СВЦЭМ!$A$39:$A$782,$A20,СВЦЭМ!$B$39:$B$782,V$11)+'СЕТ СН'!$F$12+СВЦЭМ!$D$10+'СЕТ СН'!$F$5-'СЕТ СН'!$F$20</f>
        <v>2009.33990326</v>
      </c>
      <c r="W20" s="36">
        <f>SUMIFS(СВЦЭМ!$C$39:$C$782,СВЦЭМ!$A$39:$A$782,$A20,СВЦЭМ!$B$39:$B$782,W$11)+'СЕТ СН'!$F$12+СВЦЭМ!$D$10+'СЕТ СН'!$F$5-'СЕТ СН'!$F$20</f>
        <v>1848.52675881</v>
      </c>
      <c r="X20" s="36">
        <f>SUMIFS(СВЦЭМ!$C$39:$C$782,СВЦЭМ!$A$39:$A$782,$A20,СВЦЭМ!$B$39:$B$782,X$11)+'СЕТ СН'!$F$12+СВЦЭМ!$D$10+'СЕТ СН'!$F$5-'СЕТ СН'!$F$20</f>
        <v>1889.67995701</v>
      </c>
      <c r="Y20" s="36">
        <f>SUMIFS(СВЦЭМ!$C$39:$C$782,СВЦЭМ!$A$39:$A$782,$A20,СВЦЭМ!$B$39:$B$782,Y$11)+'СЕТ СН'!$F$12+СВЦЭМ!$D$10+'СЕТ СН'!$F$5-'СЕТ СН'!$F$20</f>
        <v>1990.7171674000001</v>
      </c>
    </row>
    <row r="21" spans="1:25" ht="15.75" x14ac:dyDescent="0.2">
      <c r="A21" s="35">
        <f t="shared" si="0"/>
        <v>44752</v>
      </c>
      <c r="B21" s="36">
        <f>SUMIFS(СВЦЭМ!$C$39:$C$782,СВЦЭМ!$A$39:$A$782,$A21,СВЦЭМ!$B$39:$B$782,B$11)+'СЕТ СН'!$F$12+СВЦЭМ!$D$10+'СЕТ СН'!$F$5-'СЕТ СН'!$F$20</f>
        <v>2093.8733950599999</v>
      </c>
      <c r="C21" s="36">
        <f>SUMIFS(СВЦЭМ!$C$39:$C$782,СВЦЭМ!$A$39:$A$782,$A21,СВЦЭМ!$B$39:$B$782,C$11)+'СЕТ СН'!$F$12+СВЦЭМ!$D$10+'СЕТ СН'!$F$5-'СЕТ СН'!$F$20</f>
        <v>2122.7969826399999</v>
      </c>
      <c r="D21" s="36">
        <f>SUMIFS(СВЦЭМ!$C$39:$C$782,СВЦЭМ!$A$39:$A$782,$A21,СВЦЭМ!$B$39:$B$782,D$11)+'СЕТ СН'!$F$12+СВЦЭМ!$D$10+'СЕТ СН'!$F$5-'СЕТ СН'!$F$20</f>
        <v>2118.7972687499996</v>
      </c>
      <c r="E21" s="36">
        <f>SUMIFS(СВЦЭМ!$C$39:$C$782,СВЦЭМ!$A$39:$A$782,$A21,СВЦЭМ!$B$39:$B$782,E$11)+'СЕТ СН'!$F$12+СВЦЭМ!$D$10+'СЕТ СН'!$F$5-'СЕТ СН'!$F$20</f>
        <v>2143.49818538</v>
      </c>
      <c r="F21" s="36">
        <f>SUMIFS(СВЦЭМ!$C$39:$C$782,СВЦЭМ!$A$39:$A$782,$A21,СВЦЭМ!$B$39:$B$782,F$11)+'СЕТ СН'!$F$12+СВЦЭМ!$D$10+'СЕТ СН'!$F$5-'СЕТ СН'!$F$20</f>
        <v>2151.5278884899999</v>
      </c>
      <c r="G21" s="36">
        <f>SUMIFS(СВЦЭМ!$C$39:$C$782,СВЦЭМ!$A$39:$A$782,$A21,СВЦЭМ!$B$39:$B$782,G$11)+'СЕТ СН'!$F$12+СВЦЭМ!$D$10+'СЕТ СН'!$F$5-'СЕТ СН'!$F$20</f>
        <v>2135.5483162700002</v>
      </c>
      <c r="H21" s="36">
        <f>SUMIFS(СВЦЭМ!$C$39:$C$782,СВЦЭМ!$A$39:$A$782,$A21,СВЦЭМ!$B$39:$B$782,H$11)+'СЕТ СН'!$F$12+СВЦЭМ!$D$10+'СЕТ СН'!$F$5-'СЕТ СН'!$F$20</f>
        <v>2132.9188582899997</v>
      </c>
      <c r="I21" s="36">
        <f>SUMIFS(СВЦЭМ!$C$39:$C$782,СВЦЭМ!$A$39:$A$782,$A21,СВЦЭМ!$B$39:$B$782,I$11)+'СЕТ СН'!$F$12+СВЦЭМ!$D$10+'СЕТ СН'!$F$5-'СЕТ СН'!$F$20</f>
        <v>2156.8291112699999</v>
      </c>
      <c r="J21" s="36">
        <f>SUMIFS(СВЦЭМ!$C$39:$C$782,СВЦЭМ!$A$39:$A$782,$A21,СВЦЭМ!$B$39:$B$782,J$11)+'СЕТ СН'!$F$12+СВЦЭМ!$D$10+'СЕТ СН'!$F$5-'СЕТ СН'!$F$20</f>
        <v>2148.9507800699998</v>
      </c>
      <c r="K21" s="36">
        <f>SUMIFS(СВЦЭМ!$C$39:$C$782,СВЦЭМ!$A$39:$A$782,$A21,СВЦЭМ!$B$39:$B$782,K$11)+'СЕТ СН'!$F$12+СВЦЭМ!$D$10+'СЕТ СН'!$F$5-'СЕТ СН'!$F$20</f>
        <v>2071.13810818</v>
      </c>
      <c r="L21" s="36">
        <f>SUMIFS(СВЦЭМ!$C$39:$C$782,СВЦЭМ!$A$39:$A$782,$A21,СВЦЭМ!$B$39:$B$782,L$11)+'СЕТ СН'!$F$12+СВЦЭМ!$D$10+'СЕТ СН'!$F$5-'СЕТ СН'!$F$20</f>
        <v>2024.7470007100001</v>
      </c>
      <c r="M21" s="36">
        <f>SUMIFS(СВЦЭМ!$C$39:$C$782,СВЦЭМ!$A$39:$A$782,$A21,СВЦЭМ!$B$39:$B$782,M$11)+'СЕТ СН'!$F$12+СВЦЭМ!$D$10+'СЕТ СН'!$F$5-'СЕТ СН'!$F$20</f>
        <v>2007.4907606899999</v>
      </c>
      <c r="N21" s="36">
        <f>SUMIFS(СВЦЭМ!$C$39:$C$782,СВЦЭМ!$A$39:$A$782,$A21,СВЦЭМ!$B$39:$B$782,N$11)+'СЕТ СН'!$F$12+СВЦЭМ!$D$10+'СЕТ СН'!$F$5-'СЕТ СН'!$F$20</f>
        <v>2007.29473358</v>
      </c>
      <c r="O21" s="36">
        <f>SUMIFS(СВЦЭМ!$C$39:$C$782,СВЦЭМ!$A$39:$A$782,$A21,СВЦЭМ!$B$39:$B$782,O$11)+'СЕТ СН'!$F$12+СВЦЭМ!$D$10+'СЕТ СН'!$F$5-'СЕТ СН'!$F$20</f>
        <v>2013.3417262</v>
      </c>
      <c r="P21" s="36">
        <f>SUMIFS(СВЦЭМ!$C$39:$C$782,СВЦЭМ!$A$39:$A$782,$A21,СВЦЭМ!$B$39:$B$782,P$11)+'СЕТ СН'!$F$12+СВЦЭМ!$D$10+'СЕТ СН'!$F$5-'СЕТ СН'!$F$20</f>
        <v>2014.9302020299999</v>
      </c>
      <c r="Q21" s="36">
        <f>SUMIFS(СВЦЭМ!$C$39:$C$782,СВЦЭМ!$A$39:$A$782,$A21,СВЦЭМ!$B$39:$B$782,Q$11)+'СЕТ СН'!$F$12+СВЦЭМ!$D$10+'СЕТ СН'!$F$5-'СЕТ СН'!$F$20</f>
        <v>2025.1417266399999</v>
      </c>
      <c r="R21" s="36">
        <f>SUMIFS(СВЦЭМ!$C$39:$C$782,СВЦЭМ!$A$39:$A$782,$A21,СВЦЭМ!$B$39:$B$782,R$11)+'СЕТ СН'!$F$12+СВЦЭМ!$D$10+'СЕТ СН'!$F$5-'СЕТ СН'!$F$20</f>
        <v>2032.49261073</v>
      </c>
      <c r="S21" s="36">
        <f>SUMIFS(СВЦЭМ!$C$39:$C$782,СВЦЭМ!$A$39:$A$782,$A21,СВЦЭМ!$B$39:$B$782,S$11)+'СЕТ СН'!$F$12+СВЦЭМ!$D$10+'СЕТ СН'!$F$5-'СЕТ СН'!$F$20</f>
        <v>2035.16118747</v>
      </c>
      <c r="T21" s="36">
        <f>SUMIFS(СВЦЭМ!$C$39:$C$782,СВЦЭМ!$A$39:$A$782,$A21,СВЦЭМ!$B$39:$B$782,T$11)+'СЕТ СН'!$F$12+СВЦЭМ!$D$10+'СЕТ СН'!$F$5-'СЕТ СН'!$F$20</f>
        <v>2044.49220597</v>
      </c>
      <c r="U21" s="36">
        <f>SUMIFS(СВЦЭМ!$C$39:$C$782,СВЦЭМ!$A$39:$A$782,$A21,СВЦЭМ!$B$39:$B$782,U$11)+'СЕТ СН'!$F$12+СВЦЭМ!$D$10+'СЕТ СН'!$F$5-'СЕТ СН'!$F$20</f>
        <v>2037.1107850999999</v>
      </c>
      <c r="V21" s="36">
        <f>SUMIFS(СВЦЭМ!$C$39:$C$782,СВЦЭМ!$A$39:$A$782,$A21,СВЦЭМ!$B$39:$B$782,V$11)+'СЕТ СН'!$F$12+СВЦЭМ!$D$10+'СЕТ СН'!$F$5-'СЕТ СН'!$F$20</f>
        <v>2036.0972493500001</v>
      </c>
      <c r="W21" s="36">
        <f>SUMIFS(СВЦЭМ!$C$39:$C$782,СВЦЭМ!$A$39:$A$782,$A21,СВЦЭМ!$B$39:$B$782,W$11)+'СЕТ СН'!$F$12+СВЦЭМ!$D$10+'СЕТ СН'!$F$5-'СЕТ СН'!$F$20</f>
        <v>2025.62006529</v>
      </c>
      <c r="X21" s="36">
        <f>SUMIFS(СВЦЭМ!$C$39:$C$782,СВЦЭМ!$A$39:$A$782,$A21,СВЦЭМ!$B$39:$B$782,X$11)+'СЕТ СН'!$F$12+СВЦЭМ!$D$10+'СЕТ СН'!$F$5-'СЕТ СН'!$F$20</f>
        <v>2053.2322272399997</v>
      </c>
      <c r="Y21" s="36">
        <f>SUMIFS(СВЦЭМ!$C$39:$C$782,СВЦЭМ!$A$39:$A$782,$A21,СВЦЭМ!$B$39:$B$782,Y$11)+'СЕТ СН'!$F$12+СВЦЭМ!$D$10+'СЕТ СН'!$F$5-'СЕТ СН'!$F$20</f>
        <v>2116.8042438499997</v>
      </c>
    </row>
    <row r="22" spans="1:25" ht="15.75" x14ac:dyDescent="0.2">
      <c r="A22" s="35">
        <f t="shared" si="0"/>
        <v>44753</v>
      </c>
      <c r="B22" s="36">
        <f>SUMIFS(СВЦЭМ!$C$39:$C$782,СВЦЭМ!$A$39:$A$782,$A22,СВЦЭМ!$B$39:$B$782,B$11)+'СЕТ СН'!$F$12+СВЦЭМ!$D$10+'СЕТ СН'!$F$5-'СЕТ СН'!$F$20</f>
        <v>2040.3828032399999</v>
      </c>
      <c r="C22" s="36">
        <f>SUMIFS(СВЦЭМ!$C$39:$C$782,СВЦЭМ!$A$39:$A$782,$A22,СВЦЭМ!$B$39:$B$782,C$11)+'СЕТ СН'!$F$12+СВЦЭМ!$D$10+'СЕТ СН'!$F$5-'СЕТ СН'!$F$20</f>
        <v>2090.71545573</v>
      </c>
      <c r="D22" s="36">
        <f>SUMIFS(СВЦЭМ!$C$39:$C$782,СВЦЭМ!$A$39:$A$782,$A22,СВЦЭМ!$B$39:$B$782,D$11)+'СЕТ СН'!$F$12+СВЦЭМ!$D$10+'СЕТ СН'!$F$5-'СЕТ СН'!$F$20</f>
        <v>2163.9209733299999</v>
      </c>
      <c r="E22" s="36">
        <f>SUMIFS(СВЦЭМ!$C$39:$C$782,СВЦЭМ!$A$39:$A$782,$A22,СВЦЭМ!$B$39:$B$782,E$11)+'СЕТ СН'!$F$12+СВЦЭМ!$D$10+'СЕТ СН'!$F$5-'СЕТ СН'!$F$20</f>
        <v>2181.1061675299998</v>
      </c>
      <c r="F22" s="36">
        <f>SUMIFS(СВЦЭМ!$C$39:$C$782,СВЦЭМ!$A$39:$A$782,$A22,СВЦЭМ!$B$39:$B$782,F$11)+'СЕТ СН'!$F$12+СВЦЭМ!$D$10+'СЕТ СН'!$F$5-'СЕТ СН'!$F$20</f>
        <v>2167.3845771599999</v>
      </c>
      <c r="G22" s="36">
        <f>SUMIFS(СВЦЭМ!$C$39:$C$782,СВЦЭМ!$A$39:$A$782,$A22,СВЦЭМ!$B$39:$B$782,G$11)+'СЕТ СН'!$F$12+СВЦЭМ!$D$10+'СЕТ СН'!$F$5-'СЕТ СН'!$F$20</f>
        <v>2114.9524706499997</v>
      </c>
      <c r="H22" s="36">
        <f>SUMIFS(СВЦЭМ!$C$39:$C$782,СВЦЭМ!$A$39:$A$782,$A22,СВЦЭМ!$B$39:$B$782,H$11)+'СЕТ СН'!$F$12+СВЦЭМ!$D$10+'СЕТ СН'!$F$5-'СЕТ СН'!$F$20</f>
        <v>2145.67305872</v>
      </c>
      <c r="I22" s="36">
        <f>SUMIFS(СВЦЭМ!$C$39:$C$782,СВЦЭМ!$A$39:$A$782,$A22,СВЦЭМ!$B$39:$B$782,I$11)+'СЕТ СН'!$F$12+СВЦЭМ!$D$10+'СЕТ СН'!$F$5-'СЕТ СН'!$F$20</f>
        <v>2144.38528348</v>
      </c>
      <c r="J22" s="36">
        <f>SUMIFS(СВЦЭМ!$C$39:$C$782,СВЦЭМ!$A$39:$A$782,$A22,СВЦЭМ!$B$39:$B$782,J$11)+'СЕТ СН'!$F$12+СВЦЭМ!$D$10+'СЕТ СН'!$F$5-'СЕТ СН'!$F$20</f>
        <v>2037.8008782300001</v>
      </c>
      <c r="K22" s="36">
        <f>SUMIFS(СВЦЭМ!$C$39:$C$782,СВЦЭМ!$A$39:$A$782,$A22,СВЦЭМ!$B$39:$B$782,K$11)+'СЕТ СН'!$F$12+СВЦЭМ!$D$10+'СЕТ СН'!$F$5-'СЕТ СН'!$F$20</f>
        <v>2026.84284073</v>
      </c>
      <c r="L22" s="36">
        <f>SUMIFS(СВЦЭМ!$C$39:$C$782,СВЦЭМ!$A$39:$A$782,$A22,СВЦЭМ!$B$39:$B$782,L$11)+'СЕТ СН'!$F$12+СВЦЭМ!$D$10+'СЕТ СН'!$F$5-'СЕТ СН'!$F$20</f>
        <v>2011.3748836699999</v>
      </c>
      <c r="M22" s="36">
        <f>SUMIFS(СВЦЭМ!$C$39:$C$782,СВЦЭМ!$A$39:$A$782,$A22,СВЦЭМ!$B$39:$B$782,M$11)+'СЕТ СН'!$F$12+СВЦЭМ!$D$10+'СЕТ СН'!$F$5-'СЕТ СН'!$F$20</f>
        <v>2024.92166963</v>
      </c>
      <c r="N22" s="36">
        <f>SUMIFS(СВЦЭМ!$C$39:$C$782,СВЦЭМ!$A$39:$A$782,$A22,СВЦЭМ!$B$39:$B$782,N$11)+'СЕТ СН'!$F$12+СВЦЭМ!$D$10+'СЕТ СН'!$F$5-'СЕТ СН'!$F$20</f>
        <v>2017.3077860400001</v>
      </c>
      <c r="O22" s="36">
        <f>SUMIFS(СВЦЭМ!$C$39:$C$782,СВЦЭМ!$A$39:$A$782,$A22,СВЦЭМ!$B$39:$B$782,O$11)+'СЕТ СН'!$F$12+СВЦЭМ!$D$10+'СЕТ СН'!$F$5-'СЕТ СН'!$F$20</f>
        <v>2012.09387436</v>
      </c>
      <c r="P22" s="36">
        <f>SUMIFS(СВЦЭМ!$C$39:$C$782,СВЦЭМ!$A$39:$A$782,$A22,СВЦЭМ!$B$39:$B$782,P$11)+'СЕТ СН'!$F$12+СВЦЭМ!$D$10+'СЕТ СН'!$F$5-'СЕТ СН'!$F$20</f>
        <v>2000.8639867700001</v>
      </c>
      <c r="Q22" s="36">
        <f>SUMIFS(СВЦЭМ!$C$39:$C$782,СВЦЭМ!$A$39:$A$782,$A22,СВЦЭМ!$B$39:$B$782,Q$11)+'СЕТ СН'!$F$12+СВЦЭМ!$D$10+'СЕТ СН'!$F$5-'СЕТ СН'!$F$20</f>
        <v>1999.99745964</v>
      </c>
      <c r="R22" s="36">
        <f>SUMIFS(СВЦЭМ!$C$39:$C$782,СВЦЭМ!$A$39:$A$782,$A22,СВЦЭМ!$B$39:$B$782,R$11)+'СЕТ СН'!$F$12+СВЦЭМ!$D$10+'СЕТ СН'!$F$5-'СЕТ СН'!$F$20</f>
        <v>1992.5533802099999</v>
      </c>
      <c r="S22" s="36">
        <f>SUMIFS(СВЦЭМ!$C$39:$C$782,СВЦЭМ!$A$39:$A$782,$A22,СВЦЭМ!$B$39:$B$782,S$11)+'СЕТ СН'!$F$12+СВЦЭМ!$D$10+'СЕТ СН'!$F$5-'СЕТ СН'!$F$20</f>
        <v>1998.0852371200001</v>
      </c>
      <c r="T22" s="36">
        <f>SUMIFS(СВЦЭМ!$C$39:$C$782,СВЦЭМ!$A$39:$A$782,$A22,СВЦЭМ!$B$39:$B$782,T$11)+'СЕТ СН'!$F$12+СВЦЭМ!$D$10+'СЕТ СН'!$F$5-'СЕТ СН'!$F$20</f>
        <v>1995.2492400799999</v>
      </c>
      <c r="U22" s="36">
        <f>SUMIFS(СВЦЭМ!$C$39:$C$782,СВЦЭМ!$A$39:$A$782,$A22,СВЦЭМ!$B$39:$B$782,U$11)+'СЕТ СН'!$F$12+СВЦЭМ!$D$10+'СЕТ СН'!$F$5-'СЕТ СН'!$F$20</f>
        <v>1984.02085455</v>
      </c>
      <c r="V22" s="36">
        <f>SUMIFS(СВЦЭМ!$C$39:$C$782,СВЦЭМ!$A$39:$A$782,$A22,СВЦЭМ!$B$39:$B$782,V$11)+'СЕТ СН'!$F$12+СВЦЭМ!$D$10+'СЕТ СН'!$F$5-'СЕТ СН'!$F$20</f>
        <v>1986.5922402000001</v>
      </c>
      <c r="W22" s="36">
        <f>SUMIFS(СВЦЭМ!$C$39:$C$782,СВЦЭМ!$A$39:$A$782,$A22,СВЦЭМ!$B$39:$B$782,W$11)+'СЕТ СН'!$F$12+СВЦЭМ!$D$10+'СЕТ СН'!$F$5-'СЕТ СН'!$F$20</f>
        <v>1992.1464660500001</v>
      </c>
      <c r="X22" s="36">
        <f>SUMIFS(СВЦЭМ!$C$39:$C$782,СВЦЭМ!$A$39:$A$782,$A22,СВЦЭМ!$B$39:$B$782,X$11)+'СЕТ СН'!$F$12+СВЦЭМ!$D$10+'СЕТ СН'!$F$5-'СЕТ СН'!$F$20</f>
        <v>1986.8810796</v>
      </c>
      <c r="Y22" s="36">
        <f>SUMIFS(СВЦЭМ!$C$39:$C$782,СВЦЭМ!$A$39:$A$782,$A22,СВЦЭМ!$B$39:$B$782,Y$11)+'СЕТ СН'!$F$12+СВЦЭМ!$D$10+'СЕТ СН'!$F$5-'СЕТ СН'!$F$20</f>
        <v>2054.9954596699999</v>
      </c>
    </row>
    <row r="23" spans="1:25" ht="15.75" x14ac:dyDescent="0.2">
      <c r="A23" s="35">
        <f t="shared" si="0"/>
        <v>44754</v>
      </c>
      <c r="B23" s="36">
        <f>SUMIFS(СВЦЭМ!$C$39:$C$782,СВЦЭМ!$A$39:$A$782,$A23,СВЦЭМ!$B$39:$B$782,B$11)+'СЕТ СН'!$F$12+СВЦЭМ!$D$10+'СЕТ СН'!$F$5-'СЕТ СН'!$F$20</f>
        <v>2024.4100386499999</v>
      </c>
      <c r="C23" s="36">
        <f>SUMIFS(СВЦЭМ!$C$39:$C$782,СВЦЭМ!$A$39:$A$782,$A23,СВЦЭМ!$B$39:$B$782,C$11)+'СЕТ СН'!$F$12+СВЦЭМ!$D$10+'СЕТ СН'!$F$5-'СЕТ СН'!$F$20</f>
        <v>2072.51071288</v>
      </c>
      <c r="D23" s="36">
        <f>SUMIFS(СВЦЭМ!$C$39:$C$782,СВЦЭМ!$A$39:$A$782,$A23,СВЦЭМ!$B$39:$B$782,D$11)+'СЕТ СН'!$F$12+СВЦЭМ!$D$10+'СЕТ СН'!$F$5-'СЕТ СН'!$F$20</f>
        <v>2087.5052711200001</v>
      </c>
      <c r="E23" s="36">
        <f>SUMIFS(СВЦЭМ!$C$39:$C$782,СВЦЭМ!$A$39:$A$782,$A23,СВЦЭМ!$B$39:$B$782,E$11)+'СЕТ СН'!$F$12+СВЦЭМ!$D$10+'СЕТ СН'!$F$5-'СЕТ СН'!$F$20</f>
        <v>2095.3242515299999</v>
      </c>
      <c r="F23" s="36">
        <f>SUMIFS(СВЦЭМ!$C$39:$C$782,СВЦЭМ!$A$39:$A$782,$A23,СВЦЭМ!$B$39:$B$782,F$11)+'СЕТ СН'!$F$12+СВЦЭМ!$D$10+'СЕТ СН'!$F$5-'СЕТ СН'!$F$20</f>
        <v>2095.9706282299999</v>
      </c>
      <c r="G23" s="36">
        <f>SUMIFS(СВЦЭМ!$C$39:$C$782,СВЦЭМ!$A$39:$A$782,$A23,СВЦЭМ!$B$39:$B$782,G$11)+'СЕТ СН'!$F$12+СВЦЭМ!$D$10+'СЕТ СН'!$F$5-'СЕТ СН'!$F$20</f>
        <v>2075.6649155800001</v>
      </c>
      <c r="H23" s="36">
        <f>SUMIFS(СВЦЭМ!$C$39:$C$782,СВЦЭМ!$A$39:$A$782,$A23,СВЦЭМ!$B$39:$B$782,H$11)+'СЕТ СН'!$F$12+СВЦЭМ!$D$10+'СЕТ СН'!$F$5-'СЕТ СН'!$F$20</f>
        <v>2033.80180157</v>
      </c>
      <c r="I23" s="36">
        <f>SUMIFS(СВЦЭМ!$C$39:$C$782,СВЦЭМ!$A$39:$A$782,$A23,СВЦЭМ!$B$39:$B$782,I$11)+'СЕТ СН'!$F$12+СВЦЭМ!$D$10+'СЕТ СН'!$F$5-'СЕТ СН'!$F$20</f>
        <v>2064.8003852699999</v>
      </c>
      <c r="J23" s="36">
        <f>SUMIFS(СВЦЭМ!$C$39:$C$782,СВЦЭМ!$A$39:$A$782,$A23,СВЦЭМ!$B$39:$B$782,J$11)+'СЕТ СН'!$F$12+СВЦЭМ!$D$10+'СЕТ СН'!$F$5-'СЕТ СН'!$F$20</f>
        <v>2169.1838216599999</v>
      </c>
      <c r="K23" s="36">
        <f>SUMIFS(СВЦЭМ!$C$39:$C$782,СВЦЭМ!$A$39:$A$782,$A23,СВЦЭМ!$B$39:$B$782,K$11)+'СЕТ СН'!$F$12+СВЦЭМ!$D$10+'СЕТ СН'!$F$5-'СЕТ СН'!$F$20</f>
        <v>2153.62466111</v>
      </c>
      <c r="L23" s="36">
        <f>SUMIFS(СВЦЭМ!$C$39:$C$782,СВЦЭМ!$A$39:$A$782,$A23,СВЦЭМ!$B$39:$B$782,L$11)+'СЕТ СН'!$F$12+СВЦЭМ!$D$10+'СЕТ СН'!$F$5-'СЕТ СН'!$F$20</f>
        <v>2132.45776707</v>
      </c>
      <c r="M23" s="36">
        <f>SUMIFS(СВЦЭМ!$C$39:$C$782,СВЦЭМ!$A$39:$A$782,$A23,СВЦЭМ!$B$39:$B$782,M$11)+'СЕТ СН'!$F$12+СВЦЭМ!$D$10+'СЕТ СН'!$F$5-'СЕТ СН'!$F$20</f>
        <v>1953.40819472</v>
      </c>
      <c r="N23" s="36">
        <f>SUMIFS(СВЦЭМ!$C$39:$C$782,СВЦЭМ!$A$39:$A$782,$A23,СВЦЭМ!$B$39:$B$782,N$11)+'СЕТ СН'!$F$12+СВЦЭМ!$D$10+'СЕТ СН'!$F$5-'СЕТ СН'!$F$20</f>
        <v>1946.4116586099999</v>
      </c>
      <c r="O23" s="36">
        <f>SUMIFS(СВЦЭМ!$C$39:$C$782,СВЦЭМ!$A$39:$A$782,$A23,СВЦЭМ!$B$39:$B$782,O$11)+'СЕТ СН'!$F$12+СВЦЭМ!$D$10+'СЕТ СН'!$F$5-'СЕТ СН'!$F$20</f>
        <v>1959.09474658</v>
      </c>
      <c r="P23" s="36">
        <f>SUMIFS(СВЦЭМ!$C$39:$C$782,СВЦЭМ!$A$39:$A$782,$A23,СВЦЭМ!$B$39:$B$782,P$11)+'СЕТ СН'!$F$12+СВЦЭМ!$D$10+'СЕТ СН'!$F$5-'СЕТ СН'!$F$20</f>
        <v>1951.54129158</v>
      </c>
      <c r="Q23" s="36">
        <f>SUMIFS(СВЦЭМ!$C$39:$C$782,СВЦЭМ!$A$39:$A$782,$A23,СВЦЭМ!$B$39:$B$782,Q$11)+'СЕТ СН'!$F$12+СВЦЭМ!$D$10+'СЕТ СН'!$F$5-'СЕТ СН'!$F$20</f>
        <v>1957.78656955</v>
      </c>
      <c r="R23" s="36">
        <f>SUMIFS(СВЦЭМ!$C$39:$C$782,СВЦЭМ!$A$39:$A$782,$A23,СВЦЭМ!$B$39:$B$782,R$11)+'СЕТ СН'!$F$12+СВЦЭМ!$D$10+'СЕТ СН'!$F$5-'СЕТ СН'!$F$20</f>
        <v>1951.1808400800001</v>
      </c>
      <c r="S23" s="36">
        <f>SUMIFS(СВЦЭМ!$C$39:$C$782,СВЦЭМ!$A$39:$A$782,$A23,СВЦЭМ!$B$39:$B$782,S$11)+'СЕТ СН'!$F$12+СВЦЭМ!$D$10+'СЕТ СН'!$F$5-'СЕТ СН'!$F$20</f>
        <v>1949.77267153</v>
      </c>
      <c r="T23" s="36">
        <f>SUMIFS(СВЦЭМ!$C$39:$C$782,СВЦЭМ!$A$39:$A$782,$A23,СВЦЭМ!$B$39:$B$782,T$11)+'СЕТ СН'!$F$12+СВЦЭМ!$D$10+'СЕТ СН'!$F$5-'СЕТ СН'!$F$20</f>
        <v>1947.53498741</v>
      </c>
      <c r="U23" s="36">
        <f>SUMIFS(СВЦЭМ!$C$39:$C$782,СВЦЭМ!$A$39:$A$782,$A23,СВЦЭМ!$B$39:$B$782,U$11)+'СЕТ СН'!$F$12+СВЦЭМ!$D$10+'СЕТ СН'!$F$5-'СЕТ СН'!$F$20</f>
        <v>1932.6103278600001</v>
      </c>
      <c r="V23" s="36">
        <f>SUMIFS(СВЦЭМ!$C$39:$C$782,СВЦЭМ!$A$39:$A$782,$A23,СВЦЭМ!$B$39:$B$782,V$11)+'СЕТ СН'!$F$12+СВЦЭМ!$D$10+'СЕТ СН'!$F$5-'СЕТ СН'!$F$20</f>
        <v>1934.5062496</v>
      </c>
      <c r="W23" s="36">
        <f>SUMIFS(СВЦЭМ!$C$39:$C$782,СВЦЭМ!$A$39:$A$782,$A23,СВЦЭМ!$B$39:$B$782,W$11)+'СЕТ СН'!$F$12+СВЦЭМ!$D$10+'СЕТ СН'!$F$5-'СЕТ СН'!$F$20</f>
        <v>1925.5397947199999</v>
      </c>
      <c r="X23" s="36">
        <f>SUMIFS(СВЦЭМ!$C$39:$C$782,СВЦЭМ!$A$39:$A$782,$A23,СВЦЭМ!$B$39:$B$782,X$11)+'СЕТ СН'!$F$12+СВЦЭМ!$D$10+'СЕТ СН'!$F$5-'СЕТ СН'!$F$20</f>
        <v>1940.2565410300001</v>
      </c>
      <c r="Y23" s="36">
        <f>SUMIFS(СВЦЭМ!$C$39:$C$782,СВЦЭМ!$A$39:$A$782,$A23,СВЦЭМ!$B$39:$B$782,Y$11)+'СЕТ СН'!$F$12+СВЦЭМ!$D$10+'СЕТ СН'!$F$5-'СЕТ СН'!$F$20</f>
        <v>2070.1544535499997</v>
      </c>
    </row>
    <row r="24" spans="1:25" ht="15.75" x14ac:dyDescent="0.2">
      <c r="A24" s="35">
        <f t="shared" si="0"/>
        <v>44755</v>
      </c>
      <c r="B24" s="36">
        <f>SUMIFS(СВЦЭМ!$C$39:$C$782,СВЦЭМ!$A$39:$A$782,$A24,СВЦЭМ!$B$39:$B$782,B$11)+'СЕТ СН'!$F$12+СВЦЭМ!$D$10+'СЕТ СН'!$F$5-'СЕТ СН'!$F$20</f>
        <v>2017.7535825299999</v>
      </c>
      <c r="C24" s="36">
        <f>SUMIFS(СВЦЭМ!$C$39:$C$782,СВЦЭМ!$A$39:$A$782,$A24,СВЦЭМ!$B$39:$B$782,C$11)+'СЕТ СН'!$F$12+СВЦЭМ!$D$10+'СЕТ СН'!$F$5-'СЕТ СН'!$F$20</f>
        <v>2106.3617436</v>
      </c>
      <c r="D24" s="36">
        <f>SUMIFS(СВЦЭМ!$C$39:$C$782,СВЦЭМ!$A$39:$A$782,$A24,СВЦЭМ!$B$39:$B$782,D$11)+'СЕТ СН'!$F$12+СВЦЭМ!$D$10+'СЕТ СН'!$F$5-'СЕТ СН'!$F$20</f>
        <v>2121.7271891</v>
      </c>
      <c r="E24" s="36">
        <f>SUMIFS(СВЦЭМ!$C$39:$C$782,СВЦЭМ!$A$39:$A$782,$A24,СВЦЭМ!$B$39:$B$782,E$11)+'СЕТ СН'!$F$12+СВЦЭМ!$D$10+'СЕТ СН'!$F$5-'СЕТ СН'!$F$20</f>
        <v>2110.4218682599999</v>
      </c>
      <c r="F24" s="36">
        <f>SUMIFS(СВЦЭМ!$C$39:$C$782,СВЦЭМ!$A$39:$A$782,$A24,СВЦЭМ!$B$39:$B$782,F$11)+'СЕТ СН'!$F$12+СВЦЭМ!$D$10+'СЕТ СН'!$F$5-'СЕТ СН'!$F$20</f>
        <v>2145.9508548899998</v>
      </c>
      <c r="G24" s="36">
        <f>SUMIFS(СВЦЭМ!$C$39:$C$782,СВЦЭМ!$A$39:$A$782,$A24,СВЦЭМ!$B$39:$B$782,G$11)+'СЕТ СН'!$F$12+СВЦЭМ!$D$10+'СЕТ СН'!$F$5-'СЕТ СН'!$F$20</f>
        <v>2152.7205222399998</v>
      </c>
      <c r="H24" s="36">
        <f>SUMIFS(СВЦЭМ!$C$39:$C$782,СВЦЭМ!$A$39:$A$782,$A24,СВЦЭМ!$B$39:$B$782,H$11)+'СЕТ СН'!$F$12+СВЦЭМ!$D$10+'СЕТ СН'!$F$5-'СЕТ СН'!$F$20</f>
        <v>2119.9001580300001</v>
      </c>
      <c r="I24" s="36">
        <f>SUMIFS(СВЦЭМ!$C$39:$C$782,СВЦЭМ!$A$39:$A$782,$A24,СВЦЭМ!$B$39:$B$782,I$11)+'СЕТ СН'!$F$12+СВЦЭМ!$D$10+'СЕТ СН'!$F$5-'СЕТ СН'!$F$20</f>
        <v>2108.21777578</v>
      </c>
      <c r="J24" s="36">
        <f>SUMIFS(СВЦЭМ!$C$39:$C$782,СВЦЭМ!$A$39:$A$782,$A24,СВЦЭМ!$B$39:$B$782,J$11)+'СЕТ СН'!$F$12+СВЦЭМ!$D$10+'СЕТ СН'!$F$5-'СЕТ СН'!$F$20</f>
        <v>2070.0134091099999</v>
      </c>
      <c r="K24" s="36">
        <f>SUMIFS(СВЦЭМ!$C$39:$C$782,СВЦЭМ!$A$39:$A$782,$A24,СВЦЭМ!$B$39:$B$782,K$11)+'СЕТ СН'!$F$12+СВЦЭМ!$D$10+'СЕТ СН'!$F$5-'СЕТ СН'!$F$20</f>
        <v>1998.1410186400001</v>
      </c>
      <c r="L24" s="36">
        <f>SUMIFS(СВЦЭМ!$C$39:$C$782,СВЦЭМ!$A$39:$A$782,$A24,СВЦЭМ!$B$39:$B$782,L$11)+'СЕТ СН'!$F$12+СВЦЭМ!$D$10+'СЕТ СН'!$F$5-'СЕТ СН'!$F$20</f>
        <v>1989.4455249800001</v>
      </c>
      <c r="M24" s="36">
        <f>SUMIFS(СВЦЭМ!$C$39:$C$782,СВЦЭМ!$A$39:$A$782,$A24,СВЦЭМ!$B$39:$B$782,M$11)+'СЕТ СН'!$F$12+СВЦЭМ!$D$10+'СЕТ СН'!$F$5-'СЕТ СН'!$F$20</f>
        <v>1997.57568412</v>
      </c>
      <c r="N24" s="36">
        <f>SUMIFS(СВЦЭМ!$C$39:$C$782,СВЦЭМ!$A$39:$A$782,$A24,СВЦЭМ!$B$39:$B$782,N$11)+'СЕТ СН'!$F$12+СВЦЭМ!$D$10+'СЕТ СН'!$F$5-'СЕТ СН'!$F$20</f>
        <v>1981.27516216</v>
      </c>
      <c r="O24" s="36">
        <f>SUMIFS(СВЦЭМ!$C$39:$C$782,СВЦЭМ!$A$39:$A$782,$A24,СВЦЭМ!$B$39:$B$782,O$11)+'СЕТ СН'!$F$12+СВЦЭМ!$D$10+'СЕТ СН'!$F$5-'СЕТ СН'!$F$20</f>
        <v>1978.5097927899999</v>
      </c>
      <c r="P24" s="36">
        <f>SUMIFS(СВЦЭМ!$C$39:$C$782,СВЦЭМ!$A$39:$A$782,$A24,СВЦЭМ!$B$39:$B$782,P$11)+'СЕТ СН'!$F$12+СВЦЭМ!$D$10+'СЕТ СН'!$F$5-'СЕТ СН'!$F$20</f>
        <v>1977.9720152499999</v>
      </c>
      <c r="Q24" s="36">
        <f>SUMIFS(СВЦЭМ!$C$39:$C$782,СВЦЭМ!$A$39:$A$782,$A24,СВЦЭМ!$B$39:$B$782,Q$11)+'СЕТ СН'!$F$12+СВЦЭМ!$D$10+'СЕТ СН'!$F$5-'СЕТ СН'!$F$20</f>
        <v>1980.09552734</v>
      </c>
      <c r="R24" s="36">
        <f>SUMIFS(СВЦЭМ!$C$39:$C$782,СВЦЭМ!$A$39:$A$782,$A24,СВЦЭМ!$B$39:$B$782,R$11)+'СЕТ СН'!$F$12+СВЦЭМ!$D$10+'СЕТ СН'!$F$5-'СЕТ СН'!$F$20</f>
        <v>1982.64536509</v>
      </c>
      <c r="S24" s="36">
        <f>SUMIFS(СВЦЭМ!$C$39:$C$782,СВЦЭМ!$A$39:$A$782,$A24,СВЦЭМ!$B$39:$B$782,S$11)+'СЕТ СН'!$F$12+СВЦЭМ!$D$10+'СЕТ СН'!$F$5-'СЕТ СН'!$F$20</f>
        <v>1987.3831145199999</v>
      </c>
      <c r="T24" s="36">
        <f>SUMIFS(СВЦЭМ!$C$39:$C$782,СВЦЭМ!$A$39:$A$782,$A24,СВЦЭМ!$B$39:$B$782,T$11)+'СЕТ СН'!$F$12+СВЦЭМ!$D$10+'СЕТ СН'!$F$5-'СЕТ СН'!$F$20</f>
        <v>1977.29271408</v>
      </c>
      <c r="U24" s="36">
        <f>SUMIFS(СВЦЭМ!$C$39:$C$782,СВЦЭМ!$A$39:$A$782,$A24,СВЦЭМ!$B$39:$B$782,U$11)+'СЕТ СН'!$F$12+СВЦЭМ!$D$10+'СЕТ СН'!$F$5-'СЕТ СН'!$F$20</f>
        <v>1982.24033586</v>
      </c>
      <c r="V24" s="36">
        <f>SUMIFS(СВЦЭМ!$C$39:$C$782,СВЦЭМ!$A$39:$A$782,$A24,СВЦЭМ!$B$39:$B$782,V$11)+'СЕТ СН'!$F$12+СВЦЭМ!$D$10+'СЕТ СН'!$F$5-'СЕТ СН'!$F$20</f>
        <v>1991.5802756200001</v>
      </c>
      <c r="W24" s="36">
        <f>SUMIFS(СВЦЭМ!$C$39:$C$782,СВЦЭМ!$A$39:$A$782,$A24,СВЦЭМ!$B$39:$B$782,W$11)+'СЕТ СН'!$F$12+СВЦЭМ!$D$10+'СЕТ СН'!$F$5-'СЕТ СН'!$F$20</f>
        <v>1984.99539562</v>
      </c>
      <c r="X24" s="36">
        <f>SUMIFS(СВЦЭМ!$C$39:$C$782,СВЦЭМ!$A$39:$A$782,$A24,СВЦЭМ!$B$39:$B$782,X$11)+'СЕТ СН'!$F$12+СВЦЭМ!$D$10+'СЕТ СН'!$F$5-'СЕТ СН'!$F$20</f>
        <v>1998.19450001</v>
      </c>
      <c r="Y24" s="36">
        <f>SUMIFS(СВЦЭМ!$C$39:$C$782,СВЦЭМ!$A$39:$A$782,$A24,СВЦЭМ!$B$39:$B$782,Y$11)+'СЕТ СН'!$F$12+СВЦЭМ!$D$10+'СЕТ СН'!$F$5-'СЕТ СН'!$F$20</f>
        <v>2079.79540374</v>
      </c>
    </row>
    <row r="25" spans="1:25" ht="15.75" x14ac:dyDescent="0.2">
      <c r="A25" s="35">
        <f t="shared" si="0"/>
        <v>44756</v>
      </c>
      <c r="B25" s="36">
        <f>SUMIFS(СВЦЭМ!$C$39:$C$782,СВЦЭМ!$A$39:$A$782,$A25,СВЦЭМ!$B$39:$B$782,B$11)+'СЕТ СН'!$F$12+СВЦЭМ!$D$10+'СЕТ СН'!$F$5-'СЕТ СН'!$F$20</f>
        <v>2149.6738808199998</v>
      </c>
      <c r="C25" s="36">
        <f>SUMIFS(СВЦЭМ!$C$39:$C$782,СВЦЭМ!$A$39:$A$782,$A25,СВЦЭМ!$B$39:$B$782,C$11)+'СЕТ СН'!$F$12+СВЦЭМ!$D$10+'СЕТ СН'!$F$5-'СЕТ СН'!$F$20</f>
        <v>2178.8339226600001</v>
      </c>
      <c r="D25" s="36">
        <f>SUMIFS(СВЦЭМ!$C$39:$C$782,СВЦЭМ!$A$39:$A$782,$A25,СВЦЭМ!$B$39:$B$782,D$11)+'СЕТ СН'!$F$12+СВЦЭМ!$D$10+'СЕТ СН'!$F$5-'СЕТ СН'!$F$20</f>
        <v>2195.7465606599999</v>
      </c>
      <c r="E25" s="36">
        <f>SUMIFS(СВЦЭМ!$C$39:$C$782,СВЦЭМ!$A$39:$A$782,$A25,СВЦЭМ!$B$39:$B$782,E$11)+'СЕТ СН'!$F$12+СВЦЭМ!$D$10+'СЕТ СН'!$F$5-'СЕТ СН'!$F$20</f>
        <v>2209.7657963199999</v>
      </c>
      <c r="F25" s="36">
        <f>SUMIFS(СВЦЭМ!$C$39:$C$782,СВЦЭМ!$A$39:$A$782,$A25,СВЦЭМ!$B$39:$B$782,F$11)+'СЕТ СН'!$F$12+СВЦЭМ!$D$10+'СЕТ СН'!$F$5-'СЕТ СН'!$F$20</f>
        <v>2219.47120653</v>
      </c>
      <c r="G25" s="36">
        <f>SUMIFS(СВЦЭМ!$C$39:$C$782,СВЦЭМ!$A$39:$A$782,$A25,СВЦЭМ!$B$39:$B$782,G$11)+'СЕТ СН'!$F$12+СВЦЭМ!$D$10+'СЕТ СН'!$F$5-'СЕТ СН'!$F$20</f>
        <v>2184.7785834699998</v>
      </c>
      <c r="H25" s="36">
        <f>SUMIFS(СВЦЭМ!$C$39:$C$782,СВЦЭМ!$A$39:$A$782,$A25,СВЦЭМ!$B$39:$B$782,H$11)+'СЕТ СН'!$F$12+СВЦЭМ!$D$10+'СЕТ СН'!$F$5-'СЕТ СН'!$F$20</f>
        <v>2155.4510724000002</v>
      </c>
      <c r="I25" s="36">
        <f>SUMIFS(СВЦЭМ!$C$39:$C$782,СВЦЭМ!$A$39:$A$782,$A25,СВЦЭМ!$B$39:$B$782,I$11)+'СЕТ СН'!$F$12+СВЦЭМ!$D$10+'СЕТ СН'!$F$5-'СЕТ СН'!$F$20</f>
        <v>2107.0429529799999</v>
      </c>
      <c r="J25" s="36">
        <f>SUMIFS(СВЦЭМ!$C$39:$C$782,СВЦЭМ!$A$39:$A$782,$A25,СВЦЭМ!$B$39:$B$782,J$11)+'СЕТ СН'!$F$12+СВЦЭМ!$D$10+'СЕТ СН'!$F$5-'СЕТ СН'!$F$20</f>
        <v>2021.92162497</v>
      </c>
      <c r="K25" s="36">
        <f>SUMIFS(СВЦЭМ!$C$39:$C$782,СВЦЭМ!$A$39:$A$782,$A25,СВЦЭМ!$B$39:$B$782,K$11)+'СЕТ СН'!$F$12+СВЦЭМ!$D$10+'СЕТ СН'!$F$5-'СЕТ СН'!$F$20</f>
        <v>1996.77693952</v>
      </c>
      <c r="L25" s="36">
        <f>SUMIFS(СВЦЭМ!$C$39:$C$782,СВЦЭМ!$A$39:$A$782,$A25,СВЦЭМ!$B$39:$B$782,L$11)+'СЕТ СН'!$F$12+СВЦЭМ!$D$10+'СЕТ СН'!$F$5-'СЕТ СН'!$F$20</f>
        <v>1985.7529323700001</v>
      </c>
      <c r="M25" s="36">
        <f>SUMIFS(СВЦЭМ!$C$39:$C$782,СВЦЭМ!$A$39:$A$782,$A25,СВЦЭМ!$B$39:$B$782,M$11)+'СЕТ СН'!$F$12+СВЦЭМ!$D$10+'СЕТ СН'!$F$5-'СЕТ СН'!$F$20</f>
        <v>1978.3387287800001</v>
      </c>
      <c r="N25" s="36">
        <f>SUMIFS(СВЦЭМ!$C$39:$C$782,СВЦЭМ!$A$39:$A$782,$A25,СВЦЭМ!$B$39:$B$782,N$11)+'СЕТ СН'!$F$12+СВЦЭМ!$D$10+'СЕТ СН'!$F$5-'СЕТ СН'!$F$20</f>
        <v>1981.4778991000001</v>
      </c>
      <c r="O25" s="36">
        <f>SUMIFS(СВЦЭМ!$C$39:$C$782,СВЦЭМ!$A$39:$A$782,$A25,СВЦЭМ!$B$39:$B$782,O$11)+'СЕТ СН'!$F$12+СВЦЭМ!$D$10+'СЕТ СН'!$F$5-'СЕТ СН'!$F$20</f>
        <v>1990.60878811</v>
      </c>
      <c r="P25" s="36">
        <f>SUMIFS(СВЦЭМ!$C$39:$C$782,СВЦЭМ!$A$39:$A$782,$A25,СВЦЭМ!$B$39:$B$782,P$11)+'СЕТ СН'!$F$12+СВЦЭМ!$D$10+'СЕТ СН'!$F$5-'СЕТ СН'!$F$20</f>
        <v>1995.88823394</v>
      </c>
      <c r="Q25" s="36">
        <f>SUMIFS(СВЦЭМ!$C$39:$C$782,СВЦЭМ!$A$39:$A$782,$A25,СВЦЭМ!$B$39:$B$782,Q$11)+'СЕТ СН'!$F$12+СВЦЭМ!$D$10+'СЕТ СН'!$F$5-'СЕТ СН'!$F$20</f>
        <v>1995.61251057</v>
      </c>
      <c r="R25" s="36">
        <f>SUMIFS(СВЦЭМ!$C$39:$C$782,СВЦЭМ!$A$39:$A$782,$A25,СВЦЭМ!$B$39:$B$782,R$11)+'СЕТ СН'!$F$12+СВЦЭМ!$D$10+'СЕТ СН'!$F$5-'СЕТ СН'!$F$20</f>
        <v>1985.2070868400001</v>
      </c>
      <c r="S25" s="36">
        <f>SUMIFS(СВЦЭМ!$C$39:$C$782,СВЦЭМ!$A$39:$A$782,$A25,СВЦЭМ!$B$39:$B$782,S$11)+'СЕТ СН'!$F$12+СВЦЭМ!$D$10+'СЕТ СН'!$F$5-'СЕТ СН'!$F$20</f>
        <v>1981.4024713700001</v>
      </c>
      <c r="T25" s="36">
        <f>SUMIFS(СВЦЭМ!$C$39:$C$782,СВЦЭМ!$A$39:$A$782,$A25,СВЦЭМ!$B$39:$B$782,T$11)+'СЕТ СН'!$F$12+СВЦЭМ!$D$10+'СЕТ СН'!$F$5-'СЕТ СН'!$F$20</f>
        <v>1970.19135299</v>
      </c>
      <c r="U25" s="36">
        <f>SUMIFS(СВЦЭМ!$C$39:$C$782,СВЦЭМ!$A$39:$A$782,$A25,СВЦЭМ!$B$39:$B$782,U$11)+'СЕТ СН'!$F$12+СВЦЭМ!$D$10+'СЕТ СН'!$F$5-'СЕТ СН'!$F$20</f>
        <v>1975.9815518099999</v>
      </c>
      <c r="V25" s="36">
        <f>SUMIFS(СВЦЭМ!$C$39:$C$782,СВЦЭМ!$A$39:$A$782,$A25,СВЦЭМ!$B$39:$B$782,V$11)+'СЕТ СН'!$F$12+СВЦЭМ!$D$10+'СЕТ СН'!$F$5-'СЕТ СН'!$F$20</f>
        <v>1984.75682134</v>
      </c>
      <c r="W25" s="36">
        <f>SUMIFS(СВЦЭМ!$C$39:$C$782,СВЦЭМ!$A$39:$A$782,$A25,СВЦЭМ!$B$39:$B$782,W$11)+'СЕТ СН'!$F$12+СВЦЭМ!$D$10+'СЕТ СН'!$F$5-'СЕТ СН'!$F$20</f>
        <v>1984.07034555</v>
      </c>
      <c r="X25" s="36">
        <f>SUMIFS(СВЦЭМ!$C$39:$C$782,СВЦЭМ!$A$39:$A$782,$A25,СВЦЭМ!$B$39:$B$782,X$11)+'СЕТ СН'!$F$12+СВЦЭМ!$D$10+'СЕТ СН'!$F$5-'СЕТ СН'!$F$20</f>
        <v>1980.96442989</v>
      </c>
      <c r="Y25" s="36">
        <f>SUMIFS(СВЦЭМ!$C$39:$C$782,СВЦЭМ!$A$39:$A$782,$A25,СВЦЭМ!$B$39:$B$782,Y$11)+'СЕТ СН'!$F$12+СВЦЭМ!$D$10+'СЕТ СН'!$F$5-'СЕТ СН'!$F$20</f>
        <v>2021.73029139</v>
      </c>
    </row>
    <row r="26" spans="1:25" ht="15.75" x14ac:dyDescent="0.2">
      <c r="A26" s="35">
        <f t="shared" si="0"/>
        <v>44757</v>
      </c>
      <c r="B26" s="36">
        <f>SUMIFS(СВЦЭМ!$C$39:$C$782,СВЦЭМ!$A$39:$A$782,$A26,СВЦЭМ!$B$39:$B$782,B$11)+'СЕТ СН'!$F$12+СВЦЭМ!$D$10+'СЕТ СН'!$F$5-'СЕТ СН'!$F$20</f>
        <v>2144.7668859099999</v>
      </c>
      <c r="C26" s="36">
        <f>SUMIFS(СВЦЭМ!$C$39:$C$782,СВЦЭМ!$A$39:$A$782,$A26,СВЦЭМ!$B$39:$B$782,C$11)+'СЕТ СН'!$F$12+СВЦЭМ!$D$10+'СЕТ СН'!$F$5-'СЕТ СН'!$F$20</f>
        <v>2183.5978709800002</v>
      </c>
      <c r="D26" s="36">
        <f>SUMIFS(СВЦЭМ!$C$39:$C$782,СВЦЭМ!$A$39:$A$782,$A26,СВЦЭМ!$B$39:$B$782,D$11)+'СЕТ СН'!$F$12+СВЦЭМ!$D$10+'СЕТ СН'!$F$5-'СЕТ СН'!$F$20</f>
        <v>2181.3202027099996</v>
      </c>
      <c r="E26" s="36">
        <f>SUMIFS(СВЦЭМ!$C$39:$C$782,СВЦЭМ!$A$39:$A$782,$A26,СВЦЭМ!$B$39:$B$782,E$11)+'СЕТ СН'!$F$12+СВЦЭМ!$D$10+'СЕТ СН'!$F$5-'СЕТ СН'!$F$20</f>
        <v>2195.9431123099998</v>
      </c>
      <c r="F26" s="36">
        <f>SUMIFS(СВЦЭМ!$C$39:$C$782,СВЦЭМ!$A$39:$A$782,$A26,СВЦЭМ!$B$39:$B$782,F$11)+'СЕТ СН'!$F$12+СВЦЭМ!$D$10+'СЕТ СН'!$F$5-'СЕТ СН'!$F$20</f>
        <v>2260.7224662099998</v>
      </c>
      <c r="G26" s="36">
        <f>SUMIFS(СВЦЭМ!$C$39:$C$782,СВЦЭМ!$A$39:$A$782,$A26,СВЦЭМ!$B$39:$B$782,G$11)+'СЕТ СН'!$F$12+СВЦЭМ!$D$10+'СЕТ СН'!$F$5-'СЕТ СН'!$F$20</f>
        <v>2182.3811624800001</v>
      </c>
      <c r="H26" s="36">
        <f>SUMIFS(СВЦЭМ!$C$39:$C$782,СВЦЭМ!$A$39:$A$782,$A26,СВЦЭМ!$B$39:$B$782,H$11)+'СЕТ СН'!$F$12+СВЦЭМ!$D$10+'СЕТ СН'!$F$5-'СЕТ СН'!$F$20</f>
        <v>2131.31241744</v>
      </c>
      <c r="I26" s="36">
        <f>SUMIFS(СВЦЭМ!$C$39:$C$782,СВЦЭМ!$A$39:$A$782,$A26,СВЦЭМ!$B$39:$B$782,I$11)+'СЕТ СН'!$F$12+СВЦЭМ!$D$10+'СЕТ СН'!$F$5-'СЕТ СН'!$F$20</f>
        <v>2131.52614666</v>
      </c>
      <c r="J26" s="36">
        <f>SUMIFS(СВЦЭМ!$C$39:$C$782,СВЦЭМ!$A$39:$A$782,$A26,СВЦЭМ!$B$39:$B$782,J$11)+'СЕТ СН'!$F$12+СВЦЭМ!$D$10+'СЕТ СН'!$F$5-'СЕТ СН'!$F$20</f>
        <v>2090.2497249399999</v>
      </c>
      <c r="K26" s="36">
        <f>SUMIFS(СВЦЭМ!$C$39:$C$782,СВЦЭМ!$A$39:$A$782,$A26,СВЦЭМ!$B$39:$B$782,K$11)+'СЕТ СН'!$F$12+СВЦЭМ!$D$10+'СЕТ СН'!$F$5-'СЕТ СН'!$F$20</f>
        <v>2030.9336134299999</v>
      </c>
      <c r="L26" s="36">
        <f>SUMIFS(СВЦЭМ!$C$39:$C$782,СВЦЭМ!$A$39:$A$782,$A26,СВЦЭМ!$B$39:$B$782,L$11)+'СЕТ СН'!$F$12+СВЦЭМ!$D$10+'СЕТ СН'!$F$5-'СЕТ СН'!$F$20</f>
        <v>2022.60690346</v>
      </c>
      <c r="M26" s="36">
        <f>SUMIFS(СВЦЭМ!$C$39:$C$782,СВЦЭМ!$A$39:$A$782,$A26,СВЦЭМ!$B$39:$B$782,M$11)+'СЕТ СН'!$F$12+СВЦЭМ!$D$10+'СЕТ СН'!$F$5-'СЕТ СН'!$F$20</f>
        <v>2021.9161236800001</v>
      </c>
      <c r="N26" s="36">
        <f>SUMIFS(СВЦЭМ!$C$39:$C$782,СВЦЭМ!$A$39:$A$782,$A26,СВЦЭМ!$B$39:$B$782,N$11)+'СЕТ СН'!$F$12+СВЦЭМ!$D$10+'СЕТ СН'!$F$5-'СЕТ СН'!$F$20</f>
        <v>2011.73852435</v>
      </c>
      <c r="O26" s="36">
        <f>SUMIFS(СВЦЭМ!$C$39:$C$782,СВЦЭМ!$A$39:$A$782,$A26,СВЦЭМ!$B$39:$B$782,O$11)+'СЕТ СН'!$F$12+СВЦЭМ!$D$10+'СЕТ СН'!$F$5-'СЕТ СН'!$F$20</f>
        <v>2013.9603095</v>
      </c>
      <c r="P26" s="36">
        <f>SUMIFS(СВЦЭМ!$C$39:$C$782,СВЦЭМ!$A$39:$A$782,$A26,СВЦЭМ!$B$39:$B$782,P$11)+'СЕТ СН'!$F$12+СВЦЭМ!$D$10+'СЕТ СН'!$F$5-'СЕТ СН'!$F$20</f>
        <v>2010.4241371799999</v>
      </c>
      <c r="Q26" s="36">
        <f>SUMIFS(СВЦЭМ!$C$39:$C$782,СВЦЭМ!$A$39:$A$782,$A26,СВЦЭМ!$B$39:$B$782,Q$11)+'СЕТ СН'!$F$12+СВЦЭМ!$D$10+'СЕТ СН'!$F$5-'СЕТ СН'!$F$20</f>
        <v>2004.04658406</v>
      </c>
      <c r="R26" s="36">
        <f>SUMIFS(СВЦЭМ!$C$39:$C$782,СВЦЭМ!$A$39:$A$782,$A26,СВЦЭМ!$B$39:$B$782,R$11)+'СЕТ СН'!$F$12+СВЦЭМ!$D$10+'СЕТ СН'!$F$5-'СЕТ СН'!$F$20</f>
        <v>2003.41860021</v>
      </c>
      <c r="S26" s="36">
        <f>SUMIFS(СВЦЭМ!$C$39:$C$782,СВЦЭМ!$A$39:$A$782,$A26,СВЦЭМ!$B$39:$B$782,S$11)+'СЕТ СН'!$F$12+СВЦЭМ!$D$10+'СЕТ СН'!$F$5-'СЕТ СН'!$F$20</f>
        <v>1988.7018993199999</v>
      </c>
      <c r="T26" s="36">
        <f>SUMIFS(СВЦЭМ!$C$39:$C$782,СВЦЭМ!$A$39:$A$782,$A26,СВЦЭМ!$B$39:$B$782,T$11)+'СЕТ СН'!$F$12+СВЦЭМ!$D$10+'СЕТ СН'!$F$5-'СЕТ СН'!$F$20</f>
        <v>1982.4016845799999</v>
      </c>
      <c r="U26" s="36">
        <f>SUMIFS(СВЦЭМ!$C$39:$C$782,СВЦЭМ!$A$39:$A$782,$A26,СВЦЭМ!$B$39:$B$782,U$11)+'СЕТ СН'!$F$12+СВЦЭМ!$D$10+'СЕТ СН'!$F$5-'СЕТ СН'!$F$20</f>
        <v>1988.77542025</v>
      </c>
      <c r="V26" s="36">
        <f>SUMIFS(СВЦЭМ!$C$39:$C$782,СВЦЭМ!$A$39:$A$782,$A26,СВЦЭМ!$B$39:$B$782,V$11)+'СЕТ СН'!$F$12+СВЦЭМ!$D$10+'СЕТ СН'!$F$5-'СЕТ СН'!$F$20</f>
        <v>1999.8467332499999</v>
      </c>
      <c r="W26" s="36">
        <f>SUMIFS(СВЦЭМ!$C$39:$C$782,СВЦЭМ!$A$39:$A$782,$A26,СВЦЭМ!$B$39:$B$782,W$11)+'СЕТ СН'!$F$12+СВЦЭМ!$D$10+'СЕТ СН'!$F$5-'СЕТ СН'!$F$20</f>
        <v>2016.48220973</v>
      </c>
      <c r="X26" s="36">
        <f>SUMIFS(СВЦЭМ!$C$39:$C$782,СВЦЭМ!$A$39:$A$782,$A26,СВЦЭМ!$B$39:$B$782,X$11)+'СЕТ СН'!$F$12+СВЦЭМ!$D$10+'СЕТ СН'!$F$5-'СЕТ СН'!$F$20</f>
        <v>2009.09730302</v>
      </c>
      <c r="Y26" s="36">
        <f>SUMIFS(СВЦЭМ!$C$39:$C$782,СВЦЭМ!$A$39:$A$782,$A26,СВЦЭМ!$B$39:$B$782,Y$11)+'СЕТ СН'!$F$12+СВЦЭМ!$D$10+'СЕТ СН'!$F$5-'СЕТ СН'!$F$20</f>
        <v>2077.20756312</v>
      </c>
    </row>
    <row r="27" spans="1:25" ht="15.75" x14ac:dyDescent="0.2">
      <c r="A27" s="35">
        <f t="shared" si="0"/>
        <v>44758</v>
      </c>
      <c r="B27" s="36">
        <f>SUMIFS(СВЦЭМ!$C$39:$C$782,СВЦЭМ!$A$39:$A$782,$A27,СВЦЭМ!$B$39:$B$782,B$11)+'СЕТ СН'!$F$12+СВЦЭМ!$D$10+'СЕТ СН'!$F$5-'СЕТ СН'!$F$20</f>
        <v>2088.1098894699999</v>
      </c>
      <c r="C27" s="36">
        <f>SUMIFS(СВЦЭМ!$C$39:$C$782,СВЦЭМ!$A$39:$A$782,$A27,СВЦЭМ!$B$39:$B$782,C$11)+'СЕТ СН'!$F$12+СВЦЭМ!$D$10+'СЕТ СН'!$F$5-'СЕТ СН'!$F$20</f>
        <v>2137.76917908</v>
      </c>
      <c r="D27" s="36">
        <f>SUMIFS(СВЦЭМ!$C$39:$C$782,СВЦЭМ!$A$39:$A$782,$A27,СВЦЭМ!$B$39:$B$782,D$11)+'СЕТ СН'!$F$12+СВЦЭМ!$D$10+'СЕТ СН'!$F$5-'СЕТ СН'!$F$20</f>
        <v>2176.3644610000001</v>
      </c>
      <c r="E27" s="36">
        <f>SUMIFS(СВЦЭМ!$C$39:$C$782,СВЦЭМ!$A$39:$A$782,$A27,СВЦЭМ!$B$39:$B$782,E$11)+'СЕТ СН'!$F$12+СВЦЭМ!$D$10+'СЕТ СН'!$F$5-'СЕТ СН'!$F$20</f>
        <v>2168.3995444900002</v>
      </c>
      <c r="F27" s="36">
        <f>SUMIFS(СВЦЭМ!$C$39:$C$782,СВЦЭМ!$A$39:$A$782,$A27,СВЦЭМ!$B$39:$B$782,F$11)+'СЕТ СН'!$F$12+СВЦЭМ!$D$10+'СЕТ СН'!$F$5-'СЕТ СН'!$F$20</f>
        <v>2178.6527233699999</v>
      </c>
      <c r="G27" s="36">
        <f>SUMIFS(СВЦЭМ!$C$39:$C$782,СВЦЭМ!$A$39:$A$782,$A27,СВЦЭМ!$B$39:$B$782,G$11)+'СЕТ СН'!$F$12+СВЦЭМ!$D$10+'СЕТ СН'!$F$5-'СЕТ СН'!$F$20</f>
        <v>2158.6783139099998</v>
      </c>
      <c r="H27" s="36">
        <f>SUMIFS(СВЦЭМ!$C$39:$C$782,СВЦЭМ!$A$39:$A$782,$A27,СВЦЭМ!$B$39:$B$782,H$11)+'СЕТ СН'!$F$12+СВЦЭМ!$D$10+'СЕТ СН'!$F$5-'СЕТ СН'!$F$20</f>
        <v>2131.02602226</v>
      </c>
      <c r="I27" s="36">
        <f>SUMIFS(СВЦЭМ!$C$39:$C$782,СВЦЭМ!$A$39:$A$782,$A27,СВЦЭМ!$B$39:$B$782,I$11)+'СЕТ СН'!$F$12+СВЦЭМ!$D$10+'СЕТ СН'!$F$5-'СЕТ СН'!$F$20</f>
        <v>2089.2887361100002</v>
      </c>
      <c r="J27" s="36">
        <f>SUMIFS(СВЦЭМ!$C$39:$C$782,СВЦЭМ!$A$39:$A$782,$A27,СВЦЭМ!$B$39:$B$782,J$11)+'СЕТ СН'!$F$12+СВЦЭМ!$D$10+'СЕТ СН'!$F$5-'СЕТ СН'!$F$20</f>
        <v>2017.2889994300001</v>
      </c>
      <c r="K27" s="36">
        <f>SUMIFS(СВЦЭМ!$C$39:$C$782,СВЦЭМ!$A$39:$A$782,$A27,СВЦЭМ!$B$39:$B$782,K$11)+'СЕТ СН'!$F$12+СВЦЭМ!$D$10+'СЕТ СН'!$F$5-'СЕТ СН'!$F$20</f>
        <v>1973.45365206</v>
      </c>
      <c r="L27" s="36">
        <f>SUMIFS(СВЦЭМ!$C$39:$C$782,СВЦЭМ!$A$39:$A$782,$A27,СВЦЭМ!$B$39:$B$782,L$11)+'СЕТ СН'!$F$12+СВЦЭМ!$D$10+'СЕТ СН'!$F$5-'СЕТ СН'!$F$20</f>
        <v>1948.2154706700001</v>
      </c>
      <c r="M27" s="36">
        <f>SUMIFS(СВЦЭМ!$C$39:$C$782,СВЦЭМ!$A$39:$A$782,$A27,СВЦЭМ!$B$39:$B$782,M$11)+'СЕТ СН'!$F$12+СВЦЭМ!$D$10+'СЕТ СН'!$F$5-'СЕТ СН'!$F$20</f>
        <v>1935.6034278699999</v>
      </c>
      <c r="N27" s="36">
        <f>SUMIFS(СВЦЭМ!$C$39:$C$782,СВЦЭМ!$A$39:$A$782,$A27,СВЦЭМ!$B$39:$B$782,N$11)+'СЕТ СН'!$F$12+СВЦЭМ!$D$10+'СЕТ СН'!$F$5-'СЕТ СН'!$F$20</f>
        <v>1937.12586676</v>
      </c>
      <c r="O27" s="36">
        <f>SUMIFS(СВЦЭМ!$C$39:$C$782,СВЦЭМ!$A$39:$A$782,$A27,СВЦЭМ!$B$39:$B$782,O$11)+'СЕТ СН'!$F$12+СВЦЭМ!$D$10+'СЕТ СН'!$F$5-'СЕТ СН'!$F$20</f>
        <v>1910.5738426800001</v>
      </c>
      <c r="P27" s="36">
        <f>SUMIFS(СВЦЭМ!$C$39:$C$782,СВЦЭМ!$A$39:$A$782,$A27,СВЦЭМ!$B$39:$B$782,P$11)+'СЕТ СН'!$F$12+СВЦЭМ!$D$10+'СЕТ СН'!$F$5-'СЕТ СН'!$F$20</f>
        <v>1923.9654524299999</v>
      </c>
      <c r="Q27" s="36">
        <f>SUMIFS(СВЦЭМ!$C$39:$C$782,СВЦЭМ!$A$39:$A$782,$A27,СВЦЭМ!$B$39:$B$782,Q$11)+'СЕТ СН'!$F$12+СВЦЭМ!$D$10+'СЕТ СН'!$F$5-'СЕТ СН'!$F$20</f>
        <v>1929.92095137</v>
      </c>
      <c r="R27" s="36">
        <f>SUMIFS(СВЦЭМ!$C$39:$C$782,СВЦЭМ!$A$39:$A$782,$A27,СВЦЭМ!$B$39:$B$782,R$11)+'СЕТ СН'!$F$12+СВЦЭМ!$D$10+'СЕТ СН'!$F$5-'СЕТ СН'!$F$20</f>
        <v>1933.5993817799999</v>
      </c>
      <c r="S27" s="36">
        <f>SUMIFS(СВЦЭМ!$C$39:$C$782,СВЦЭМ!$A$39:$A$782,$A27,СВЦЭМ!$B$39:$B$782,S$11)+'СЕТ СН'!$F$12+СВЦЭМ!$D$10+'СЕТ СН'!$F$5-'СЕТ СН'!$F$20</f>
        <v>1941.39062483</v>
      </c>
      <c r="T27" s="36">
        <f>SUMIFS(СВЦЭМ!$C$39:$C$782,СВЦЭМ!$A$39:$A$782,$A27,СВЦЭМ!$B$39:$B$782,T$11)+'СЕТ СН'!$F$12+СВЦЭМ!$D$10+'СЕТ СН'!$F$5-'СЕТ СН'!$F$20</f>
        <v>1943.45876219</v>
      </c>
      <c r="U27" s="36">
        <f>SUMIFS(СВЦЭМ!$C$39:$C$782,СВЦЭМ!$A$39:$A$782,$A27,СВЦЭМ!$B$39:$B$782,U$11)+'СЕТ СН'!$F$12+СВЦЭМ!$D$10+'СЕТ СН'!$F$5-'СЕТ СН'!$F$20</f>
        <v>1947.17505443</v>
      </c>
      <c r="V27" s="36">
        <f>SUMIFS(СВЦЭМ!$C$39:$C$782,СВЦЭМ!$A$39:$A$782,$A27,СВЦЭМ!$B$39:$B$782,V$11)+'СЕТ СН'!$F$12+СВЦЭМ!$D$10+'СЕТ СН'!$F$5-'СЕТ СН'!$F$20</f>
        <v>1953.7443158399999</v>
      </c>
      <c r="W27" s="36">
        <f>SUMIFS(СВЦЭМ!$C$39:$C$782,СВЦЭМ!$A$39:$A$782,$A27,СВЦЭМ!$B$39:$B$782,W$11)+'СЕТ СН'!$F$12+СВЦЭМ!$D$10+'СЕТ СН'!$F$5-'СЕТ СН'!$F$20</f>
        <v>1938.33971563</v>
      </c>
      <c r="X27" s="36">
        <f>SUMIFS(СВЦЭМ!$C$39:$C$782,СВЦЭМ!$A$39:$A$782,$A27,СВЦЭМ!$B$39:$B$782,X$11)+'СЕТ СН'!$F$12+СВЦЭМ!$D$10+'СЕТ СН'!$F$5-'СЕТ СН'!$F$20</f>
        <v>1974.1277335499999</v>
      </c>
      <c r="Y27" s="36">
        <f>SUMIFS(СВЦЭМ!$C$39:$C$782,СВЦЭМ!$A$39:$A$782,$A27,СВЦЭМ!$B$39:$B$782,Y$11)+'СЕТ СН'!$F$12+СВЦЭМ!$D$10+'СЕТ СН'!$F$5-'СЕТ СН'!$F$20</f>
        <v>1996.29898665</v>
      </c>
    </row>
    <row r="28" spans="1:25" ht="15.75" x14ac:dyDescent="0.2">
      <c r="A28" s="35">
        <f t="shared" si="0"/>
        <v>44759</v>
      </c>
      <c r="B28" s="36">
        <f>SUMIFS(СВЦЭМ!$C$39:$C$782,СВЦЭМ!$A$39:$A$782,$A28,СВЦЭМ!$B$39:$B$782,B$11)+'СЕТ СН'!$F$12+СВЦЭМ!$D$10+'СЕТ СН'!$F$5-'СЕТ СН'!$F$20</f>
        <v>2183.1713712000001</v>
      </c>
      <c r="C28" s="36">
        <f>SUMIFS(СВЦЭМ!$C$39:$C$782,СВЦЭМ!$A$39:$A$782,$A28,СВЦЭМ!$B$39:$B$782,C$11)+'СЕТ СН'!$F$12+СВЦЭМ!$D$10+'СЕТ СН'!$F$5-'СЕТ СН'!$F$20</f>
        <v>2188.9967089199999</v>
      </c>
      <c r="D28" s="36">
        <f>SUMIFS(СВЦЭМ!$C$39:$C$782,СВЦЭМ!$A$39:$A$782,$A28,СВЦЭМ!$B$39:$B$782,D$11)+'СЕТ СН'!$F$12+СВЦЭМ!$D$10+'СЕТ СН'!$F$5-'СЕТ СН'!$F$20</f>
        <v>2217.9992113399999</v>
      </c>
      <c r="E28" s="36">
        <f>SUMIFS(СВЦЭМ!$C$39:$C$782,СВЦЭМ!$A$39:$A$782,$A28,СВЦЭМ!$B$39:$B$782,E$11)+'СЕТ СН'!$F$12+СВЦЭМ!$D$10+'СЕТ СН'!$F$5-'СЕТ СН'!$F$20</f>
        <v>2268.11620997</v>
      </c>
      <c r="F28" s="36">
        <f>SUMIFS(СВЦЭМ!$C$39:$C$782,СВЦЭМ!$A$39:$A$782,$A28,СВЦЭМ!$B$39:$B$782,F$11)+'СЕТ СН'!$F$12+СВЦЭМ!$D$10+'СЕТ СН'!$F$5-'СЕТ СН'!$F$20</f>
        <v>2251.0708973199999</v>
      </c>
      <c r="G28" s="36">
        <f>SUMIFS(СВЦЭМ!$C$39:$C$782,СВЦЭМ!$A$39:$A$782,$A28,СВЦЭМ!$B$39:$B$782,G$11)+'СЕТ СН'!$F$12+СВЦЭМ!$D$10+'СЕТ СН'!$F$5-'СЕТ СН'!$F$20</f>
        <v>2243.3353983299999</v>
      </c>
      <c r="H28" s="36">
        <f>SUMIFS(СВЦЭМ!$C$39:$C$782,СВЦЭМ!$A$39:$A$782,$A28,СВЦЭМ!$B$39:$B$782,H$11)+'СЕТ СН'!$F$12+СВЦЭМ!$D$10+'СЕТ СН'!$F$5-'СЕТ СН'!$F$20</f>
        <v>2197.86335577</v>
      </c>
      <c r="I28" s="36">
        <f>SUMIFS(СВЦЭМ!$C$39:$C$782,СВЦЭМ!$A$39:$A$782,$A28,СВЦЭМ!$B$39:$B$782,I$11)+'СЕТ СН'!$F$12+СВЦЭМ!$D$10+'СЕТ СН'!$F$5-'СЕТ СН'!$F$20</f>
        <v>2146.86925651</v>
      </c>
      <c r="J28" s="36">
        <f>SUMIFS(СВЦЭМ!$C$39:$C$782,СВЦЭМ!$A$39:$A$782,$A28,СВЦЭМ!$B$39:$B$782,J$11)+'СЕТ СН'!$F$12+СВЦЭМ!$D$10+'СЕТ СН'!$F$5-'СЕТ СН'!$F$20</f>
        <v>2061.16956901</v>
      </c>
      <c r="K28" s="36">
        <f>SUMIFS(СВЦЭМ!$C$39:$C$782,СВЦЭМ!$A$39:$A$782,$A28,СВЦЭМ!$B$39:$B$782,K$11)+'СЕТ СН'!$F$12+СВЦЭМ!$D$10+'СЕТ СН'!$F$5-'СЕТ СН'!$F$20</f>
        <v>2015.8374588199999</v>
      </c>
      <c r="L28" s="36">
        <f>SUMIFS(СВЦЭМ!$C$39:$C$782,СВЦЭМ!$A$39:$A$782,$A28,СВЦЭМ!$B$39:$B$782,L$11)+'СЕТ СН'!$F$12+СВЦЭМ!$D$10+'СЕТ СН'!$F$5-'СЕТ СН'!$F$20</f>
        <v>1991.63734256</v>
      </c>
      <c r="M28" s="36">
        <f>SUMIFS(СВЦЭМ!$C$39:$C$782,СВЦЭМ!$A$39:$A$782,$A28,СВЦЭМ!$B$39:$B$782,M$11)+'СЕТ СН'!$F$12+СВЦЭМ!$D$10+'СЕТ СН'!$F$5-'СЕТ СН'!$F$20</f>
        <v>1974.1127083900001</v>
      </c>
      <c r="N28" s="36">
        <f>SUMIFS(СВЦЭМ!$C$39:$C$782,СВЦЭМ!$A$39:$A$782,$A28,СВЦЭМ!$B$39:$B$782,N$11)+'СЕТ СН'!$F$12+СВЦЭМ!$D$10+'СЕТ СН'!$F$5-'СЕТ СН'!$F$20</f>
        <v>1988.5902784699999</v>
      </c>
      <c r="O28" s="36">
        <f>SUMIFS(СВЦЭМ!$C$39:$C$782,СВЦЭМ!$A$39:$A$782,$A28,СВЦЭМ!$B$39:$B$782,O$11)+'СЕТ СН'!$F$12+СВЦЭМ!$D$10+'СЕТ СН'!$F$5-'СЕТ СН'!$F$20</f>
        <v>2009.62955588</v>
      </c>
      <c r="P28" s="36">
        <f>SUMIFS(СВЦЭМ!$C$39:$C$782,СВЦЭМ!$A$39:$A$782,$A28,СВЦЭМ!$B$39:$B$782,P$11)+'СЕТ СН'!$F$12+СВЦЭМ!$D$10+'СЕТ СН'!$F$5-'СЕТ СН'!$F$20</f>
        <v>2020.40700307</v>
      </c>
      <c r="Q28" s="36">
        <f>SUMIFS(СВЦЭМ!$C$39:$C$782,СВЦЭМ!$A$39:$A$782,$A28,СВЦЭМ!$B$39:$B$782,Q$11)+'СЕТ СН'!$F$12+СВЦЭМ!$D$10+'СЕТ СН'!$F$5-'СЕТ СН'!$F$20</f>
        <v>2033.14837545</v>
      </c>
      <c r="R28" s="36">
        <f>SUMIFS(СВЦЭМ!$C$39:$C$782,СВЦЭМ!$A$39:$A$782,$A28,СВЦЭМ!$B$39:$B$782,R$11)+'СЕТ СН'!$F$12+СВЦЭМ!$D$10+'СЕТ СН'!$F$5-'СЕТ СН'!$F$20</f>
        <v>2033.7309522800001</v>
      </c>
      <c r="S28" s="36">
        <f>SUMIFS(СВЦЭМ!$C$39:$C$782,СВЦЭМ!$A$39:$A$782,$A28,СВЦЭМ!$B$39:$B$782,S$11)+'СЕТ СН'!$F$12+СВЦЭМ!$D$10+'СЕТ СН'!$F$5-'СЕТ СН'!$F$20</f>
        <v>2033.26818263</v>
      </c>
      <c r="T28" s="36">
        <f>SUMIFS(СВЦЭМ!$C$39:$C$782,СВЦЭМ!$A$39:$A$782,$A28,СВЦЭМ!$B$39:$B$782,T$11)+'СЕТ СН'!$F$12+СВЦЭМ!$D$10+'СЕТ СН'!$F$5-'СЕТ СН'!$F$20</f>
        <v>2025.7231163500001</v>
      </c>
      <c r="U28" s="36">
        <f>SUMIFS(СВЦЭМ!$C$39:$C$782,СВЦЭМ!$A$39:$A$782,$A28,СВЦЭМ!$B$39:$B$782,U$11)+'СЕТ СН'!$F$12+СВЦЭМ!$D$10+'СЕТ СН'!$F$5-'СЕТ СН'!$F$20</f>
        <v>2022.84091906</v>
      </c>
      <c r="V28" s="36">
        <f>SUMIFS(СВЦЭМ!$C$39:$C$782,СВЦЭМ!$A$39:$A$782,$A28,СВЦЭМ!$B$39:$B$782,V$11)+'СЕТ СН'!$F$12+СВЦЭМ!$D$10+'СЕТ СН'!$F$5-'СЕТ СН'!$F$20</f>
        <v>2008.3174430700001</v>
      </c>
      <c r="W28" s="36">
        <f>SUMIFS(СВЦЭМ!$C$39:$C$782,СВЦЭМ!$A$39:$A$782,$A28,СВЦЭМ!$B$39:$B$782,W$11)+'СЕТ СН'!$F$12+СВЦЭМ!$D$10+'СЕТ СН'!$F$5-'СЕТ СН'!$F$20</f>
        <v>2012.5973001</v>
      </c>
      <c r="X28" s="36">
        <f>SUMIFS(СВЦЭМ!$C$39:$C$782,СВЦЭМ!$A$39:$A$782,$A28,СВЦЭМ!$B$39:$B$782,X$11)+'СЕТ СН'!$F$12+СВЦЭМ!$D$10+'СЕТ СН'!$F$5-'СЕТ СН'!$F$20</f>
        <v>2084.93820998</v>
      </c>
      <c r="Y28" s="36">
        <f>SUMIFS(СВЦЭМ!$C$39:$C$782,СВЦЭМ!$A$39:$A$782,$A28,СВЦЭМ!$B$39:$B$782,Y$11)+'СЕТ СН'!$F$12+СВЦЭМ!$D$10+'СЕТ СН'!$F$5-'СЕТ СН'!$F$20</f>
        <v>2141.1118130200002</v>
      </c>
    </row>
    <row r="29" spans="1:25" ht="15.75" x14ac:dyDescent="0.2">
      <c r="A29" s="35">
        <f t="shared" si="0"/>
        <v>44760</v>
      </c>
      <c r="B29" s="36">
        <f>SUMIFS(СВЦЭМ!$C$39:$C$782,СВЦЭМ!$A$39:$A$782,$A29,СВЦЭМ!$B$39:$B$782,B$11)+'СЕТ СН'!$F$12+СВЦЭМ!$D$10+'СЕТ СН'!$F$5-'СЕТ СН'!$F$20</f>
        <v>2157.6004355599998</v>
      </c>
      <c r="C29" s="36">
        <f>SUMIFS(СВЦЭМ!$C$39:$C$782,СВЦЭМ!$A$39:$A$782,$A29,СВЦЭМ!$B$39:$B$782,C$11)+'СЕТ СН'!$F$12+СВЦЭМ!$D$10+'СЕТ СН'!$F$5-'СЕТ СН'!$F$20</f>
        <v>2176.6345841399998</v>
      </c>
      <c r="D29" s="36">
        <f>SUMIFS(СВЦЭМ!$C$39:$C$782,СВЦЭМ!$A$39:$A$782,$A29,СВЦЭМ!$B$39:$B$782,D$11)+'СЕТ СН'!$F$12+СВЦЭМ!$D$10+'СЕТ СН'!$F$5-'СЕТ СН'!$F$20</f>
        <v>2226.1768491799999</v>
      </c>
      <c r="E29" s="36">
        <f>SUMIFS(СВЦЭМ!$C$39:$C$782,СВЦЭМ!$A$39:$A$782,$A29,СВЦЭМ!$B$39:$B$782,E$11)+'СЕТ СН'!$F$12+СВЦЭМ!$D$10+'СЕТ СН'!$F$5-'СЕТ СН'!$F$20</f>
        <v>2260.12516439</v>
      </c>
      <c r="F29" s="36">
        <f>SUMIFS(СВЦЭМ!$C$39:$C$782,СВЦЭМ!$A$39:$A$782,$A29,СВЦЭМ!$B$39:$B$782,F$11)+'СЕТ СН'!$F$12+СВЦЭМ!$D$10+'СЕТ СН'!$F$5-'СЕТ СН'!$F$20</f>
        <v>2265.09114933</v>
      </c>
      <c r="G29" s="36">
        <f>SUMIFS(СВЦЭМ!$C$39:$C$782,СВЦЭМ!$A$39:$A$782,$A29,СВЦЭМ!$B$39:$B$782,G$11)+'СЕТ СН'!$F$12+СВЦЭМ!$D$10+'СЕТ СН'!$F$5-'СЕТ СН'!$F$20</f>
        <v>2250.3602249400001</v>
      </c>
      <c r="H29" s="36">
        <f>SUMIFS(СВЦЭМ!$C$39:$C$782,СВЦЭМ!$A$39:$A$782,$A29,СВЦЭМ!$B$39:$B$782,H$11)+'СЕТ СН'!$F$12+СВЦЭМ!$D$10+'СЕТ СН'!$F$5-'СЕТ СН'!$F$20</f>
        <v>2185.2465318499999</v>
      </c>
      <c r="I29" s="36">
        <f>SUMIFS(СВЦЭМ!$C$39:$C$782,СВЦЭМ!$A$39:$A$782,$A29,СВЦЭМ!$B$39:$B$782,I$11)+'СЕТ СН'!$F$12+СВЦЭМ!$D$10+'СЕТ СН'!$F$5-'СЕТ СН'!$F$20</f>
        <v>2109.40599888</v>
      </c>
      <c r="J29" s="36">
        <f>SUMIFS(СВЦЭМ!$C$39:$C$782,СВЦЭМ!$A$39:$A$782,$A29,СВЦЭМ!$B$39:$B$782,J$11)+'СЕТ СН'!$F$12+СВЦЭМ!$D$10+'СЕТ СН'!$F$5-'СЕТ СН'!$F$20</f>
        <v>2027.18910467</v>
      </c>
      <c r="K29" s="36">
        <f>SUMIFS(СВЦЭМ!$C$39:$C$782,СВЦЭМ!$A$39:$A$782,$A29,СВЦЭМ!$B$39:$B$782,K$11)+'СЕТ СН'!$F$12+СВЦЭМ!$D$10+'СЕТ СН'!$F$5-'СЕТ СН'!$F$20</f>
        <v>2020.9507392</v>
      </c>
      <c r="L29" s="36">
        <f>SUMIFS(СВЦЭМ!$C$39:$C$782,СВЦЭМ!$A$39:$A$782,$A29,СВЦЭМ!$B$39:$B$782,L$11)+'СЕТ СН'!$F$12+СВЦЭМ!$D$10+'СЕТ СН'!$F$5-'СЕТ СН'!$F$20</f>
        <v>2012.2732474500001</v>
      </c>
      <c r="M29" s="36">
        <f>SUMIFS(СВЦЭМ!$C$39:$C$782,СВЦЭМ!$A$39:$A$782,$A29,СВЦЭМ!$B$39:$B$782,M$11)+'СЕТ СН'!$F$12+СВЦЭМ!$D$10+'СЕТ СН'!$F$5-'СЕТ СН'!$F$20</f>
        <v>2046.14874835</v>
      </c>
      <c r="N29" s="36">
        <f>SUMIFS(СВЦЭМ!$C$39:$C$782,СВЦЭМ!$A$39:$A$782,$A29,СВЦЭМ!$B$39:$B$782,N$11)+'СЕТ СН'!$F$12+СВЦЭМ!$D$10+'СЕТ СН'!$F$5-'СЕТ СН'!$F$20</f>
        <v>2056.5963206500001</v>
      </c>
      <c r="O29" s="36">
        <f>SUMIFS(СВЦЭМ!$C$39:$C$782,СВЦЭМ!$A$39:$A$782,$A29,СВЦЭМ!$B$39:$B$782,O$11)+'СЕТ СН'!$F$12+СВЦЭМ!$D$10+'СЕТ СН'!$F$5-'СЕТ СН'!$F$20</f>
        <v>2063.09916677</v>
      </c>
      <c r="P29" s="36">
        <f>SUMIFS(СВЦЭМ!$C$39:$C$782,СВЦЭМ!$A$39:$A$782,$A29,СВЦЭМ!$B$39:$B$782,P$11)+'СЕТ СН'!$F$12+СВЦЭМ!$D$10+'СЕТ СН'!$F$5-'СЕТ СН'!$F$20</f>
        <v>2056.1133793099998</v>
      </c>
      <c r="Q29" s="36">
        <f>SUMIFS(СВЦЭМ!$C$39:$C$782,СВЦЭМ!$A$39:$A$782,$A29,СВЦЭМ!$B$39:$B$782,Q$11)+'СЕТ СН'!$F$12+СВЦЭМ!$D$10+'СЕТ СН'!$F$5-'СЕТ СН'!$F$20</f>
        <v>2048.80289541</v>
      </c>
      <c r="R29" s="36">
        <f>SUMIFS(СВЦЭМ!$C$39:$C$782,СВЦЭМ!$A$39:$A$782,$A29,СВЦЭМ!$B$39:$B$782,R$11)+'СЕТ СН'!$F$12+СВЦЭМ!$D$10+'СЕТ СН'!$F$5-'СЕТ СН'!$F$20</f>
        <v>2034.66768826</v>
      </c>
      <c r="S29" s="36">
        <f>SUMIFS(СВЦЭМ!$C$39:$C$782,СВЦЭМ!$A$39:$A$782,$A29,СВЦЭМ!$B$39:$B$782,S$11)+'СЕТ СН'!$F$12+СВЦЭМ!$D$10+'СЕТ СН'!$F$5-'СЕТ СН'!$F$20</f>
        <v>2009.7700344299999</v>
      </c>
      <c r="T29" s="36">
        <f>SUMIFS(СВЦЭМ!$C$39:$C$782,СВЦЭМ!$A$39:$A$782,$A29,СВЦЭМ!$B$39:$B$782,T$11)+'СЕТ СН'!$F$12+СВЦЭМ!$D$10+'СЕТ СН'!$F$5-'СЕТ СН'!$F$20</f>
        <v>2007.13609286</v>
      </c>
      <c r="U29" s="36">
        <f>SUMIFS(СВЦЭМ!$C$39:$C$782,СВЦЭМ!$A$39:$A$782,$A29,СВЦЭМ!$B$39:$B$782,U$11)+'СЕТ СН'!$F$12+СВЦЭМ!$D$10+'СЕТ СН'!$F$5-'СЕТ СН'!$F$20</f>
        <v>2008.09996505</v>
      </c>
      <c r="V29" s="36">
        <f>SUMIFS(СВЦЭМ!$C$39:$C$782,СВЦЭМ!$A$39:$A$782,$A29,СВЦЭМ!$B$39:$B$782,V$11)+'СЕТ СН'!$F$12+СВЦЭМ!$D$10+'СЕТ СН'!$F$5-'СЕТ СН'!$F$20</f>
        <v>2011.0859425000001</v>
      </c>
      <c r="W29" s="36">
        <f>SUMIFS(СВЦЭМ!$C$39:$C$782,СВЦЭМ!$A$39:$A$782,$A29,СВЦЭМ!$B$39:$B$782,W$11)+'СЕТ СН'!$F$12+СВЦЭМ!$D$10+'СЕТ СН'!$F$5-'СЕТ СН'!$F$20</f>
        <v>2009.8520218399999</v>
      </c>
      <c r="X29" s="36">
        <f>SUMIFS(СВЦЭМ!$C$39:$C$782,СВЦЭМ!$A$39:$A$782,$A29,СВЦЭМ!$B$39:$B$782,X$11)+'СЕТ СН'!$F$12+СВЦЭМ!$D$10+'СЕТ СН'!$F$5-'СЕТ СН'!$F$20</f>
        <v>1989.77710374</v>
      </c>
      <c r="Y29" s="36">
        <f>SUMIFS(СВЦЭМ!$C$39:$C$782,СВЦЭМ!$A$39:$A$782,$A29,СВЦЭМ!$B$39:$B$782,Y$11)+'СЕТ СН'!$F$12+СВЦЭМ!$D$10+'СЕТ СН'!$F$5-'СЕТ СН'!$F$20</f>
        <v>2062.0625450399998</v>
      </c>
    </row>
    <row r="30" spans="1:25" ht="15.75" x14ac:dyDescent="0.2">
      <c r="A30" s="35">
        <f t="shared" si="0"/>
        <v>44761</v>
      </c>
      <c r="B30" s="36">
        <f>SUMIFS(СВЦЭМ!$C$39:$C$782,СВЦЭМ!$A$39:$A$782,$A30,СВЦЭМ!$B$39:$B$782,B$11)+'СЕТ СН'!$F$12+СВЦЭМ!$D$10+'СЕТ СН'!$F$5-'СЕТ СН'!$F$20</f>
        <v>2120.3196624800003</v>
      </c>
      <c r="C30" s="36">
        <f>SUMIFS(СВЦЭМ!$C$39:$C$782,СВЦЭМ!$A$39:$A$782,$A30,СВЦЭМ!$B$39:$B$782,C$11)+'СЕТ СН'!$F$12+СВЦЭМ!$D$10+'СЕТ СН'!$F$5-'СЕТ СН'!$F$20</f>
        <v>2170.7853936800002</v>
      </c>
      <c r="D30" s="36">
        <f>SUMIFS(СВЦЭМ!$C$39:$C$782,СВЦЭМ!$A$39:$A$782,$A30,СВЦЭМ!$B$39:$B$782,D$11)+'СЕТ СН'!$F$12+СВЦЭМ!$D$10+'СЕТ СН'!$F$5-'СЕТ СН'!$F$20</f>
        <v>2201.2252257499999</v>
      </c>
      <c r="E30" s="36">
        <f>SUMIFS(СВЦЭМ!$C$39:$C$782,СВЦЭМ!$A$39:$A$782,$A30,СВЦЭМ!$B$39:$B$782,E$11)+'СЕТ СН'!$F$12+СВЦЭМ!$D$10+'СЕТ СН'!$F$5-'СЕТ СН'!$F$20</f>
        <v>2214.5333395299999</v>
      </c>
      <c r="F30" s="36">
        <f>SUMIFS(СВЦЭМ!$C$39:$C$782,СВЦЭМ!$A$39:$A$782,$A30,СВЦЭМ!$B$39:$B$782,F$11)+'СЕТ СН'!$F$12+СВЦЭМ!$D$10+'СЕТ СН'!$F$5-'СЕТ СН'!$F$20</f>
        <v>2221.8545629499999</v>
      </c>
      <c r="G30" s="36">
        <f>SUMIFS(СВЦЭМ!$C$39:$C$782,СВЦЭМ!$A$39:$A$782,$A30,СВЦЭМ!$B$39:$B$782,G$11)+'СЕТ СН'!$F$12+СВЦЭМ!$D$10+'СЕТ СН'!$F$5-'СЕТ СН'!$F$20</f>
        <v>2198.0585608000001</v>
      </c>
      <c r="H30" s="36">
        <f>SUMIFS(СВЦЭМ!$C$39:$C$782,СВЦЭМ!$A$39:$A$782,$A30,СВЦЭМ!$B$39:$B$782,H$11)+'СЕТ СН'!$F$12+СВЦЭМ!$D$10+'СЕТ СН'!$F$5-'СЕТ СН'!$F$20</f>
        <v>2124.9699090699996</v>
      </c>
      <c r="I30" s="36">
        <f>SUMIFS(СВЦЭМ!$C$39:$C$782,СВЦЭМ!$A$39:$A$782,$A30,СВЦЭМ!$B$39:$B$782,I$11)+'СЕТ СН'!$F$12+СВЦЭМ!$D$10+'СЕТ СН'!$F$5-'СЕТ СН'!$F$20</f>
        <v>2059.5283718999999</v>
      </c>
      <c r="J30" s="36">
        <f>SUMIFS(СВЦЭМ!$C$39:$C$782,СВЦЭМ!$A$39:$A$782,$A30,СВЦЭМ!$B$39:$B$782,J$11)+'СЕТ СН'!$F$12+СВЦЭМ!$D$10+'СЕТ СН'!$F$5-'СЕТ СН'!$F$20</f>
        <v>2013.0565709299999</v>
      </c>
      <c r="K30" s="36">
        <f>SUMIFS(СВЦЭМ!$C$39:$C$782,СВЦЭМ!$A$39:$A$782,$A30,СВЦЭМ!$B$39:$B$782,K$11)+'СЕТ СН'!$F$12+СВЦЭМ!$D$10+'СЕТ СН'!$F$5-'СЕТ СН'!$F$20</f>
        <v>1980.55953559</v>
      </c>
      <c r="L30" s="36">
        <f>SUMIFS(СВЦЭМ!$C$39:$C$782,СВЦЭМ!$A$39:$A$782,$A30,СВЦЭМ!$B$39:$B$782,L$11)+'СЕТ СН'!$F$12+СВЦЭМ!$D$10+'СЕТ СН'!$F$5-'СЕТ СН'!$F$20</f>
        <v>1993.20822516</v>
      </c>
      <c r="M30" s="36">
        <f>SUMIFS(СВЦЭМ!$C$39:$C$782,СВЦЭМ!$A$39:$A$782,$A30,СВЦЭМ!$B$39:$B$782,M$11)+'СЕТ СН'!$F$12+СВЦЭМ!$D$10+'СЕТ СН'!$F$5-'СЕТ СН'!$F$20</f>
        <v>1979.7031860500001</v>
      </c>
      <c r="N30" s="36">
        <f>SUMIFS(СВЦЭМ!$C$39:$C$782,СВЦЭМ!$A$39:$A$782,$A30,СВЦЭМ!$B$39:$B$782,N$11)+'СЕТ СН'!$F$12+СВЦЭМ!$D$10+'СЕТ СН'!$F$5-'СЕТ СН'!$F$20</f>
        <v>1966.5571894100001</v>
      </c>
      <c r="O30" s="36">
        <f>SUMIFS(СВЦЭМ!$C$39:$C$782,СВЦЭМ!$A$39:$A$782,$A30,СВЦЭМ!$B$39:$B$782,O$11)+'СЕТ СН'!$F$12+СВЦЭМ!$D$10+'СЕТ СН'!$F$5-'СЕТ СН'!$F$20</f>
        <v>1979.22192391</v>
      </c>
      <c r="P30" s="36">
        <f>SUMIFS(СВЦЭМ!$C$39:$C$782,СВЦЭМ!$A$39:$A$782,$A30,СВЦЭМ!$B$39:$B$782,P$11)+'СЕТ СН'!$F$12+СВЦЭМ!$D$10+'СЕТ СН'!$F$5-'СЕТ СН'!$F$20</f>
        <v>1977.4363433399999</v>
      </c>
      <c r="Q30" s="36">
        <f>SUMIFS(СВЦЭМ!$C$39:$C$782,СВЦЭМ!$A$39:$A$782,$A30,СВЦЭМ!$B$39:$B$782,Q$11)+'СЕТ СН'!$F$12+СВЦЭМ!$D$10+'СЕТ СН'!$F$5-'СЕТ СН'!$F$20</f>
        <v>1983.3451923099999</v>
      </c>
      <c r="R30" s="36">
        <f>SUMIFS(СВЦЭМ!$C$39:$C$782,СВЦЭМ!$A$39:$A$782,$A30,СВЦЭМ!$B$39:$B$782,R$11)+'СЕТ СН'!$F$12+СВЦЭМ!$D$10+'СЕТ СН'!$F$5-'СЕТ СН'!$F$20</f>
        <v>1977.1113884900001</v>
      </c>
      <c r="S30" s="36">
        <f>SUMIFS(СВЦЭМ!$C$39:$C$782,СВЦЭМ!$A$39:$A$782,$A30,СВЦЭМ!$B$39:$B$782,S$11)+'СЕТ СН'!$F$12+СВЦЭМ!$D$10+'СЕТ СН'!$F$5-'СЕТ СН'!$F$20</f>
        <v>1979.0006429299999</v>
      </c>
      <c r="T30" s="36">
        <f>SUMIFS(СВЦЭМ!$C$39:$C$782,СВЦЭМ!$A$39:$A$782,$A30,СВЦЭМ!$B$39:$B$782,T$11)+'СЕТ СН'!$F$12+СВЦЭМ!$D$10+'СЕТ СН'!$F$5-'СЕТ СН'!$F$20</f>
        <v>1981.54181159</v>
      </c>
      <c r="U30" s="36">
        <f>SUMIFS(СВЦЭМ!$C$39:$C$782,СВЦЭМ!$A$39:$A$782,$A30,СВЦЭМ!$B$39:$B$782,U$11)+'СЕТ СН'!$F$12+СВЦЭМ!$D$10+'СЕТ СН'!$F$5-'СЕТ СН'!$F$20</f>
        <v>1975.67308063</v>
      </c>
      <c r="V30" s="36">
        <f>SUMIFS(СВЦЭМ!$C$39:$C$782,СВЦЭМ!$A$39:$A$782,$A30,СВЦЭМ!$B$39:$B$782,V$11)+'СЕТ СН'!$F$12+СВЦЭМ!$D$10+'СЕТ СН'!$F$5-'СЕТ СН'!$F$20</f>
        <v>1974.37780097</v>
      </c>
      <c r="W30" s="36">
        <f>SUMIFS(СВЦЭМ!$C$39:$C$782,СВЦЭМ!$A$39:$A$782,$A30,СВЦЭМ!$B$39:$B$782,W$11)+'СЕТ СН'!$F$12+СВЦЭМ!$D$10+'СЕТ СН'!$F$5-'СЕТ СН'!$F$20</f>
        <v>1996.6733826</v>
      </c>
      <c r="X30" s="36">
        <f>SUMIFS(СВЦЭМ!$C$39:$C$782,СВЦЭМ!$A$39:$A$782,$A30,СВЦЭМ!$B$39:$B$782,X$11)+'СЕТ СН'!$F$12+СВЦЭМ!$D$10+'СЕТ СН'!$F$5-'СЕТ СН'!$F$20</f>
        <v>1970.03345681</v>
      </c>
      <c r="Y30" s="36">
        <f>SUMIFS(СВЦЭМ!$C$39:$C$782,СВЦЭМ!$A$39:$A$782,$A30,СВЦЭМ!$B$39:$B$782,Y$11)+'СЕТ СН'!$F$12+СВЦЭМ!$D$10+'СЕТ СН'!$F$5-'СЕТ СН'!$F$20</f>
        <v>2014.68544051</v>
      </c>
    </row>
    <row r="31" spans="1:25" ht="15.75" x14ac:dyDescent="0.2">
      <c r="A31" s="35">
        <f t="shared" si="0"/>
        <v>44762</v>
      </c>
      <c r="B31" s="36">
        <f>SUMIFS(СВЦЭМ!$C$39:$C$782,СВЦЭМ!$A$39:$A$782,$A31,СВЦЭМ!$B$39:$B$782,B$11)+'СЕТ СН'!$F$12+СВЦЭМ!$D$10+'СЕТ СН'!$F$5-'СЕТ СН'!$F$20</f>
        <v>2140.5978838199999</v>
      </c>
      <c r="C31" s="36">
        <f>SUMIFS(СВЦЭМ!$C$39:$C$782,СВЦЭМ!$A$39:$A$782,$A31,СВЦЭМ!$B$39:$B$782,C$11)+'СЕТ СН'!$F$12+СВЦЭМ!$D$10+'СЕТ СН'!$F$5-'СЕТ СН'!$F$20</f>
        <v>2190.3954519700001</v>
      </c>
      <c r="D31" s="36">
        <f>SUMIFS(СВЦЭМ!$C$39:$C$782,СВЦЭМ!$A$39:$A$782,$A31,СВЦЭМ!$B$39:$B$782,D$11)+'СЕТ СН'!$F$12+СВЦЭМ!$D$10+'СЕТ СН'!$F$5-'СЕТ СН'!$F$20</f>
        <v>2259.8569782899999</v>
      </c>
      <c r="E31" s="36">
        <f>SUMIFS(СВЦЭМ!$C$39:$C$782,СВЦЭМ!$A$39:$A$782,$A31,СВЦЭМ!$B$39:$B$782,E$11)+'СЕТ СН'!$F$12+СВЦЭМ!$D$10+'СЕТ СН'!$F$5-'СЕТ СН'!$F$20</f>
        <v>2252.5588614999997</v>
      </c>
      <c r="F31" s="36">
        <f>SUMIFS(СВЦЭМ!$C$39:$C$782,СВЦЭМ!$A$39:$A$782,$A31,СВЦЭМ!$B$39:$B$782,F$11)+'СЕТ СН'!$F$12+СВЦЭМ!$D$10+'СЕТ СН'!$F$5-'СЕТ СН'!$F$20</f>
        <v>2252.28899619</v>
      </c>
      <c r="G31" s="36">
        <f>SUMIFS(СВЦЭМ!$C$39:$C$782,СВЦЭМ!$A$39:$A$782,$A31,СВЦЭМ!$B$39:$B$782,G$11)+'СЕТ СН'!$F$12+СВЦЭМ!$D$10+'СЕТ СН'!$F$5-'СЕТ СН'!$F$20</f>
        <v>2224.59374058</v>
      </c>
      <c r="H31" s="36">
        <f>SUMIFS(СВЦЭМ!$C$39:$C$782,СВЦЭМ!$A$39:$A$782,$A31,СВЦЭМ!$B$39:$B$782,H$11)+'СЕТ СН'!$F$12+СВЦЭМ!$D$10+'СЕТ СН'!$F$5-'СЕТ СН'!$F$20</f>
        <v>2153.8873298899998</v>
      </c>
      <c r="I31" s="36">
        <f>SUMIFS(СВЦЭМ!$C$39:$C$782,СВЦЭМ!$A$39:$A$782,$A31,СВЦЭМ!$B$39:$B$782,I$11)+'СЕТ СН'!$F$12+СВЦЭМ!$D$10+'СЕТ СН'!$F$5-'СЕТ СН'!$F$20</f>
        <v>2113.3553294100002</v>
      </c>
      <c r="J31" s="36">
        <f>SUMIFS(СВЦЭМ!$C$39:$C$782,СВЦЭМ!$A$39:$A$782,$A31,СВЦЭМ!$B$39:$B$782,J$11)+'СЕТ СН'!$F$12+СВЦЭМ!$D$10+'СЕТ СН'!$F$5-'СЕТ СН'!$F$20</f>
        <v>2074.9261379599998</v>
      </c>
      <c r="K31" s="36">
        <f>SUMIFS(СВЦЭМ!$C$39:$C$782,СВЦЭМ!$A$39:$A$782,$A31,СВЦЭМ!$B$39:$B$782,K$11)+'СЕТ СН'!$F$12+СВЦЭМ!$D$10+'СЕТ СН'!$F$5-'СЕТ СН'!$F$20</f>
        <v>2033.2175328799999</v>
      </c>
      <c r="L31" s="36">
        <f>SUMIFS(СВЦЭМ!$C$39:$C$782,СВЦЭМ!$A$39:$A$782,$A31,СВЦЭМ!$B$39:$B$782,L$11)+'СЕТ СН'!$F$12+СВЦЭМ!$D$10+'СЕТ СН'!$F$5-'СЕТ СН'!$F$20</f>
        <v>2040.80785178</v>
      </c>
      <c r="M31" s="36">
        <f>SUMIFS(СВЦЭМ!$C$39:$C$782,СВЦЭМ!$A$39:$A$782,$A31,СВЦЭМ!$B$39:$B$782,M$11)+'СЕТ СН'!$F$12+СВЦЭМ!$D$10+'СЕТ СН'!$F$5-'СЕТ СН'!$F$20</f>
        <v>2044.5454055299999</v>
      </c>
      <c r="N31" s="36">
        <f>SUMIFS(СВЦЭМ!$C$39:$C$782,СВЦЭМ!$A$39:$A$782,$A31,СВЦЭМ!$B$39:$B$782,N$11)+'СЕТ СН'!$F$12+СВЦЭМ!$D$10+'СЕТ СН'!$F$5-'СЕТ СН'!$F$20</f>
        <v>2042.86412937</v>
      </c>
      <c r="O31" s="36">
        <f>SUMIFS(СВЦЭМ!$C$39:$C$782,СВЦЭМ!$A$39:$A$782,$A31,СВЦЭМ!$B$39:$B$782,O$11)+'СЕТ СН'!$F$12+СВЦЭМ!$D$10+'СЕТ СН'!$F$5-'СЕТ СН'!$F$20</f>
        <v>2050.9919212699997</v>
      </c>
      <c r="P31" s="36">
        <f>SUMIFS(СВЦЭМ!$C$39:$C$782,СВЦЭМ!$A$39:$A$782,$A31,СВЦЭМ!$B$39:$B$782,P$11)+'СЕТ СН'!$F$12+СВЦЭМ!$D$10+'СЕТ СН'!$F$5-'СЕТ СН'!$F$20</f>
        <v>2053.4988189599999</v>
      </c>
      <c r="Q31" s="36">
        <f>SUMIFS(СВЦЭМ!$C$39:$C$782,СВЦЭМ!$A$39:$A$782,$A31,СВЦЭМ!$B$39:$B$782,Q$11)+'СЕТ СН'!$F$12+СВЦЭМ!$D$10+'СЕТ СН'!$F$5-'СЕТ СН'!$F$20</f>
        <v>2048.5236618899999</v>
      </c>
      <c r="R31" s="36">
        <f>SUMIFS(СВЦЭМ!$C$39:$C$782,СВЦЭМ!$A$39:$A$782,$A31,СВЦЭМ!$B$39:$B$782,R$11)+'СЕТ СН'!$F$12+СВЦЭМ!$D$10+'СЕТ СН'!$F$5-'СЕТ СН'!$F$20</f>
        <v>2065.4442650000001</v>
      </c>
      <c r="S31" s="36">
        <f>SUMIFS(СВЦЭМ!$C$39:$C$782,СВЦЭМ!$A$39:$A$782,$A31,СВЦЭМ!$B$39:$B$782,S$11)+'СЕТ СН'!$F$12+СВЦЭМ!$D$10+'СЕТ СН'!$F$5-'СЕТ СН'!$F$20</f>
        <v>2058.6773935599999</v>
      </c>
      <c r="T31" s="36">
        <f>SUMIFS(СВЦЭМ!$C$39:$C$782,СВЦЭМ!$A$39:$A$782,$A31,СВЦЭМ!$B$39:$B$782,T$11)+'СЕТ СН'!$F$12+СВЦЭМ!$D$10+'СЕТ СН'!$F$5-'СЕТ СН'!$F$20</f>
        <v>2054.5898049699999</v>
      </c>
      <c r="U31" s="36">
        <f>SUMIFS(СВЦЭМ!$C$39:$C$782,СВЦЭМ!$A$39:$A$782,$A31,СВЦЭМ!$B$39:$B$782,U$11)+'СЕТ СН'!$F$12+СВЦЭМ!$D$10+'СЕТ СН'!$F$5-'СЕТ СН'!$F$20</f>
        <v>2040.36806007</v>
      </c>
      <c r="V31" s="36">
        <f>SUMIFS(СВЦЭМ!$C$39:$C$782,СВЦЭМ!$A$39:$A$782,$A31,СВЦЭМ!$B$39:$B$782,V$11)+'СЕТ СН'!$F$12+СВЦЭМ!$D$10+'СЕТ СН'!$F$5-'СЕТ СН'!$F$20</f>
        <v>2026.4278920300001</v>
      </c>
      <c r="W31" s="36">
        <f>SUMIFS(СВЦЭМ!$C$39:$C$782,СВЦЭМ!$A$39:$A$782,$A31,СВЦЭМ!$B$39:$B$782,W$11)+'СЕТ СН'!$F$12+СВЦЭМ!$D$10+'СЕТ СН'!$F$5-'СЕТ СН'!$F$20</f>
        <v>2053.5688199199999</v>
      </c>
      <c r="X31" s="36">
        <f>SUMIFS(СВЦЭМ!$C$39:$C$782,СВЦЭМ!$A$39:$A$782,$A31,СВЦЭМ!$B$39:$B$782,X$11)+'СЕТ СН'!$F$12+СВЦЭМ!$D$10+'СЕТ СН'!$F$5-'СЕТ СН'!$F$20</f>
        <v>2059.2009983099997</v>
      </c>
      <c r="Y31" s="36">
        <f>SUMIFS(СВЦЭМ!$C$39:$C$782,СВЦЭМ!$A$39:$A$782,$A31,СВЦЭМ!$B$39:$B$782,Y$11)+'СЕТ СН'!$F$12+СВЦЭМ!$D$10+'СЕТ СН'!$F$5-'СЕТ СН'!$F$20</f>
        <v>2123.2199575099999</v>
      </c>
    </row>
    <row r="32" spans="1:25" ht="15.75" x14ac:dyDescent="0.2">
      <c r="A32" s="35">
        <f t="shared" si="0"/>
        <v>44763</v>
      </c>
      <c r="B32" s="36">
        <f>SUMIFS(СВЦЭМ!$C$39:$C$782,СВЦЭМ!$A$39:$A$782,$A32,СВЦЭМ!$B$39:$B$782,B$11)+'СЕТ СН'!$F$12+СВЦЭМ!$D$10+'СЕТ СН'!$F$5-'СЕТ СН'!$F$20</f>
        <v>2156.95621489</v>
      </c>
      <c r="C32" s="36">
        <f>SUMIFS(СВЦЭМ!$C$39:$C$782,СВЦЭМ!$A$39:$A$782,$A32,СВЦЭМ!$B$39:$B$782,C$11)+'СЕТ СН'!$F$12+СВЦЭМ!$D$10+'СЕТ СН'!$F$5-'СЕТ СН'!$F$20</f>
        <v>2163.3291730000001</v>
      </c>
      <c r="D32" s="36">
        <f>SUMIFS(СВЦЭМ!$C$39:$C$782,СВЦЭМ!$A$39:$A$782,$A32,СВЦЭМ!$B$39:$B$782,D$11)+'СЕТ СН'!$F$12+СВЦЭМ!$D$10+'СЕТ СН'!$F$5-'СЕТ СН'!$F$20</f>
        <v>2195.9743604300002</v>
      </c>
      <c r="E32" s="36">
        <f>SUMIFS(СВЦЭМ!$C$39:$C$782,СВЦЭМ!$A$39:$A$782,$A32,СВЦЭМ!$B$39:$B$782,E$11)+'СЕТ СН'!$F$12+СВЦЭМ!$D$10+'СЕТ СН'!$F$5-'СЕТ СН'!$F$20</f>
        <v>2235.02382605</v>
      </c>
      <c r="F32" s="36">
        <f>SUMIFS(СВЦЭМ!$C$39:$C$782,СВЦЭМ!$A$39:$A$782,$A32,СВЦЭМ!$B$39:$B$782,F$11)+'СЕТ СН'!$F$12+СВЦЭМ!$D$10+'СЕТ СН'!$F$5-'СЕТ СН'!$F$20</f>
        <v>2248.2695228100001</v>
      </c>
      <c r="G32" s="36">
        <f>SUMIFS(СВЦЭМ!$C$39:$C$782,СВЦЭМ!$A$39:$A$782,$A32,СВЦЭМ!$B$39:$B$782,G$11)+'СЕТ СН'!$F$12+СВЦЭМ!$D$10+'СЕТ СН'!$F$5-'СЕТ СН'!$F$20</f>
        <v>2218.8027220899999</v>
      </c>
      <c r="H32" s="36">
        <f>SUMIFS(СВЦЭМ!$C$39:$C$782,СВЦЭМ!$A$39:$A$782,$A32,СВЦЭМ!$B$39:$B$782,H$11)+'СЕТ СН'!$F$12+СВЦЭМ!$D$10+'СЕТ СН'!$F$5-'СЕТ СН'!$F$20</f>
        <v>2150.5477878900001</v>
      </c>
      <c r="I32" s="36">
        <f>SUMIFS(СВЦЭМ!$C$39:$C$782,СВЦЭМ!$A$39:$A$782,$A32,СВЦЭМ!$B$39:$B$782,I$11)+'СЕТ СН'!$F$12+СВЦЭМ!$D$10+'СЕТ СН'!$F$5-'СЕТ СН'!$F$20</f>
        <v>2094.5110456100001</v>
      </c>
      <c r="J32" s="36">
        <f>SUMIFS(СВЦЭМ!$C$39:$C$782,СВЦЭМ!$A$39:$A$782,$A32,СВЦЭМ!$B$39:$B$782,J$11)+'СЕТ СН'!$F$12+СВЦЭМ!$D$10+'СЕТ СН'!$F$5-'СЕТ СН'!$F$20</f>
        <v>1972.41206035</v>
      </c>
      <c r="K32" s="36">
        <f>SUMIFS(СВЦЭМ!$C$39:$C$782,СВЦЭМ!$A$39:$A$782,$A32,СВЦЭМ!$B$39:$B$782,K$11)+'СЕТ СН'!$F$12+СВЦЭМ!$D$10+'СЕТ СН'!$F$5-'СЕТ СН'!$F$20</f>
        <v>2038.1573452800001</v>
      </c>
      <c r="L32" s="36">
        <f>SUMIFS(СВЦЭМ!$C$39:$C$782,СВЦЭМ!$A$39:$A$782,$A32,СВЦЭМ!$B$39:$B$782,L$11)+'СЕТ СН'!$F$12+СВЦЭМ!$D$10+'СЕТ СН'!$F$5-'СЕТ СН'!$F$20</f>
        <v>2034.6682257</v>
      </c>
      <c r="M32" s="36">
        <f>SUMIFS(СВЦЭМ!$C$39:$C$782,СВЦЭМ!$A$39:$A$782,$A32,СВЦЭМ!$B$39:$B$782,M$11)+'СЕТ СН'!$F$12+СВЦЭМ!$D$10+'СЕТ СН'!$F$5-'СЕТ СН'!$F$20</f>
        <v>2016.9633907899999</v>
      </c>
      <c r="N32" s="36">
        <f>SUMIFS(СВЦЭМ!$C$39:$C$782,СВЦЭМ!$A$39:$A$782,$A32,СВЦЭМ!$B$39:$B$782,N$11)+'СЕТ СН'!$F$12+СВЦЭМ!$D$10+'СЕТ СН'!$F$5-'СЕТ СН'!$F$20</f>
        <v>2005.2022812</v>
      </c>
      <c r="O32" s="36">
        <f>SUMIFS(СВЦЭМ!$C$39:$C$782,СВЦЭМ!$A$39:$A$782,$A32,СВЦЭМ!$B$39:$B$782,O$11)+'СЕТ СН'!$F$12+СВЦЭМ!$D$10+'СЕТ СН'!$F$5-'СЕТ СН'!$F$20</f>
        <v>2028.9844133199999</v>
      </c>
      <c r="P32" s="36">
        <f>SUMIFS(СВЦЭМ!$C$39:$C$782,СВЦЭМ!$A$39:$A$782,$A32,СВЦЭМ!$B$39:$B$782,P$11)+'СЕТ СН'!$F$12+СВЦЭМ!$D$10+'СЕТ СН'!$F$5-'СЕТ СН'!$F$20</f>
        <v>2015.7422255900001</v>
      </c>
      <c r="Q32" s="36">
        <f>SUMIFS(СВЦЭМ!$C$39:$C$782,СВЦЭМ!$A$39:$A$782,$A32,СВЦЭМ!$B$39:$B$782,Q$11)+'СЕТ СН'!$F$12+СВЦЭМ!$D$10+'СЕТ СН'!$F$5-'СЕТ СН'!$F$20</f>
        <v>2004.4480980200001</v>
      </c>
      <c r="R32" s="36">
        <f>SUMIFS(СВЦЭМ!$C$39:$C$782,СВЦЭМ!$A$39:$A$782,$A32,СВЦЭМ!$B$39:$B$782,R$11)+'СЕТ СН'!$F$12+СВЦЭМ!$D$10+'СЕТ СН'!$F$5-'СЕТ СН'!$F$20</f>
        <v>2016.6785414799999</v>
      </c>
      <c r="S32" s="36">
        <f>SUMIFS(СВЦЭМ!$C$39:$C$782,СВЦЭМ!$A$39:$A$782,$A32,СВЦЭМ!$B$39:$B$782,S$11)+'СЕТ СН'!$F$12+СВЦЭМ!$D$10+'СЕТ СН'!$F$5-'СЕТ СН'!$F$20</f>
        <v>2010.28318608</v>
      </c>
      <c r="T32" s="36">
        <f>SUMIFS(СВЦЭМ!$C$39:$C$782,СВЦЭМ!$A$39:$A$782,$A32,СВЦЭМ!$B$39:$B$782,T$11)+'СЕТ СН'!$F$12+СВЦЭМ!$D$10+'СЕТ СН'!$F$5-'СЕТ СН'!$F$20</f>
        <v>2010.48730617</v>
      </c>
      <c r="U32" s="36">
        <f>SUMIFS(СВЦЭМ!$C$39:$C$782,СВЦЭМ!$A$39:$A$782,$A32,СВЦЭМ!$B$39:$B$782,U$11)+'СЕТ СН'!$F$12+СВЦЭМ!$D$10+'СЕТ СН'!$F$5-'СЕТ СН'!$F$20</f>
        <v>2023.1748182399999</v>
      </c>
      <c r="V32" s="36">
        <f>SUMIFS(СВЦЭМ!$C$39:$C$782,СВЦЭМ!$A$39:$A$782,$A32,СВЦЭМ!$B$39:$B$782,V$11)+'СЕТ СН'!$F$12+СВЦЭМ!$D$10+'СЕТ СН'!$F$5-'СЕТ СН'!$F$20</f>
        <v>1998.1676215699999</v>
      </c>
      <c r="W32" s="36">
        <f>SUMIFS(СВЦЭМ!$C$39:$C$782,СВЦЭМ!$A$39:$A$782,$A32,СВЦЭМ!$B$39:$B$782,W$11)+'СЕТ СН'!$F$12+СВЦЭМ!$D$10+'СЕТ СН'!$F$5-'СЕТ СН'!$F$20</f>
        <v>1999.0211069500001</v>
      </c>
      <c r="X32" s="36">
        <f>SUMIFS(СВЦЭМ!$C$39:$C$782,СВЦЭМ!$A$39:$A$782,$A32,СВЦЭМ!$B$39:$B$782,X$11)+'СЕТ СН'!$F$12+СВЦЭМ!$D$10+'СЕТ СН'!$F$5-'СЕТ СН'!$F$20</f>
        <v>2065.1874445200001</v>
      </c>
      <c r="Y32" s="36">
        <f>SUMIFS(СВЦЭМ!$C$39:$C$782,СВЦЭМ!$A$39:$A$782,$A32,СВЦЭМ!$B$39:$B$782,Y$11)+'СЕТ СН'!$F$12+СВЦЭМ!$D$10+'СЕТ СН'!$F$5-'СЕТ СН'!$F$20</f>
        <v>2132.8366640899999</v>
      </c>
    </row>
    <row r="33" spans="1:25" ht="15.75" x14ac:dyDescent="0.2">
      <c r="A33" s="35">
        <f t="shared" si="0"/>
        <v>44764</v>
      </c>
      <c r="B33" s="36">
        <f>SUMIFS(СВЦЭМ!$C$39:$C$782,СВЦЭМ!$A$39:$A$782,$A33,СВЦЭМ!$B$39:$B$782,B$11)+'СЕТ СН'!$F$12+СВЦЭМ!$D$10+'СЕТ СН'!$F$5-'СЕТ СН'!$F$20</f>
        <v>2121.1954208099996</v>
      </c>
      <c r="C33" s="36">
        <f>SUMIFS(СВЦЭМ!$C$39:$C$782,СВЦЭМ!$A$39:$A$782,$A33,СВЦЭМ!$B$39:$B$782,C$11)+'СЕТ СН'!$F$12+СВЦЭМ!$D$10+'СЕТ СН'!$F$5-'СЕТ СН'!$F$20</f>
        <v>2189.6410670599998</v>
      </c>
      <c r="D33" s="36">
        <f>SUMIFS(СВЦЭМ!$C$39:$C$782,СВЦЭМ!$A$39:$A$782,$A33,СВЦЭМ!$B$39:$B$782,D$11)+'СЕТ СН'!$F$12+СВЦЭМ!$D$10+'СЕТ СН'!$F$5-'СЕТ СН'!$F$20</f>
        <v>2219.4419131099999</v>
      </c>
      <c r="E33" s="36">
        <f>SUMIFS(СВЦЭМ!$C$39:$C$782,СВЦЭМ!$A$39:$A$782,$A33,СВЦЭМ!$B$39:$B$782,E$11)+'СЕТ СН'!$F$12+СВЦЭМ!$D$10+'СЕТ СН'!$F$5-'СЕТ СН'!$F$20</f>
        <v>2273.70398196</v>
      </c>
      <c r="F33" s="36">
        <f>SUMIFS(СВЦЭМ!$C$39:$C$782,СВЦЭМ!$A$39:$A$782,$A33,СВЦЭМ!$B$39:$B$782,F$11)+'СЕТ СН'!$F$12+СВЦЭМ!$D$10+'СЕТ СН'!$F$5-'СЕТ СН'!$F$20</f>
        <v>2283.1110213299999</v>
      </c>
      <c r="G33" s="36">
        <f>SUMIFS(СВЦЭМ!$C$39:$C$782,СВЦЭМ!$A$39:$A$782,$A33,СВЦЭМ!$B$39:$B$782,G$11)+'СЕТ СН'!$F$12+СВЦЭМ!$D$10+'СЕТ СН'!$F$5-'СЕТ СН'!$F$20</f>
        <v>2273.1750488799998</v>
      </c>
      <c r="H33" s="36">
        <f>SUMIFS(СВЦЭМ!$C$39:$C$782,СВЦЭМ!$A$39:$A$782,$A33,СВЦЭМ!$B$39:$B$782,H$11)+'СЕТ СН'!$F$12+СВЦЭМ!$D$10+'СЕТ СН'!$F$5-'СЕТ СН'!$F$20</f>
        <v>2190.80259523</v>
      </c>
      <c r="I33" s="36">
        <f>SUMIFS(СВЦЭМ!$C$39:$C$782,СВЦЭМ!$A$39:$A$782,$A33,СВЦЭМ!$B$39:$B$782,I$11)+'СЕТ СН'!$F$12+СВЦЭМ!$D$10+'СЕТ СН'!$F$5-'СЕТ СН'!$F$20</f>
        <v>2100.3531691500002</v>
      </c>
      <c r="J33" s="36">
        <f>SUMIFS(СВЦЭМ!$C$39:$C$782,СВЦЭМ!$A$39:$A$782,$A33,СВЦЭМ!$B$39:$B$782,J$11)+'СЕТ СН'!$F$12+СВЦЭМ!$D$10+'СЕТ СН'!$F$5-'СЕТ СН'!$F$20</f>
        <v>2029.6714980900001</v>
      </c>
      <c r="K33" s="36">
        <f>SUMIFS(СВЦЭМ!$C$39:$C$782,СВЦЭМ!$A$39:$A$782,$A33,СВЦЭМ!$B$39:$B$782,K$11)+'СЕТ СН'!$F$12+СВЦЭМ!$D$10+'СЕТ СН'!$F$5-'СЕТ СН'!$F$20</f>
        <v>2003.1530844700001</v>
      </c>
      <c r="L33" s="36">
        <f>SUMIFS(СВЦЭМ!$C$39:$C$782,СВЦЭМ!$A$39:$A$782,$A33,СВЦЭМ!$B$39:$B$782,L$11)+'СЕТ СН'!$F$12+СВЦЭМ!$D$10+'СЕТ СН'!$F$5-'СЕТ СН'!$F$20</f>
        <v>1981.72735414</v>
      </c>
      <c r="M33" s="36">
        <f>SUMIFS(СВЦЭМ!$C$39:$C$782,СВЦЭМ!$A$39:$A$782,$A33,СВЦЭМ!$B$39:$B$782,M$11)+'СЕТ СН'!$F$12+СВЦЭМ!$D$10+'СЕТ СН'!$F$5-'СЕТ СН'!$F$20</f>
        <v>1976.7198096300001</v>
      </c>
      <c r="N33" s="36">
        <f>SUMIFS(СВЦЭМ!$C$39:$C$782,СВЦЭМ!$A$39:$A$782,$A33,СВЦЭМ!$B$39:$B$782,N$11)+'СЕТ СН'!$F$12+СВЦЭМ!$D$10+'СЕТ СН'!$F$5-'СЕТ СН'!$F$20</f>
        <v>1962.6410128699999</v>
      </c>
      <c r="O33" s="36">
        <f>SUMIFS(СВЦЭМ!$C$39:$C$782,СВЦЭМ!$A$39:$A$782,$A33,СВЦЭМ!$B$39:$B$782,O$11)+'СЕТ СН'!$F$12+СВЦЭМ!$D$10+'СЕТ СН'!$F$5-'СЕТ СН'!$F$20</f>
        <v>1972.3307947799999</v>
      </c>
      <c r="P33" s="36">
        <f>SUMIFS(СВЦЭМ!$C$39:$C$782,СВЦЭМ!$A$39:$A$782,$A33,СВЦЭМ!$B$39:$B$782,P$11)+'СЕТ СН'!$F$12+СВЦЭМ!$D$10+'СЕТ СН'!$F$5-'СЕТ СН'!$F$20</f>
        <v>1969.6263661999999</v>
      </c>
      <c r="Q33" s="36">
        <f>SUMIFS(СВЦЭМ!$C$39:$C$782,СВЦЭМ!$A$39:$A$782,$A33,СВЦЭМ!$B$39:$B$782,Q$11)+'СЕТ СН'!$F$12+СВЦЭМ!$D$10+'СЕТ СН'!$F$5-'СЕТ СН'!$F$20</f>
        <v>1963.0552965100001</v>
      </c>
      <c r="R33" s="36">
        <f>SUMIFS(СВЦЭМ!$C$39:$C$782,СВЦЭМ!$A$39:$A$782,$A33,СВЦЭМ!$B$39:$B$782,R$11)+'СЕТ СН'!$F$12+СВЦЭМ!$D$10+'СЕТ СН'!$F$5-'СЕТ СН'!$F$20</f>
        <v>1968.48772523</v>
      </c>
      <c r="S33" s="36">
        <f>SUMIFS(СВЦЭМ!$C$39:$C$782,СВЦЭМ!$A$39:$A$782,$A33,СВЦЭМ!$B$39:$B$782,S$11)+'СЕТ СН'!$F$12+СВЦЭМ!$D$10+'СЕТ СН'!$F$5-'СЕТ СН'!$F$20</f>
        <v>1973.9949604599999</v>
      </c>
      <c r="T33" s="36">
        <f>SUMIFS(СВЦЭМ!$C$39:$C$782,СВЦЭМ!$A$39:$A$782,$A33,СВЦЭМ!$B$39:$B$782,T$11)+'СЕТ СН'!$F$12+СВЦЭМ!$D$10+'СЕТ СН'!$F$5-'СЕТ СН'!$F$20</f>
        <v>1981.3361522</v>
      </c>
      <c r="U33" s="36">
        <f>SUMIFS(СВЦЭМ!$C$39:$C$782,СВЦЭМ!$A$39:$A$782,$A33,СВЦЭМ!$B$39:$B$782,U$11)+'СЕТ СН'!$F$12+СВЦЭМ!$D$10+'СЕТ СН'!$F$5-'СЕТ СН'!$F$20</f>
        <v>1981.37765921</v>
      </c>
      <c r="V33" s="36">
        <f>SUMIFS(СВЦЭМ!$C$39:$C$782,СВЦЭМ!$A$39:$A$782,$A33,СВЦЭМ!$B$39:$B$782,V$11)+'СЕТ СН'!$F$12+СВЦЭМ!$D$10+'СЕТ СН'!$F$5-'СЕТ СН'!$F$20</f>
        <v>1977.38266385</v>
      </c>
      <c r="W33" s="36">
        <f>SUMIFS(СВЦЭМ!$C$39:$C$782,СВЦЭМ!$A$39:$A$782,$A33,СВЦЭМ!$B$39:$B$782,W$11)+'СЕТ СН'!$F$12+СВЦЭМ!$D$10+'СЕТ СН'!$F$5-'СЕТ СН'!$F$20</f>
        <v>1976.4353009700001</v>
      </c>
      <c r="X33" s="36">
        <f>SUMIFS(СВЦЭМ!$C$39:$C$782,СВЦЭМ!$A$39:$A$782,$A33,СВЦЭМ!$B$39:$B$782,X$11)+'СЕТ СН'!$F$12+СВЦЭМ!$D$10+'СЕТ СН'!$F$5-'СЕТ СН'!$F$20</f>
        <v>2147.9749438199997</v>
      </c>
      <c r="Y33" s="36">
        <f>SUMIFS(СВЦЭМ!$C$39:$C$782,СВЦЭМ!$A$39:$A$782,$A33,СВЦЭМ!$B$39:$B$782,Y$11)+'СЕТ СН'!$F$12+СВЦЭМ!$D$10+'СЕТ СН'!$F$5-'СЕТ СН'!$F$20</f>
        <v>2127.17717928</v>
      </c>
    </row>
    <row r="34" spans="1:25" ht="15.75" x14ac:dyDescent="0.2">
      <c r="A34" s="35">
        <f t="shared" si="0"/>
        <v>44765</v>
      </c>
      <c r="B34" s="36">
        <f>SUMIFS(СВЦЭМ!$C$39:$C$782,СВЦЭМ!$A$39:$A$782,$A34,СВЦЭМ!$B$39:$B$782,B$11)+'СЕТ СН'!$F$12+СВЦЭМ!$D$10+'СЕТ СН'!$F$5-'СЕТ СН'!$F$20</f>
        <v>2195.68452918</v>
      </c>
      <c r="C34" s="36">
        <f>SUMIFS(СВЦЭМ!$C$39:$C$782,СВЦЭМ!$A$39:$A$782,$A34,СВЦЭМ!$B$39:$B$782,C$11)+'СЕТ СН'!$F$12+СВЦЭМ!$D$10+'СЕТ СН'!$F$5-'СЕТ СН'!$F$20</f>
        <v>2262.5203459099998</v>
      </c>
      <c r="D34" s="36">
        <f>SUMIFS(СВЦЭМ!$C$39:$C$782,СВЦЭМ!$A$39:$A$782,$A34,СВЦЭМ!$B$39:$B$782,D$11)+'СЕТ СН'!$F$12+СВЦЭМ!$D$10+'СЕТ СН'!$F$5-'СЕТ СН'!$F$20</f>
        <v>2290.9694700299997</v>
      </c>
      <c r="E34" s="36">
        <f>SUMIFS(СВЦЭМ!$C$39:$C$782,СВЦЭМ!$A$39:$A$782,$A34,СВЦЭМ!$B$39:$B$782,E$11)+'СЕТ СН'!$F$12+СВЦЭМ!$D$10+'СЕТ СН'!$F$5-'СЕТ СН'!$F$20</f>
        <v>2337.7146208699996</v>
      </c>
      <c r="F34" s="36">
        <f>SUMIFS(СВЦЭМ!$C$39:$C$782,СВЦЭМ!$A$39:$A$782,$A34,СВЦЭМ!$B$39:$B$782,F$11)+'СЕТ СН'!$F$12+СВЦЭМ!$D$10+'СЕТ СН'!$F$5-'СЕТ СН'!$F$20</f>
        <v>2324.5641378099999</v>
      </c>
      <c r="G34" s="36">
        <f>SUMIFS(СВЦЭМ!$C$39:$C$782,СВЦЭМ!$A$39:$A$782,$A34,СВЦЭМ!$B$39:$B$782,G$11)+'СЕТ СН'!$F$12+СВЦЭМ!$D$10+'СЕТ СН'!$F$5-'СЕТ СН'!$F$20</f>
        <v>2270.2493012899999</v>
      </c>
      <c r="H34" s="36">
        <f>SUMIFS(СВЦЭМ!$C$39:$C$782,СВЦЭМ!$A$39:$A$782,$A34,СВЦЭМ!$B$39:$B$782,H$11)+'СЕТ СН'!$F$12+СВЦЭМ!$D$10+'СЕТ СН'!$F$5-'СЕТ СН'!$F$20</f>
        <v>2186.5359992200001</v>
      </c>
      <c r="I34" s="36">
        <f>SUMIFS(СВЦЭМ!$C$39:$C$782,СВЦЭМ!$A$39:$A$782,$A34,СВЦЭМ!$B$39:$B$782,I$11)+'СЕТ СН'!$F$12+СВЦЭМ!$D$10+'СЕТ СН'!$F$5-'СЕТ СН'!$F$20</f>
        <v>2110.6044169799998</v>
      </c>
      <c r="J34" s="36">
        <f>SUMIFS(СВЦЭМ!$C$39:$C$782,СВЦЭМ!$A$39:$A$782,$A34,СВЦЭМ!$B$39:$B$782,J$11)+'СЕТ СН'!$F$12+СВЦЭМ!$D$10+'СЕТ СН'!$F$5-'СЕТ СН'!$F$20</f>
        <v>2179.6381795400002</v>
      </c>
      <c r="K34" s="36">
        <f>SUMIFS(СВЦЭМ!$C$39:$C$782,СВЦЭМ!$A$39:$A$782,$A34,СВЦЭМ!$B$39:$B$782,K$11)+'СЕТ СН'!$F$12+СВЦЭМ!$D$10+'СЕТ СН'!$F$5-'СЕТ СН'!$F$20</f>
        <v>1994.8479630100001</v>
      </c>
      <c r="L34" s="36">
        <f>SUMIFS(СВЦЭМ!$C$39:$C$782,СВЦЭМ!$A$39:$A$782,$A34,СВЦЭМ!$B$39:$B$782,L$11)+'СЕТ СН'!$F$12+СВЦЭМ!$D$10+'СЕТ СН'!$F$5-'СЕТ СН'!$F$20</f>
        <v>2005.4287202400001</v>
      </c>
      <c r="M34" s="36">
        <f>SUMIFS(СВЦЭМ!$C$39:$C$782,СВЦЭМ!$A$39:$A$782,$A34,СВЦЭМ!$B$39:$B$782,M$11)+'СЕТ СН'!$F$12+СВЦЭМ!$D$10+'СЕТ СН'!$F$5-'СЕТ СН'!$F$20</f>
        <v>2010.6741000100001</v>
      </c>
      <c r="N34" s="36">
        <f>SUMIFS(СВЦЭМ!$C$39:$C$782,СВЦЭМ!$A$39:$A$782,$A34,СВЦЭМ!$B$39:$B$782,N$11)+'СЕТ СН'!$F$12+СВЦЭМ!$D$10+'СЕТ СН'!$F$5-'СЕТ СН'!$F$20</f>
        <v>2003.76244898</v>
      </c>
      <c r="O34" s="36">
        <f>SUMIFS(СВЦЭМ!$C$39:$C$782,СВЦЭМ!$A$39:$A$782,$A34,СВЦЭМ!$B$39:$B$782,O$11)+'СЕТ СН'!$F$12+СВЦЭМ!$D$10+'СЕТ СН'!$F$5-'СЕТ СН'!$F$20</f>
        <v>2013.09586158</v>
      </c>
      <c r="P34" s="36">
        <f>SUMIFS(СВЦЭМ!$C$39:$C$782,СВЦЭМ!$A$39:$A$782,$A34,СВЦЭМ!$B$39:$B$782,P$11)+'СЕТ СН'!$F$12+СВЦЭМ!$D$10+'СЕТ СН'!$F$5-'СЕТ СН'!$F$20</f>
        <v>2027.5736156800001</v>
      </c>
      <c r="Q34" s="36">
        <f>SUMIFS(СВЦЭМ!$C$39:$C$782,СВЦЭМ!$A$39:$A$782,$A34,СВЦЭМ!$B$39:$B$782,Q$11)+'СЕТ СН'!$F$12+СВЦЭМ!$D$10+'СЕТ СН'!$F$5-'СЕТ СН'!$F$20</f>
        <v>2014.1261437200001</v>
      </c>
      <c r="R34" s="36">
        <f>SUMIFS(СВЦЭМ!$C$39:$C$782,СВЦЭМ!$A$39:$A$782,$A34,СВЦЭМ!$B$39:$B$782,R$11)+'СЕТ СН'!$F$12+СВЦЭМ!$D$10+'СЕТ СН'!$F$5-'СЕТ СН'!$F$20</f>
        <v>2017.4347839</v>
      </c>
      <c r="S34" s="36">
        <f>SUMIFS(СВЦЭМ!$C$39:$C$782,СВЦЭМ!$A$39:$A$782,$A34,СВЦЭМ!$B$39:$B$782,S$11)+'СЕТ СН'!$F$12+СВЦЭМ!$D$10+'СЕТ СН'!$F$5-'СЕТ СН'!$F$20</f>
        <v>2012.86212484</v>
      </c>
      <c r="T34" s="36">
        <f>SUMIFS(СВЦЭМ!$C$39:$C$782,СВЦЭМ!$A$39:$A$782,$A34,СВЦЭМ!$B$39:$B$782,T$11)+'СЕТ СН'!$F$12+СВЦЭМ!$D$10+'СЕТ СН'!$F$5-'СЕТ СН'!$F$20</f>
        <v>2012.2896334699999</v>
      </c>
      <c r="U34" s="36">
        <f>SUMIFS(СВЦЭМ!$C$39:$C$782,СВЦЭМ!$A$39:$A$782,$A34,СВЦЭМ!$B$39:$B$782,U$11)+'СЕТ СН'!$F$12+СВЦЭМ!$D$10+'СЕТ СН'!$F$5-'СЕТ СН'!$F$20</f>
        <v>2003.8129606699999</v>
      </c>
      <c r="V34" s="36">
        <f>SUMIFS(СВЦЭМ!$C$39:$C$782,СВЦЭМ!$A$39:$A$782,$A34,СВЦЭМ!$B$39:$B$782,V$11)+'СЕТ СН'!$F$12+СВЦЭМ!$D$10+'СЕТ СН'!$F$5-'СЕТ СН'!$F$20</f>
        <v>2017.33592163</v>
      </c>
      <c r="W34" s="36">
        <f>SUMIFS(СВЦЭМ!$C$39:$C$782,СВЦЭМ!$A$39:$A$782,$A34,СВЦЭМ!$B$39:$B$782,W$11)+'СЕТ СН'!$F$12+СВЦЭМ!$D$10+'СЕТ СН'!$F$5-'СЕТ СН'!$F$20</f>
        <v>2032.50002154</v>
      </c>
      <c r="X34" s="36">
        <f>SUMIFS(СВЦЭМ!$C$39:$C$782,СВЦЭМ!$A$39:$A$782,$A34,СВЦЭМ!$B$39:$B$782,X$11)+'СЕТ СН'!$F$12+СВЦЭМ!$D$10+'СЕТ СН'!$F$5-'СЕТ СН'!$F$20</f>
        <v>2230.7534531000001</v>
      </c>
      <c r="Y34" s="36">
        <f>SUMIFS(СВЦЭМ!$C$39:$C$782,СВЦЭМ!$A$39:$A$782,$A34,СВЦЭМ!$B$39:$B$782,Y$11)+'СЕТ СН'!$F$12+СВЦЭМ!$D$10+'СЕТ СН'!$F$5-'СЕТ СН'!$F$20</f>
        <v>2190.3709484700003</v>
      </c>
    </row>
    <row r="35" spans="1:25" ht="15.75" x14ac:dyDescent="0.2">
      <c r="A35" s="35">
        <f t="shared" si="0"/>
        <v>44766</v>
      </c>
      <c r="B35" s="36">
        <f>SUMIFS(СВЦЭМ!$C$39:$C$782,СВЦЭМ!$A$39:$A$782,$A35,СВЦЭМ!$B$39:$B$782,B$11)+'СЕТ СН'!$F$12+СВЦЭМ!$D$10+'СЕТ СН'!$F$5-'СЕТ СН'!$F$20</f>
        <v>2131.8735333699997</v>
      </c>
      <c r="C35" s="36">
        <f>SUMIFS(СВЦЭМ!$C$39:$C$782,СВЦЭМ!$A$39:$A$782,$A35,СВЦЭМ!$B$39:$B$782,C$11)+'СЕТ СН'!$F$12+СВЦЭМ!$D$10+'СЕТ СН'!$F$5-'СЕТ СН'!$F$20</f>
        <v>2147.0375574299997</v>
      </c>
      <c r="D35" s="36">
        <f>SUMIFS(СВЦЭМ!$C$39:$C$782,СВЦЭМ!$A$39:$A$782,$A35,СВЦЭМ!$B$39:$B$782,D$11)+'СЕТ СН'!$F$12+СВЦЭМ!$D$10+'СЕТ СН'!$F$5-'СЕТ СН'!$F$20</f>
        <v>2206.2610920899997</v>
      </c>
      <c r="E35" s="36">
        <f>SUMIFS(СВЦЭМ!$C$39:$C$782,СВЦЭМ!$A$39:$A$782,$A35,СВЦЭМ!$B$39:$B$782,E$11)+'СЕТ СН'!$F$12+СВЦЭМ!$D$10+'СЕТ СН'!$F$5-'СЕТ СН'!$F$20</f>
        <v>2277.9529184900002</v>
      </c>
      <c r="F35" s="36">
        <f>SUMIFS(СВЦЭМ!$C$39:$C$782,СВЦЭМ!$A$39:$A$782,$A35,СВЦЭМ!$B$39:$B$782,F$11)+'СЕТ СН'!$F$12+СВЦЭМ!$D$10+'СЕТ СН'!$F$5-'СЕТ СН'!$F$20</f>
        <v>2318.94079246</v>
      </c>
      <c r="G35" s="36">
        <f>SUMIFS(СВЦЭМ!$C$39:$C$782,СВЦЭМ!$A$39:$A$782,$A35,СВЦЭМ!$B$39:$B$782,G$11)+'СЕТ СН'!$F$12+СВЦЭМ!$D$10+'СЕТ СН'!$F$5-'СЕТ СН'!$F$20</f>
        <v>2314.4200829299998</v>
      </c>
      <c r="H35" s="36">
        <f>SUMIFS(СВЦЭМ!$C$39:$C$782,СВЦЭМ!$A$39:$A$782,$A35,СВЦЭМ!$B$39:$B$782,H$11)+'СЕТ СН'!$F$12+СВЦЭМ!$D$10+'СЕТ СН'!$F$5-'СЕТ СН'!$F$20</f>
        <v>2314.4411951299999</v>
      </c>
      <c r="I35" s="36">
        <f>SUMIFS(СВЦЭМ!$C$39:$C$782,СВЦЭМ!$A$39:$A$782,$A35,СВЦЭМ!$B$39:$B$782,I$11)+'СЕТ СН'!$F$12+СВЦЭМ!$D$10+'СЕТ СН'!$F$5-'СЕТ СН'!$F$20</f>
        <v>2304.0992655299997</v>
      </c>
      <c r="J35" s="36">
        <f>SUMIFS(СВЦЭМ!$C$39:$C$782,СВЦЭМ!$A$39:$A$782,$A35,СВЦЭМ!$B$39:$B$782,J$11)+'СЕТ СН'!$F$12+СВЦЭМ!$D$10+'СЕТ СН'!$F$5-'СЕТ СН'!$F$20</f>
        <v>2140.9017980500003</v>
      </c>
      <c r="K35" s="36">
        <f>SUMIFS(СВЦЭМ!$C$39:$C$782,СВЦЭМ!$A$39:$A$782,$A35,СВЦЭМ!$B$39:$B$782,K$11)+'СЕТ СН'!$F$12+СВЦЭМ!$D$10+'СЕТ СН'!$F$5-'СЕТ СН'!$F$20</f>
        <v>2064.0361927099998</v>
      </c>
      <c r="L35" s="36">
        <f>SUMIFS(СВЦЭМ!$C$39:$C$782,СВЦЭМ!$A$39:$A$782,$A35,СВЦЭМ!$B$39:$B$782,L$11)+'СЕТ СН'!$F$12+СВЦЭМ!$D$10+'СЕТ СН'!$F$5-'СЕТ СН'!$F$20</f>
        <v>1997.23695557</v>
      </c>
      <c r="M35" s="36">
        <f>SUMIFS(СВЦЭМ!$C$39:$C$782,СВЦЭМ!$A$39:$A$782,$A35,СВЦЭМ!$B$39:$B$782,M$11)+'СЕТ СН'!$F$12+СВЦЭМ!$D$10+'СЕТ СН'!$F$5-'СЕТ СН'!$F$20</f>
        <v>1993.7216168299999</v>
      </c>
      <c r="N35" s="36">
        <f>SUMIFS(СВЦЭМ!$C$39:$C$782,СВЦЭМ!$A$39:$A$782,$A35,СВЦЭМ!$B$39:$B$782,N$11)+'СЕТ СН'!$F$12+СВЦЭМ!$D$10+'СЕТ СН'!$F$5-'СЕТ СН'!$F$20</f>
        <v>1989.1623837300001</v>
      </c>
      <c r="O35" s="36">
        <f>SUMIFS(СВЦЭМ!$C$39:$C$782,СВЦЭМ!$A$39:$A$782,$A35,СВЦЭМ!$B$39:$B$782,O$11)+'СЕТ СН'!$F$12+СВЦЭМ!$D$10+'СЕТ СН'!$F$5-'СЕТ СН'!$F$20</f>
        <v>2001.17149621</v>
      </c>
      <c r="P35" s="36">
        <f>SUMIFS(СВЦЭМ!$C$39:$C$782,СВЦЭМ!$A$39:$A$782,$A35,СВЦЭМ!$B$39:$B$782,P$11)+'СЕТ СН'!$F$12+СВЦЭМ!$D$10+'СЕТ СН'!$F$5-'СЕТ СН'!$F$20</f>
        <v>2012.16429277</v>
      </c>
      <c r="Q35" s="36">
        <f>SUMIFS(СВЦЭМ!$C$39:$C$782,СВЦЭМ!$A$39:$A$782,$A35,СВЦЭМ!$B$39:$B$782,Q$11)+'СЕТ СН'!$F$12+СВЦЭМ!$D$10+'СЕТ СН'!$F$5-'СЕТ СН'!$F$20</f>
        <v>2022.65917627</v>
      </c>
      <c r="R35" s="36">
        <f>SUMIFS(СВЦЭМ!$C$39:$C$782,СВЦЭМ!$A$39:$A$782,$A35,СВЦЭМ!$B$39:$B$782,R$11)+'СЕТ СН'!$F$12+СВЦЭМ!$D$10+'СЕТ СН'!$F$5-'СЕТ СН'!$F$20</f>
        <v>2009.3203699799999</v>
      </c>
      <c r="S35" s="36">
        <f>SUMIFS(СВЦЭМ!$C$39:$C$782,СВЦЭМ!$A$39:$A$782,$A35,СВЦЭМ!$B$39:$B$782,S$11)+'СЕТ СН'!$F$12+СВЦЭМ!$D$10+'СЕТ СН'!$F$5-'СЕТ СН'!$F$20</f>
        <v>2017.9977167100001</v>
      </c>
      <c r="T35" s="36">
        <f>SUMIFS(СВЦЭМ!$C$39:$C$782,СВЦЭМ!$A$39:$A$782,$A35,СВЦЭМ!$B$39:$B$782,T$11)+'СЕТ СН'!$F$12+СВЦЭМ!$D$10+'СЕТ СН'!$F$5-'СЕТ СН'!$F$20</f>
        <v>2026.6148102300001</v>
      </c>
      <c r="U35" s="36">
        <f>SUMIFS(СВЦЭМ!$C$39:$C$782,СВЦЭМ!$A$39:$A$782,$A35,СВЦЭМ!$B$39:$B$782,U$11)+'СЕТ СН'!$F$12+СВЦЭМ!$D$10+'СЕТ СН'!$F$5-'СЕТ СН'!$F$20</f>
        <v>2037.3420899400001</v>
      </c>
      <c r="V35" s="36">
        <f>SUMIFS(СВЦЭМ!$C$39:$C$782,СВЦЭМ!$A$39:$A$782,$A35,СВЦЭМ!$B$39:$B$782,V$11)+'СЕТ СН'!$F$12+СВЦЭМ!$D$10+'СЕТ СН'!$F$5-'СЕТ СН'!$F$20</f>
        <v>2013.4781521</v>
      </c>
      <c r="W35" s="36">
        <f>SUMIFS(СВЦЭМ!$C$39:$C$782,СВЦЭМ!$A$39:$A$782,$A35,СВЦЭМ!$B$39:$B$782,W$11)+'СЕТ СН'!$F$12+СВЦЭМ!$D$10+'СЕТ СН'!$F$5-'СЕТ СН'!$F$20</f>
        <v>1994.5174980700001</v>
      </c>
      <c r="X35" s="36">
        <f>SUMIFS(СВЦЭМ!$C$39:$C$782,СВЦЭМ!$A$39:$A$782,$A35,СВЦЭМ!$B$39:$B$782,X$11)+'СЕТ СН'!$F$12+СВЦЭМ!$D$10+'СЕТ СН'!$F$5-'СЕТ СН'!$F$20</f>
        <v>2040.32427618</v>
      </c>
      <c r="Y35" s="36">
        <f>SUMIFS(СВЦЭМ!$C$39:$C$782,СВЦЭМ!$A$39:$A$782,$A35,СВЦЭМ!$B$39:$B$782,Y$11)+'СЕТ СН'!$F$12+СВЦЭМ!$D$10+'СЕТ СН'!$F$5-'СЕТ СН'!$F$20</f>
        <v>2048.3489006999998</v>
      </c>
    </row>
    <row r="36" spans="1:25" ht="15.75" x14ac:dyDescent="0.2">
      <c r="A36" s="35">
        <f t="shared" si="0"/>
        <v>44767</v>
      </c>
      <c r="B36" s="36">
        <f>SUMIFS(СВЦЭМ!$C$39:$C$782,СВЦЭМ!$A$39:$A$782,$A36,СВЦЭМ!$B$39:$B$782,B$11)+'СЕТ СН'!$F$12+СВЦЭМ!$D$10+'СЕТ СН'!$F$5-'СЕТ СН'!$F$20</f>
        <v>2070.0971740599998</v>
      </c>
      <c r="C36" s="36">
        <f>SUMIFS(СВЦЭМ!$C$39:$C$782,СВЦЭМ!$A$39:$A$782,$A36,СВЦЭМ!$B$39:$B$782,C$11)+'СЕТ СН'!$F$12+СВЦЭМ!$D$10+'СЕТ СН'!$F$5-'СЕТ СН'!$F$20</f>
        <v>2196.4961102299999</v>
      </c>
      <c r="D36" s="36">
        <f>SUMIFS(СВЦЭМ!$C$39:$C$782,СВЦЭМ!$A$39:$A$782,$A36,СВЦЭМ!$B$39:$B$782,D$11)+'СЕТ СН'!$F$12+СВЦЭМ!$D$10+'СЕТ СН'!$F$5-'СЕТ СН'!$F$20</f>
        <v>2101.3861146899999</v>
      </c>
      <c r="E36" s="36">
        <f>SUMIFS(СВЦЭМ!$C$39:$C$782,СВЦЭМ!$A$39:$A$782,$A36,СВЦЭМ!$B$39:$B$782,E$11)+'СЕТ СН'!$F$12+СВЦЭМ!$D$10+'СЕТ СН'!$F$5-'СЕТ СН'!$F$20</f>
        <v>2331.1921129900002</v>
      </c>
      <c r="F36" s="36">
        <f>SUMIFS(СВЦЭМ!$C$39:$C$782,СВЦЭМ!$A$39:$A$782,$A36,СВЦЭМ!$B$39:$B$782,F$11)+'СЕТ СН'!$F$12+СВЦЭМ!$D$10+'СЕТ СН'!$F$5-'СЕТ СН'!$F$20</f>
        <v>2199.8921339500002</v>
      </c>
      <c r="G36" s="36">
        <f>SUMIFS(СВЦЭМ!$C$39:$C$782,СВЦЭМ!$A$39:$A$782,$A36,СВЦЭМ!$B$39:$B$782,G$11)+'СЕТ СН'!$F$12+СВЦЭМ!$D$10+'СЕТ СН'!$F$5-'СЕТ СН'!$F$20</f>
        <v>2179.5328095899999</v>
      </c>
      <c r="H36" s="36">
        <f>SUMIFS(СВЦЭМ!$C$39:$C$782,СВЦЭМ!$A$39:$A$782,$A36,СВЦЭМ!$B$39:$B$782,H$11)+'СЕТ СН'!$F$12+СВЦЭМ!$D$10+'СЕТ СН'!$F$5-'СЕТ СН'!$F$20</f>
        <v>2080.2430585100001</v>
      </c>
      <c r="I36" s="36">
        <f>SUMIFS(СВЦЭМ!$C$39:$C$782,СВЦЭМ!$A$39:$A$782,$A36,СВЦЭМ!$B$39:$B$782,I$11)+'СЕТ СН'!$F$12+СВЦЭМ!$D$10+'СЕТ СН'!$F$5-'СЕТ СН'!$F$20</f>
        <v>2069.3943105099997</v>
      </c>
      <c r="J36" s="36">
        <f>SUMIFS(СВЦЭМ!$C$39:$C$782,СВЦЭМ!$A$39:$A$782,$A36,СВЦЭМ!$B$39:$B$782,J$11)+'СЕТ СН'!$F$12+СВЦЭМ!$D$10+'СЕТ СН'!$F$5-'СЕТ СН'!$F$20</f>
        <v>2143.4748011900001</v>
      </c>
      <c r="K36" s="36">
        <f>SUMIFS(СВЦЭМ!$C$39:$C$782,СВЦЭМ!$A$39:$A$782,$A36,СВЦЭМ!$B$39:$B$782,K$11)+'СЕТ СН'!$F$12+СВЦЭМ!$D$10+'СЕТ СН'!$F$5-'СЕТ СН'!$F$20</f>
        <v>2170.56098806</v>
      </c>
      <c r="L36" s="36">
        <f>SUMIFS(СВЦЭМ!$C$39:$C$782,СВЦЭМ!$A$39:$A$782,$A36,СВЦЭМ!$B$39:$B$782,L$11)+'СЕТ СН'!$F$12+СВЦЭМ!$D$10+'СЕТ СН'!$F$5-'СЕТ СН'!$F$20</f>
        <v>2153.2060145699998</v>
      </c>
      <c r="M36" s="36">
        <f>SUMIFS(СВЦЭМ!$C$39:$C$782,СВЦЭМ!$A$39:$A$782,$A36,СВЦЭМ!$B$39:$B$782,M$11)+'СЕТ СН'!$F$12+СВЦЭМ!$D$10+'СЕТ СН'!$F$5-'СЕТ СН'!$F$20</f>
        <v>2144.7823756600001</v>
      </c>
      <c r="N36" s="36">
        <f>SUMIFS(СВЦЭМ!$C$39:$C$782,СВЦЭМ!$A$39:$A$782,$A36,СВЦЭМ!$B$39:$B$782,N$11)+'СЕТ СН'!$F$12+СВЦЭМ!$D$10+'СЕТ СН'!$F$5-'СЕТ СН'!$F$20</f>
        <v>2144.38640467</v>
      </c>
      <c r="O36" s="36">
        <f>SUMIFS(СВЦЭМ!$C$39:$C$782,СВЦЭМ!$A$39:$A$782,$A36,СВЦЭМ!$B$39:$B$782,O$11)+'СЕТ СН'!$F$12+СВЦЭМ!$D$10+'СЕТ СН'!$F$5-'СЕТ СН'!$F$20</f>
        <v>2142.73015369</v>
      </c>
      <c r="P36" s="36">
        <f>SUMIFS(СВЦЭМ!$C$39:$C$782,СВЦЭМ!$A$39:$A$782,$A36,СВЦЭМ!$B$39:$B$782,P$11)+'СЕТ СН'!$F$12+СВЦЭМ!$D$10+'СЕТ СН'!$F$5-'СЕТ СН'!$F$20</f>
        <v>2136.8290563700002</v>
      </c>
      <c r="Q36" s="36">
        <f>SUMIFS(СВЦЭМ!$C$39:$C$782,СВЦЭМ!$A$39:$A$782,$A36,СВЦЭМ!$B$39:$B$782,Q$11)+'СЕТ СН'!$F$12+СВЦЭМ!$D$10+'СЕТ СН'!$F$5-'СЕТ СН'!$F$20</f>
        <v>2139.4634428299996</v>
      </c>
      <c r="R36" s="36">
        <f>SUMIFS(СВЦЭМ!$C$39:$C$782,СВЦЭМ!$A$39:$A$782,$A36,СВЦЭМ!$B$39:$B$782,R$11)+'СЕТ СН'!$F$12+СВЦЭМ!$D$10+'СЕТ СН'!$F$5-'СЕТ СН'!$F$20</f>
        <v>2128.2325005299999</v>
      </c>
      <c r="S36" s="36">
        <f>SUMIFS(СВЦЭМ!$C$39:$C$782,СВЦЭМ!$A$39:$A$782,$A36,СВЦЭМ!$B$39:$B$782,S$11)+'СЕТ СН'!$F$12+СВЦЭМ!$D$10+'СЕТ СН'!$F$5-'СЕТ СН'!$F$20</f>
        <v>2136.3557270199999</v>
      </c>
      <c r="T36" s="36">
        <f>SUMIFS(СВЦЭМ!$C$39:$C$782,СВЦЭМ!$A$39:$A$782,$A36,СВЦЭМ!$B$39:$B$782,T$11)+'СЕТ СН'!$F$12+СВЦЭМ!$D$10+'СЕТ СН'!$F$5-'СЕТ СН'!$F$20</f>
        <v>2140.2382233600001</v>
      </c>
      <c r="U36" s="36">
        <f>SUMIFS(СВЦЭМ!$C$39:$C$782,СВЦЭМ!$A$39:$A$782,$A36,СВЦЭМ!$B$39:$B$782,U$11)+'СЕТ СН'!$F$12+СВЦЭМ!$D$10+'СЕТ СН'!$F$5-'СЕТ СН'!$F$20</f>
        <v>2133.1470727799997</v>
      </c>
      <c r="V36" s="36">
        <f>SUMIFS(СВЦЭМ!$C$39:$C$782,СВЦЭМ!$A$39:$A$782,$A36,СВЦЭМ!$B$39:$B$782,V$11)+'СЕТ СН'!$F$12+СВЦЭМ!$D$10+'СЕТ СН'!$F$5-'СЕТ СН'!$F$20</f>
        <v>2134.2758410899996</v>
      </c>
      <c r="W36" s="36">
        <f>SUMIFS(СВЦЭМ!$C$39:$C$782,СВЦЭМ!$A$39:$A$782,$A36,СВЦЭМ!$B$39:$B$782,W$11)+'СЕТ СН'!$F$12+СВЦЭМ!$D$10+'СЕТ СН'!$F$5-'СЕТ СН'!$F$20</f>
        <v>2169.4503092300001</v>
      </c>
      <c r="X36" s="36">
        <f>SUMIFS(СВЦЭМ!$C$39:$C$782,СВЦЭМ!$A$39:$A$782,$A36,СВЦЭМ!$B$39:$B$782,X$11)+'СЕТ СН'!$F$12+СВЦЭМ!$D$10+'СЕТ СН'!$F$5-'СЕТ СН'!$F$20</f>
        <v>2241.6656111299999</v>
      </c>
      <c r="Y36" s="36">
        <f>SUMIFS(СВЦЭМ!$C$39:$C$782,СВЦЭМ!$A$39:$A$782,$A36,СВЦЭМ!$B$39:$B$782,Y$11)+'СЕТ СН'!$F$12+СВЦЭМ!$D$10+'СЕТ СН'!$F$5-'СЕТ СН'!$F$20</f>
        <v>2087.0534274500001</v>
      </c>
    </row>
    <row r="37" spans="1:25" ht="15.75" x14ac:dyDescent="0.2">
      <c r="A37" s="35">
        <f t="shared" si="0"/>
        <v>44768</v>
      </c>
      <c r="B37" s="36">
        <f>SUMIFS(СВЦЭМ!$C$39:$C$782,СВЦЭМ!$A$39:$A$782,$A37,СВЦЭМ!$B$39:$B$782,B$11)+'СЕТ СН'!$F$12+СВЦЭМ!$D$10+'СЕТ СН'!$F$5-'СЕТ СН'!$F$20</f>
        <v>2054.29779349</v>
      </c>
      <c r="C37" s="36">
        <f>SUMIFS(СВЦЭМ!$C$39:$C$782,СВЦЭМ!$A$39:$A$782,$A37,СВЦЭМ!$B$39:$B$782,C$11)+'СЕТ СН'!$F$12+СВЦЭМ!$D$10+'СЕТ СН'!$F$5-'СЕТ СН'!$F$20</f>
        <v>2109.7005437399998</v>
      </c>
      <c r="D37" s="36">
        <f>SUMIFS(СВЦЭМ!$C$39:$C$782,СВЦЭМ!$A$39:$A$782,$A37,СВЦЭМ!$B$39:$B$782,D$11)+'СЕТ СН'!$F$12+СВЦЭМ!$D$10+'СЕТ СН'!$F$5-'СЕТ СН'!$F$20</f>
        <v>2161.8904717400001</v>
      </c>
      <c r="E37" s="36">
        <f>SUMIFS(СВЦЭМ!$C$39:$C$782,СВЦЭМ!$A$39:$A$782,$A37,СВЦЭМ!$B$39:$B$782,E$11)+'СЕТ СН'!$F$12+СВЦЭМ!$D$10+'СЕТ СН'!$F$5-'СЕТ СН'!$F$20</f>
        <v>2175.3902263099999</v>
      </c>
      <c r="F37" s="36">
        <f>SUMIFS(СВЦЭМ!$C$39:$C$782,СВЦЭМ!$A$39:$A$782,$A37,СВЦЭМ!$B$39:$B$782,F$11)+'СЕТ СН'!$F$12+СВЦЭМ!$D$10+'СЕТ СН'!$F$5-'СЕТ СН'!$F$20</f>
        <v>2186.3834634899999</v>
      </c>
      <c r="G37" s="36">
        <f>SUMIFS(СВЦЭМ!$C$39:$C$782,СВЦЭМ!$A$39:$A$782,$A37,СВЦЭМ!$B$39:$B$782,G$11)+'СЕТ СН'!$F$12+СВЦЭМ!$D$10+'СЕТ СН'!$F$5-'СЕТ СН'!$F$20</f>
        <v>2157.7205683000002</v>
      </c>
      <c r="H37" s="36">
        <f>SUMIFS(СВЦЭМ!$C$39:$C$782,СВЦЭМ!$A$39:$A$782,$A37,СВЦЭМ!$B$39:$B$782,H$11)+'СЕТ СН'!$F$12+СВЦЭМ!$D$10+'СЕТ СН'!$F$5-'СЕТ СН'!$F$20</f>
        <v>2111.6949385200001</v>
      </c>
      <c r="I37" s="36">
        <f>SUMIFS(СВЦЭМ!$C$39:$C$782,СВЦЭМ!$A$39:$A$782,$A37,СВЦЭМ!$B$39:$B$782,I$11)+'СЕТ СН'!$F$12+СВЦЭМ!$D$10+'СЕТ СН'!$F$5-'СЕТ СН'!$F$20</f>
        <v>2073.8021076999999</v>
      </c>
      <c r="J37" s="36">
        <f>SUMIFS(СВЦЭМ!$C$39:$C$782,СВЦЭМ!$A$39:$A$782,$A37,СВЦЭМ!$B$39:$B$782,J$11)+'СЕТ СН'!$F$12+СВЦЭМ!$D$10+'СЕТ СН'!$F$5-'СЕТ СН'!$F$20</f>
        <v>2329.7565902799997</v>
      </c>
      <c r="K37" s="36">
        <f>SUMIFS(СВЦЭМ!$C$39:$C$782,СВЦЭМ!$A$39:$A$782,$A37,СВЦЭМ!$B$39:$B$782,K$11)+'СЕТ СН'!$F$12+СВЦЭМ!$D$10+'СЕТ СН'!$F$5-'СЕТ СН'!$F$20</f>
        <v>2315.80819987</v>
      </c>
      <c r="L37" s="36">
        <f>SUMIFS(СВЦЭМ!$C$39:$C$782,СВЦЭМ!$A$39:$A$782,$A37,СВЦЭМ!$B$39:$B$782,L$11)+'СЕТ СН'!$F$12+СВЦЭМ!$D$10+'СЕТ СН'!$F$5-'СЕТ СН'!$F$20</f>
        <v>2257.7627159399999</v>
      </c>
      <c r="M37" s="36">
        <f>SUMIFS(СВЦЭМ!$C$39:$C$782,СВЦЭМ!$A$39:$A$782,$A37,СВЦЭМ!$B$39:$B$782,M$11)+'СЕТ СН'!$F$12+СВЦЭМ!$D$10+'СЕТ СН'!$F$5-'СЕТ СН'!$F$20</f>
        <v>2203.9991880600001</v>
      </c>
      <c r="N37" s="36">
        <f>SUMIFS(СВЦЭМ!$C$39:$C$782,СВЦЭМ!$A$39:$A$782,$A37,СВЦЭМ!$B$39:$B$782,N$11)+'СЕТ СН'!$F$12+СВЦЭМ!$D$10+'СЕТ СН'!$F$5-'СЕТ СН'!$F$20</f>
        <v>2253.6292101700001</v>
      </c>
      <c r="O37" s="36">
        <f>SUMIFS(СВЦЭМ!$C$39:$C$782,СВЦЭМ!$A$39:$A$782,$A37,СВЦЭМ!$B$39:$B$782,O$11)+'СЕТ СН'!$F$12+СВЦЭМ!$D$10+'СЕТ СН'!$F$5-'СЕТ СН'!$F$20</f>
        <v>2211.8839489299999</v>
      </c>
      <c r="P37" s="36">
        <f>SUMIFS(СВЦЭМ!$C$39:$C$782,СВЦЭМ!$A$39:$A$782,$A37,СВЦЭМ!$B$39:$B$782,P$11)+'СЕТ СН'!$F$12+СВЦЭМ!$D$10+'СЕТ СН'!$F$5-'СЕТ СН'!$F$20</f>
        <v>2222.6505840199998</v>
      </c>
      <c r="Q37" s="36">
        <f>SUMIFS(СВЦЭМ!$C$39:$C$782,СВЦЭМ!$A$39:$A$782,$A37,СВЦЭМ!$B$39:$B$782,Q$11)+'СЕТ СН'!$F$12+СВЦЭМ!$D$10+'СЕТ СН'!$F$5-'СЕТ СН'!$F$20</f>
        <v>2229.47927837</v>
      </c>
      <c r="R37" s="36">
        <f>SUMIFS(СВЦЭМ!$C$39:$C$782,СВЦЭМ!$A$39:$A$782,$A37,СВЦЭМ!$B$39:$B$782,R$11)+'СЕТ СН'!$F$12+СВЦЭМ!$D$10+'СЕТ СН'!$F$5-'СЕТ СН'!$F$20</f>
        <v>2218.6544845399999</v>
      </c>
      <c r="S37" s="36">
        <f>SUMIFS(СВЦЭМ!$C$39:$C$782,СВЦЭМ!$A$39:$A$782,$A37,СВЦЭМ!$B$39:$B$782,S$11)+'СЕТ СН'!$F$12+СВЦЭМ!$D$10+'СЕТ СН'!$F$5-'СЕТ СН'!$F$20</f>
        <v>2219.3341584600003</v>
      </c>
      <c r="T37" s="36">
        <f>SUMIFS(СВЦЭМ!$C$39:$C$782,СВЦЭМ!$A$39:$A$782,$A37,СВЦЭМ!$B$39:$B$782,T$11)+'СЕТ СН'!$F$12+СВЦЭМ!$D$10+'СЕТ СН'!$F$5-'СЕТ СН'!$F$20</f>
        <v>2261.9188221300001</v>
      </c>
      <c r="U37" s="36">
        <f>SUMIFS(СВЦЭМ!$C$39:$C$782,СВЦЭМ!$A$39:$A$782,$A37,СВЦЭМ!$B$39:$B$782,U$11)+'СЕТ СН'!$F$12+СВЦЭМ!$D$10+'СЕТ СН'!$F$5-'СЕТ СН'!$F$20</f>
        <v>2285.1042731699999</v>
      </c>
      <c r="V37" s="36">
        <f>SUMIFS(СВЦЭМ!$C$39:$C$782,СВЦЭМ!$A$39:$A$782,$A37,СВЦЭМ!$B$39:$B$782,V$11)+'СЕТ СН'!$F$12+СВЦЭМ!$D$10+'СЕТ СН'!$F$5-'СЕТ СН'!$F$20</f>
        <v>2281.2112502600003</v>
      </c>
      <c r="W37" s="36">
        <f>SUMIFS(СВЦЭМ!$C$39:$C$782,СВЦЭМ!$A$39:$A$782,$A37,СВЦЭМ!$B$39:$B$782,W$11)+'СЕТ СН'!$F$12+СВЦЭМ!$D$10+'СЕТ СН'!$F$5-'СЕТ СН'!$F$20</f>
        <v>2245.4081004199998</v>
      </c>
      <c r="X37" s="36">
        <f>SUMIFS(СВЦЭМ!$C$39:$C$782,СВЦЭМ!$A$39:$A$782,$A37,СВЦЭМ!$B$39:$B$782,X$11)+'СЕТ СН'!$F$12+СВЦЭМ!$D$10+'СЕТ СН'!$F$5-'СЕТ СН'!$F$20</f>
        <v>2278.42713817</v>
      </c>
      <c r="Y37" s="36">
        <f>SUMIFS(СВЦЭМ!$C$39:$C$782,СВЦЭМ!$A$39:$A$782,$A37,СВЦЭМ!$B$39:$B$782,Y$11)+'СЕТ СН'!$F$12+СВЦЭМ!$D$10+'СЕТ СН'!$F$5-'СЕТ СН'!$F$20</f>
        <v>2272.0974795399998</v>
      </c>
    </row>
    <row r="38" spans="1:25" ht="15.75" x14ac:dyDescent="0.2">
      <c r="A38" s="35">
        <f t="shared" si="0"/>
        <v>44769</v>
      </c>
      <c r="B38" s="36">
        <f>SUMIFS(СВЦЭМ!$C$39:$C$782,СВЦЭМ!$A$39:$A$782,$A38,СВЦЭМ!$B$39:$B$782,B$11)+'СЕТ СН'!$F$12+СВЦЭМ!$D$10+'СЕТ СН'!$F$5-'СЕТ СН'!$F$20</f>
        <v>2220.12174125</v>
      </c>
      <c r="C38" s="36">
        <f>SUMIFS(СВЦЭМ!$C$39:$C$782,СВЦЭМ!$A$39:$A$782,$A38,СВЦЭМ!$B$39:$B$782,C$11)+'СЕТ СН'!$F$12+СВЦЭМ!$D$10+'СЕТ СН'!$F$5-'СЕТ СН'!$F$20</f>
        <v>2173.7252586699997</v>
      </c>
      <c r="D38" s="36">
        <f>SUMIFS(СВЦЭМ!$C$39:$C$782,СВЦЭМ!$A$39:$A$782,$A38,СВЦЭМ!$B$39:$B$782,D$11)+'СЕТ СН'!$F$12+СВЦЭМ!$D$10+'СЕТ СН'!$F$5-'СЕТ СН'!$F$20</f>
        <v>2172.1535322499999</v>
      </c>
      <c r="E38" s="36">
        <f>SUMIFS(СВЦЭМ!$C$39:$C$782,СВЦЭМ!$A$39:$A$782,$A38,СВЦЭМ!$B$39:$B$782,E$11)+'СЕТ СН'!$F$12+СВЦЭМ!$D$10+'СЕТ СН'!$F$5-'СЕТ СН'!$F$20</f>
        <v>2192.4632990700002</v>
      </c>
      <c r="F38" s="36">
        <f>SUMIFS(СВЦЭМ!$C$39:$C$782,СВЦЭМ!$A$39:$A$782,$A38,СВЦЭМ!$B$39:$B$782,F$11)+'СЕТ СН'!$F$12+СВЦЭМ!$D$10+'СЕТ СН'!$F$5-'СЕТ СН'!$F$20</f>
        <v>2193.7332941099999</v>
      </c>
      <c r="G38" s="36">
        <f>SUMIFS(СВЦЭМ!$C$39:$C$782,СВЦЭМ!$A$39:$A$782,$A38,СВЦЭМ!$B$39:$B$782,G$11)+'СЕТ СН'!$F$12+СВЦЭМ!$D$10+'СЕТ СН'!$F$5-'СЕТ СН'!$F$20</f>
        <v>2105.9514201399998</v>
      </c>
      <c r="H38" s="36">
        <f>SUMIFS(СВЦЭМ!$C$39:$C$782,СВЦЭМ!$A$39:$A$782,$A38,СВЦЭМ!$B$39:$B$782,H$11)+'СЕТ СН'!$F$12+СВЦЭМ!$D$10+'СЕТ СН'!$F$5-'СЕТ СН'!$F$20</f>
        <v>2042.58746157</v>
      </c>
      <c r="I38" s="36">
        <f>SUMIFS(СВЦЭМ!$C$39:$C$782,СВЦЭМ!$A$39:$A$782,$A38,СВЦЭМ!$B$39:$B$782,I$11)+'СЕТ СН'!$F$12+СВЦЭМ!$D$10+'СЕТ СН'!$F$5-'СЕТ СН'!$F$20</f>
        <v>2135.8765377199998</v>
      </c>
      <c r="J38" s="36">
        <f>SUMIFS(СВЦЭМ!$C$39:$C$782,СВЦЭМ!$A$39:$A$782,$A38,СВЦЭМ!$B$39:$B$782,J$11)+'СЕТ СН'!$F$12+СВЦЭМ!$D$10+'СЕТ СН'!$F$5-'СЕТ СН'!$F$20</f>
        <v>2091.7602529199999</v>
      </c>
      <c r="K38" s="36">
        <f>SUMIFS(СВЦЭМ!$C$39:$C$782,СВЦЭМ!$A$39:$A$782,$A38,СВЦЭМ!$B$39:$B$782,K$11)+'СЕТ СН'!$F$12+СВЦЭМ!$D$10+'СЕТ СН'!$F$5-'СЕТ СН'!$F$20</f>
        <v>2131.8303631999997</v>
      </c>
      <c r="L38" s="36">
        <f>SUMIFS(СВЦЭМ!$C$39:$C$782,СВЦЭМ!$A$39:$A$782,$A38,СВЦЭМ!$B$39:$B$782,L$11)+'СЕТ СН'!$F$12+СВЦЭМ!$D$10+'СЕТ СН'!$F$5-'СЕТ СН'!$F$20</f>
        <v>2119.8363647799997</v>
      </c>
      <c r="M38" s="36">
        <f>SUMIFS(СВЦЭМ!$C$39:$C$782,СВЦЭМ!$A$39:$A$782,$A38,СВЦЭМ!$B$39:$B$782,M$11)+'СЕТ СН'!$F$12+СВЦЭМ!$D$10+'СЕТ СН'!$F$5-'СЕТ СН'!$F$20</f>
        <v>2127.2871135300002</v>
      </c>
      <c r="N38" s="36">
        <f>SUMIFS(СВЦЭМ!$C$39:$C$782,СВЦЭМ!$A$39:$A$782,$A38,СВЦЭМ!$B$39:$B$782,N$11)+'СЕТ СН'!$F$12+СВЦЭМ!$D$10+'СЕТ СН'!$F$5-'СЕТ СН'!$F$20</f>
        <v>2120.7624729999998</v>
      </c>
      <c r="O38" s="36">
        <f>SUMIFS(СВЦЭМ!$C$39:$C$782,СВЦЭМ!$A$39:$A$782,$A38,СВЦЭМ!$B$39:$B$782,O$11)+'СЕТ СН'!$F$12+СВЦЭМ!$D$10+'СЕТ СН'!$F$5-'СЕТ СН'!$F$20</f>
        <v>2114.4726799999999</v>
      </c>
      <c r="P38" s="36">
        <f>SUMIFS(СВЦЭМ!$C$39:$C$782,СВЦЭМ!$A$39:$A$782,$A38,СВЦЭМ!$B$39:$B$782,P$11)+'СЕТ СН'!$F$12+СВЦЭМ!$D$10+'СЕТ СН'!$F$5-'СЕТ СН'!$F$20</f>
        <v>2131.5867228099996</v>
      </c>
      <c r="Q38" s="36">
        <f>SUMIFS(СВЦЭМ!$C$39:$C$782,СВЦЭМ!$A$39:$A$782,$A38,СВЦЭМ!$B$39:$B$782,Q$11)+'СЕТ СН'!$F$12+СВЦЭМ!$D$10+'СЕТ СН'!$F$5-'СЕТ СН'!$F$20</f>
        <v>2124.8244686199996</v>
      </c>
      <c r="R38" s="36">
        <f>SUMIFS(СВЦЭМ!$C$39:$C$782,СВЦЭМ!$A$39:$A$782,$A38,СВЦЭМ!$B$39:$B$782,R$11)+'СЕТ СН'!$F$12+СВЦЭМ!$D$10+'СЕТ СН'!$F$5-'СЕТ СН'!$F$20</f>
        <v>2108.2276313799998</v>
      </c>
      <c r="S38" s="36">
        <f>SUMIFS(СВЦЭМ!$C$39:$C$782,СВЦЭМ!$A$39:$A$782,$A38,СВЦЭМ!$B$39:$B$782,S$11)+'СЕТ СН'!$F$12+СВЦЭМ!$D$10+'СЕТ СН'!$F$5-'СЕТ СН'!$F$20</f>
        <v>2110.3597937099998</v>
      </c>
      <c r="T38" s="36">
        <f>SUMIFS(СВЦЭМ!$C$39:$C$782,СВЦЭМ!$A$39:$A$782,$A38,СВЦЭМ!$B$39:$B$782,T$11)+'СЕТ СН'!$F$12+СВЦЭМ!$D$10+'СЕТ СН'!$F$5-'СЕТ СН'!$F$20</f>
        <v>2050.1264707</v>
      </c>
      <c r="U38" s="36">
        <f>SUMIFS(СВЦЭМ!$C$39:$C$782,СВЦЭМ!$A$39:$A$782,$A38,СВЦЭМ!$B$39:$B$782,U$11)+'СЕТ СН'!$F$12+СВЦЭМ!$D$10+'СЕТ СН'!$F$5-'СЕТ СН'!$F$20</f>
        <v>2045.3605665499999</v>
      </c>
      <c r="V38" s="36">
        <f>SUMIFS(СВЦЭМ!$C$39:$C$782,СВЦЭМ!$A$39:$A$782,$A38,СВЦЭМ!$B$39:$B$782,V$11)+'СЕТ СН'!$F$12+СВЦЭМ!$D$10+'СЕТ СН'!$F$5-'СЕТ СН'!$F$20</f>
        <v>2034.74316565</v>
      </c>
      <c r="W38" s="36">
        <f>SUMIFS(СВЦЭМ!$C$39:$C$782,СВЦЭМ!$A$39:$A$782,$A38,СВЦЭМ!$B$39:$B$782,W$11)+'СЕТ СН'!$F$12+СВЦЭМ!$D$10+'СЕТ СН'!$F$5-'СЕТ СН'!$F$20</f>
        <v>2140.8332910899999</v>
      </c>
      <c r="X38" s="36">
        <f>SUMIFS(СВЦЭМ!$C$39:$C$782,СВЦЭМ!$A$39:$A$782,$A38,СВЦЭМ!$B$39:$B$782,X$11)+'СЕТ СН'!$F$12+СВЦЭМ!$D$10+'СЕТ СН'!$F$5-'СЕТ СН'!$F$20</f>
        <v>2097.0422367800002</v>
      </c>
      <c r="Y38" s="36">
        <f>SUMIFS(СВЦЭМ!$C$39:$C$782,СВЦЭМ!$A$39:$A$782,$A38,СВЦЭМ!$B$39:$B$782,Y$11)+'СЕТ СН'!$F$12+СВЦЭМ!$D$10+'СЕТ СН'!$F$5-'СЕТ СН'!$F$20</f>
        <v>2148.46143158</v>
      </c>
    </row>
    <row r="39" spans="1:25" ht="15.75" x14ac:dyDescent="0.2">
      <c r="A39" s="35">
        <f t="shared" si="0"/>
        <v>44770</v>
      </c>
      <c r="B39" s="36">
        <f>SUMIFS(СВЦЭМ!$C$39:$C$782,СВЦЭМ!$A$39:$A$782,$A39,СВЦЭМ!$B$39:$B$782,B$11)+'СЕТ СН'!$F$12+СВЦЭМ!$D$10+'СЕТ СН'!$F$5-'СЕТ СН'!$F$20</f>
        <v>2117.941002</v>
      </c>
      <c r="C39" s="36">
        <f>SUMIFS(СВЦЭМ!$C$39:$C$782,СВЦЭМ!$A$39:$A$782,$A39,СВЦЭМ!$B$39:$B$782,C$11)+'СЕТ СН'!$F$12+СВЦЭМ!$D$10+'СЕТ СН'!$F$5-'СЕТ СН'!$F$20</f>
        <v>2166.7539229699996</v>
      </c>
      <c r="D39" s="36">
        <f>SUMIFS(СВЦЭМ!$C$39:$C$782,СВЦЭМ!$A$39:$A$782,$A39,СВЦЭМ!$B$39:$B$782,D$11)+'СЕТ СН'!$F$12+СВЦЭМ!$D$10+'СЕТ СН'!$F$5-'СЕТ СН'!$F$20</f>
        <v>2202.7532525199999</v>
      </c>
      <c r="E39" s="36">
        <f>SUMIFS(СВЦЭМ!$C$39:$C$782,СВЦЭМ!$A$39:$A$782,$A39,СВЦЭМ!$B$39:$B$782,E$11)+'СЕТ СН'!$F$12+СВЦЭМ!$D$10+'СЕТ СН'!$F$5-'СЕТ СН'!$F$20</f>
        <v>2224.8907697300001</v>
      </c>
      <c r="F39" s="36">
        <f>SUMIFS(СВЦЭМ!$C$39:$C$782,СВЦЭМ!$A$39:$A$782,$A39,СВЦЭМ!$B$39:$B$782,F$11)+'СЕТ СН'!$F$12+СВЦЭМ!$D$10+'СЕТ СН'!$F$5-'СЕТ СН'!$F$20</f>
        <v>2199.2723465899999</v>
      </c>
      <c r="G39" s="36">
        <f>SUMIFS(СВЦЭМ!$C$39:$C$782,СВЦЭМ!$A$39:$A$782,$A39,СВЦЭМ!$B$39:$B$782,G$11)+'СЕТ СН'!$F$12+СВЦЭМ!$D$10+'СЕТ СН'!$F$5-'СЕТ СН'!$F$20</f>
        <v>2205.3107061399996</v>
      </c>
      <c r="H39" s="36">
        <f>SUMIFS(СВЦЭМ!$C$39:$C$782,СВЦЭМ!$A$39:$A$782,$A39,СВЦЭМ!$B$39:$B$782,H$11)+'СЕТ СН'!$F$12+СВЦЭМ!$D$10+'СЕТ СН'!$F$5-'СЕТ СН'!$F$20</f>
        <v>2224.6887225199998</v>
      </c>
      <c r="I39" s="36">
        <f>SUMIFS(СВЦЭМ!$C$39:$C$782,СВЦЭМ!$A$39:$A$782,$A39,СВЦЭМ!$B$39:$B$782,I$11)+'СЕТ СН'!$F$12+СВЦЭМ!$D$10+'СЕТ СН'!$F$5-'СЕТ СН'!$F$20</f>
        <v>2174.8497290099999</v>
      </c>
      <c r="J39" s="36">
        <f>SUMIFS(СВЦЭМ!$C$39:$C$782,СВЦЭМ!$A$39:$A$782,$A39,СВЦЭМ!$B$39:$B$782,J$11)+'СЕТ СН'!$F$12+СВЦЭМ!$D$10+'СЕТ СН'!$F$5-'СЕТ СН'!$F$20</f>
        <v>2148.40758104</v>
      </c>
      <c r="K39" s="36">
        <f>SUMIFS(СВЦЭМ!$C$39:$C$782,СВЦЭМ!$A$39:$A$782,$A39,СВЦЭМ!$B$39:$B$782,K$11)+'СЕТ СН'!$F$12+СВЦЭМ!$D$10+'СЕТ СН'!$F$5-'СЕТ СН'!$F$20</f>
        <v>2198.92887853</v>
      </c>
      <c r="L39" s="36">
        <f>SUMIFS(СВЦЭМ!$C$39:$C$782,СВЦЭМ!$A$39:$A$782,$A39,СВЦЭМ!$B$39:$B$782,L$11)+'СЕТ СН'!$F$12+СВЦЭМ!$D$10+'СЕТ СН'!$F$5-'СЕТ СН'!$F$20</f>
        <v>2168.5179526000002</v>
      </c>
      <c r="M39" s="36">
        <f>SUMIFS(СВЦЭМ!$C$39:$C$782,СВЦЭМ!$A$39:$A$782,$A39,СВЦЭМ!$B$39:$B$782,M$11)+'СЕТ СН'!$F$12+СВЦЭМ!$D$10+'СЕТ СН'!$F$5-'СЕТ СН'!$F$20</f>
        <v>2145.48205452</v>
      </c>
      <c r="N39" s="36">
        <f>SUMIFS(СВЦЭМ!$C$39:$C$782,СВЦЭМ!$A$39:$A$782,$A39,СВЦЭМ!$B$39:$B$782,N$11)+'СЕТ СН'!$F$12+СВЦЭМ!$D$10+'СЕТ СН'!$F$5-'СЕТ СН'!$F$20</f>
        <v>2145.8551215099997</v>
      </c>
      <c r="O39" s="36">
        <f>SUMIFS(СВЦЭМ!$C$39:$C$782,СВЦЭМ!$A$39:$A$782,$A39,СВЦЭМ!$B$39:$B$782,O$11)+'СЕТ СН'!$F$12+СВЦЭМ!$D$10+'СЕТ СН'!$F$5-'СЕТ СН'!$F$20</f>
        <v>2153.2802936399999</v>
      </c>
      <c r="P39" s="36">
        <f>SUMIFS(СВЦЭМ!$C$39:$C$782,СВЦЭМ!$A$39:$A$782,$A39,СВЦЭМ!$B$39:$B$782,P$11)+'СЕТ СН'!$F$12+СВЦЭМ!$D$10+'СЕТ СН'!$F$5-'СЕТ СН'!$F$20</f>
        <v>2169.5571250200001</v>
      </c>
      <c r="Q39" s="36">
        <f>SUMIFS(СВЦЭМ!$C$39:$C$782,СВЦЭМ!$A$39:$A$782,$A39,СВЦЭМ!$B$39:$B$782,Q$11)+'СЕТ СН'!$F$12+СВЦЭМ!$D$10+'СЕТ СН'!$F$5-'СЕТ СН'!$F$20</f>
        <v>2163.2352326999999</v>
      </c>
      <c r="R39" s="36">
        <f>SUMIFS(СВЦЭМ!$C$39:$C$782,СВЦЭМ!$A$39:$A$782,$A39,СВЦЭМ!$B$39:$B$782,R$11)+'СЕТ СН'!$F$12+СВЦЭМ!$D$10+'СЕТ СН'!$F$5-'СЕТ СН'!$F$20</f>
        <v>2163.4400239300003</v>
      </c>
      <c r="S39" s="36">
        <f>SUMIFS(СВЦЭМ!$C$39:$C$782,СВЦЭМ!$A$39:$A$782,$A39,СВЦЭМ!$B$39:$B$782,S$11)+'СЕТ СН'!$F$12+СВЦЭМ!$D$10+'СЕТ СН'!$F$5-'СЕТ СН'!$F$20</f>
        <v>2088.3566757999997</v>
      </c>
      <c r="T39" s="36">
        <f>SUMIFS(СВЦЭМ!$C$39:$C$782,СВЦЭМ!$A$39:$A$782,$A39,СВЦЭМ!$B$39:$B$782,T$11)+'СЕТ СН'!$F$12+СВЦЭМ!$D$10+'СЕТ СН'!$F$5-'СЕТ СН'!$F$20</f>
        <v>2080.8161126999998</v>
      </c>
      <c r="U39" s="36">
        <f>SUMIFS(СВЦЭМ!$C$39:$C$782,СВЦЭМ!$A$39:$A$782,$A39,СВЦЭМ!$B$39:$B$782,U$11)+'СЕТ СН'!$F$12+СВЦЭМ!$D$10+'СЕТ СН'!$F$5-'СЕТ СН'!$F$20</f>
        <v>2066.91615572</v>
      </c>
      <c r="V39" s="36">
        <f>SUMIFS(СВЦЭМ!$C$39:$C$782,СВЦЭМ!$A$39:$A$782,$A39,СВЦЭМ!$B$39:$B$782,V$11)+'СЕТ СН'!$F$12+СВЦЭМ!$D$10+'СЕТ СН'!$F$5-'СЕТ СН'!$F$20</f>
        <v>2071.1668119400001</v>
      </c>
      <c r="W39" s="36">
        <f>SUMIFS(СВЦЭМ!$C$39:$C$782,СВЦЭМ!$A$39:$A$782,$A39,СВЦЭМ!$B$39:$B$782,W$11)+'СЕТ СН'!$F$12+СВЦЭМ!$D$10+'СЕТ СН'!$F$5-'СЕТ СН'!$F$20</f>
        <v>2052.59542229</v>
      </c>
      <c r="X39" s="36">
        <f>SUMIFS(СВЦЭМ!$C$39:$C$782,СВЦЭМ!$A$39:$A$782,$A39,СВЦЭМ!$B$39:$B$782,X$11)+'СЕТ СН'!$F$12+СВЦЭМ!$D$10+'СЕТ СН'!$F$5-'СЕТ СН'!$F$20</f>
        <v>2009.35354308</v>
      </c>
      <c r="Y39" s="36">
        <f>SUMIFS(СВЦЭМ!$C$39:$C$782,СВЦЭМ!$A$39:$A$782,$A39,СВЦЭМ!$B$39:$B$782,Y$11)+'СЕТ СН'!$F$12+СВЦЭМ!$D$10+'СЕТ СН'!$F$5-'СЕТ СН'!$F$20</f>
        <v>2122.93832303</v>
      </c>
    </row>
    <row r="40" spans="1:25" ht="15.75" x14ac:dyDescent="0.2">
      <c r="A40" s="35">
        <f t="shared" si="0"/>
        <v>44771</v>
      </c>
      <c r="B40" s="36">
        <f>SUMIFS(СВЦЭМ!$C$39:$C$782,СВЦЭМ!$A$39:$A$782,$A40,СВЦЭМ!$B$39:$B$782,B$11)+'СЕТ СН'!$F$12+СВЦЭМ!$D$10+'СЕТ СН'!$F$5-'СЕТ СН'!$F$20</f>
        <v>2157.7286159200003</v>
      </c>
      <c r="C40" s="36">
        <f>SUMIFS(СВЦЭМ!$C$39:$C$782,СВЦЭМ!$A$39:$A$782,$A40,СВЦЭМ!$B$39:$B$782,C$11)+'СЕТ СН'!$F$12+СВЦЭМ!$D$10+'СЕТ СН'!$F$5-'СЕТ СН'!$F$20</f>
        <v>2181.9030500199997</v>
      </c>
      <c r="D40" s="36">
        <f>SUMIFS(СВЦЭМ!$C$39:$C$782,СВЦЭМ!$A$39:$A$782,$A40,СВЦЭМ!$B$39:$B$782,D$11)+'СЕТ СН'!$F$12+СВЦЭМ!$D$10+'СЕТ СН'!$F$5-'СЕТ СН'!$F$20</f>
        <v>2146.01333097</v>
      </c>
      <c r="E40" s="36">
        <f>SUMIFS(СВЦЭМ!$C$39:$C$782,СВЦЭМ!$A$39:$A$782,$A40,СВЦЭМ!$B$39:$B$782,E$11)+'СЕТ СН'!$F$12+СВЦЭМ!$D$10+'СЕТ СН'!$F$5-'СЕТ СН'!$F$20</f>
        <v>2155.5640703399999</v>
      </c>
      <c r="F40" s="36">
        <f>SUMIFS(СВЦЭМ!$C$39:$C$782,СВЦЭМ!$A$39:$A$782,$A40,СВЦЭМ!$B$39:$B$782,F$11)+'СЕТ СН'!$F$12+СВЦЭМ!$D$10+'СЕТ СН'!$F$5-'СЕТ СН'!$F$20</f>
        <v>2161.10766655</v>
      </c>
      <c r="G40" s="36">
        <f>SUMIFS(СВЦЭМ!$C$39:$C$782,СВЦЭМ!$A$39:$A$782,$A40,СВЦЭМ!$B$39:$B$782,G$11)+'СЕТ СН'!$F$12+СВЦЭМ!$D$10+'СЕТ СН'!$F$5-'СЕТ СН'!$F$20</f>
        <v>2149.1129864699997</v>
      </c>
      <c r="H40" s="36">
        <f>SUMIFS(СВЦЭМ!$C$39:$C$782,СВЦЭМ!$A$39:$A$782,$A40,СВЦЭМ!$B$39:$B$782,H$11)+'СЕТ СН'!$F$12+СВЦЭМ!$D$10+'СЕТ СН'!$F$5-'СЕТ СН'!$F$20</f>
        <v>2114.0755857499998</v>
      </c>
      <c r="I40" s="36">
        <f>SUMIFS(СВЦЭМ!$C$39:$C$782,СВЦЭМ!$A$39:$A$782,$A40,СВЦЭМ!$B$39:$B$782,I$11)+'СЕТ СН'!$F$12+СВЦЭМ!$D$10+'СЕТ СН'!$F$5-'СЕТ СН'!$F$20</f>
        <v>2134.7590791000002</v>
      </c>
      <c r="J40" s="36">
        <f>SUMIFS(СВЦЭМ!$C$39:$C$782,СВЦЭМ!$A$39:$A$782,$A40,СВЦЭМ!$B$39:$B$782,J$11)+'СЕТ СН'!$F$12+СВЦЭМ!$D$10+'СЕТ СН'!$F$5-'СЕТ СН'!$F$20</f>
        <v>2124.54481635</v>
      </c>
      <c r="K40" s="36">
        <f>SUMIFS(СВЦЭМ!$C$39:$C$782,СВЦЭМ!$A$39:$A$782,$A40,СВЦЭМ!$B$39:$B$782,K$11)+'СЕТ СН'!$F$12+СВЦЭМ!$D$10+'СЕТ СН'!$F$5-'СЕТ СН'!$F$20</f>
        <v>2159.5777274699999</v>
      </c>
      <c r="L40" s="36">
        <f>SUMIFS(СВЦЭМ!$C$39:$C$782,СВЦЭМ!$A$39:$A$782,$A40,СВЦЭМ!$B$39:$B$782,L$11)+'СЕТ СН'!$F$12+СВЦЭМ!$D$10+'СЕТ СН'!$F$5-'СЕТ СН'!$F$20</f>
        <v>2152.3117782899999</v>
      </c>
      <c r="M40" s="36">
        <f>SUMIFS(СВЦЭМ!$C$39:$C$782,СВЦЭМ!$A$39:$A$782,$A40,СВЦЭМ!$B$39:$B$782,M$11)+'СЕТ СН'!$F$12+СВЦЭМ!$D$10+'СЕТ СН'!$F$5-'СЕТ СН'!$F$20</f>
        <v>2144.11676124</v>
      </c>
      <c r="N40" s="36">
        <f>SUMIFS(СВЦЭМ!$C$39:$C$782,СВЦЭМ!$A$39:$A$782,$A40,СВЦЭМ!$B$39:$B$782,N$11)+'СЕТ СН'!$F$12+СВЦЭМ!$D$10+'СЕТ СН'!$F$5-'СЕТ СН'!$F$20</f>
        <v>2122.2067731400002</v>
      </c>
      <c r="O40" s="36">
        <f>SUMIFS(СВЦЭМ!$C$39:$C$782,СВЦЭМ!$A$39:$A$782,$A40,СВЦЭМ!$B$39:$B$782,O$11)+'СЕТ СН'!$F$12+СВЦЭМ!$D$10+'СЕТ СН'!$F$5-'СЕТ СН'!$F$20</f>
        <v>2136.0710584600001</v>
      </c>
      <c r="P40" s="36">
        <f>SUMIFS(СВЦЭМ!$C$39:$C$782,СВЦЭМ!$A$39:$A$782,$A40,СВЦЭМ!$B$39:$B$782,P$11)+'СЕТ СН'!$F$12+СВЦЭМ!$D$10+'СЕТ СН'!$F$5-'СЕТ СН'!$F$20</f>
        <v>2136.3474650399999</v>
      </c>
      <c r="Q40" s="36">
        <f>SUMIFS(СВЦЭМ!$C$39:$C$782,СВЦЭМ!$A$39:$A$782,$A40,СВЦЭМ!$B$39:$B$782,Q$11)+'СЕТ СН'!$F$12+СВЦЭМ!$D$10+'СЕТ СН'!$F$5-'СЕТ СН'!$F$20</f>
        <v>2129.6612736400002</v>
      </c>
      <c r="R40" s="36">
        <f>SUMIFS(СВЦЭМ!$C$39:$C$782,СВЦЭМ!$A$39:$A$782,$A40,СВЦЭМ!$B$39:$B$782,R$11)+'СЕТ СН'!$F$12+СВЦЭМ!$D$10+'СЕТ СН'!$F$5-'СЕТ СН'!$F$20</f>
        <v>2148.4139642099999</v>
      </c>
      <c r="S40" s="36">
        <f>SUMIFS(СВЦЭМ!$C$39:$C$782,СВЦЭМ!$A$39:$A$782,$A40,СВЦЭМ!$B$39:$B$782,S$11)+'СЕТ СН'!$F$12+СВЦЭМ!$D$10+'СЕТ СН'!$F$5-'СЕТ СН'!$F$20</f>
        <v>2140.2393490599998</v>
      </c>
      <c r="T40" s="36">
        <f>SUMIFS(СВЦЭМ!$C$39:$C$782,СВЦЭМ!$A$39:$A$782,$A40,СВЦЭМ!$B$39:$B$782,T$11)+'СЕТ СН'!$F$12+СВЦЭМ!$D$10+'СЕТ СН'!$F$5-'СЕТ СН'!$F$20</f>
        <v>2174.6964754399996</v>
      </c>
      <c r="U40" s="36">
        <f>SUMIFS(СВЦЭМ!$C$39:$C$782,СВЦЭМ!$A$39:$A$782,$A40,СВЦЭМ!$B$39:$B$782,U$11)+'СЕТ СН'!$F$12+СВЦЭМ!$D$10+'СЕТ СН'!$F$5-'СЕТ СН'!$F$20</f>
        <v>2165.9540433399998</v>
      </c>
      <c r="V40" s="36">
        <f>SUMIFS(СВЦЭМ!$C$39:$C$782,СВЦЭМ!$A$39:$A$782,$A40,СВЦЭМ!$B$39:$B$782,V$11)+'СЕТ СН'!$F$12+СВЦЭМ!$D$10+'СЕТ СН'!$F$5-'СЕТ СН'!$F$20</f>
        <v>2167.3048146599999</v>
      </c>
      <c r="W40" s="36">
        <f>SUMIFS(СВЦЭМ!$C$39:$C$782,СВЦЭМ!$A$39:$A$782,$A40,СВЦЭМ!$B$39:$B$782,W$11)+'СЕТ СН'!$F$12+СВЦЭМ!$D$10+'СЕТ СН'!$F$5-'СЕТ СН'!$F$20</f>
        <v>2160.6714521399999</v>
      </c>
      <c r="X40" s="36">
        <f>SUMIFS(СВЦЭМ!$C$39:$C$782,СВЦЭМ!$A$39:$A$782,$A40,СВЦЭМ!$B$39:$B$782,X$11)+'СЕТ СН'!$F$12+СВЦЭМ!$D$10+'СЕТ СН'!$F$5-'СЕТ СН'!$F$20</f>
        <v>2148.3329962299999</v>
      </c>
      <c r="Y40" s="36">
        <f>SUMIFS(СВЦЭМ!$C$39:$C$782,СВЦЭМ!$A$39:$A$782,$A40,СВЦЭМ!$B$39:$B$782,Y$11)+'СЕТ СН'!$F$12+СВЦЭМ!$D$10+'СЕТ СН'!$F$5-'СЕТ СН'!$F$20</f>
        <v>2108.30040362</v>
      </c>
    </row>
    <row r="41" spans="1:25" ht="15.75" x14ac:dyDescent="0.2">
      <c r="A41" s="35">
        <f t="shared" si="0"/>
        <v>44772</v>
      </c>
      <c r="B41" s="36">
        <f>SUMIFS(СВЦЭМ!$C$39:$C$782,СВЦЭМ!$A$39:$A$782,$A41,СВЦЭМ!$B$39:$B$782,B$11)+'СЕТ СН'!$F$12+СВЦЭМ!$D$10+'СЕТ СН'!$F$5-'СЕТ СН'!$F$20</f>
        <v>2168.7940608399999</v>
      </c>
      <c r="C41" s="36">
        <f>SUMIFS(СВЦЭМ!$C$39:$C$782,СВЦЭМ!$A$39:$A$782,$A41,СВЦЭМ!$B$39:$B$782,C$11)+'СЕТ СН'!$F$12+СВЦЭМ!$D$10+'СЕТ СН'!$F$5-'СЕТ СН'!$F$20</f>
        <v>2191.8800417000002</v>
      </c>
      <c r="D41" s="36">
        <f>SUMIFS(СВЦЭМ!$C$39:$C$782,СВЦЭМ!$A$39:$A$782,$A41,СВЦЭМ!$B$39:$B$782,D$11)+'СЕТ СН'!$F$12+СВЦЭМ!$D$10+'СЕТ СН'!$F$5-'СЕТ СН'!$F$20</f>
        <v>2198.2539114000001</v>
      </c>
      <c r="E41" s="36">
        <f>SUMIFS(СВЦЭМ!$C$39:$C$782,СВЦЭМ!$A$39:$A$782,$A41,СВЦЭМ!$B$39:$B$782,E$11)+'СЕТ СН'!$F$12+СВЦЭМ!$D$10+'СЕТ СН'!$F$5-'СЕТ СН'!$F$20</f>
        <v>2197.42929757</v>
      </c>
      <c r="F41" s="36">
        <f>SUMIFS(СВЦЭМ!$C$39:$C$782,СВЦЭМ!$A$39:$A$782,$A41,СВЦЭМ!$B$39:$B$782,F$11)+'СЕТ СН'!$F$12+СВЦЭМ!$D$10+'СЕТ СН'!$F$5-'СЕТ СН'!$F$20</f>
        <v>2186.7137026</v>
      </c>
      <c r="G41" s="36">
        <f>SUMIFS(СВЦЭМ!$C$39:$C$782,СВЦЭМ!$A$39:$A$782,$A41,СВЦЭМ!$B$39:$B$782,G$11)+'СЕТ СН'!$F$12+СВЦЭМ!$D$10+'СЕТ СН'!$F$5-'СЕТ СН'!$F$20</f>
        <v>2182.1053778400001</v>
      </c>
      <c r="H41" s="36">
        <f>SUMIFS(СВЦЭМ!$C$39:$C$782,СВЦЭМ!$A$39:$A$782,$A41,СВЦЭМ!$B$39:$B$782,H$11)+'СЕТ СН'!$F$12+СВЦЭМ!$D$10+'СЕТ СН'!$F$5-'СЕТ СН'!$F$20</f>
        <v>2280.8594155199999</v>
      </c>
      <c r="I41" s="36">
        <f>SUMIFS(СВЦЭМ!$C$39:$C$782,СВЦЭМ!$A$39:$A$782,$A41,СВЦЭМ!$B$39:$B$782,I$11)+'СЕТ СН'!$F$12+СВЦЭМ!$D$10+'СЕТ СН'!$F$5-'СЕТ СН'!$F$20</f>
        <v>2202.3076665099998</v>
      </c>
      <c r="J41" s="36">
        <f>SUMIFS(СВЦЭМ!$C$39:$C$782,СВЦЭМ!$A$39:$A$782,$A41,СВЦЭМ!$B$39:$B$782,J$11)+'СЕТ СН'!$F$12+СВЦЭМ!$D$10+'СЕТ СН'!$F$5-'СЕТ СН'!$F$20</f>
        <v>2123.4675263099998</v>
      </c>
      <c r="K41" s="36">
        <f>SUMIFS(СВЦЭМ!$C$39:$C$782,СВЦЭМ!$A$39:$A$782,$A41,СВЦЭМ!$B$39:$B$782,K$11)+'СЕТ СН'!$F$12+СВЦЭМ!$D$10+'СЕТ СН'!$F$5-'СЕТ СН'!$F$20</f>
        <v>2031.31854972</v>
      </c>
      <c r="L41" s="36">
        <f>SUMIFS(СВЦЭМ!$C$39:$C$782,СВЦЭМ!$A$39:$A$782,$A41,СВЦЭМ!$B$39:$B$782,L$11)+'СЕТ СН'!$F$12+СВЦЭМ!$D$10+'СЕТ СН'!$F$5-'СЕТ СН'!$F$20</f>
        <v>2032.72590743</v>
      </c>
      <c r="M41" s="36">
        <f>SUMIFS(СВЦЭМ!$C$39:$C$782,СВЦЭМ!$A$39:$A$782,$A41,СВЦЭМ!$B$39:$B$782,M$11)+'СЕТ СН'!$F$12+СВЦЭМ!$D$10+'СЕТ СН'!$F$5-'СЕТ СН'!$F$20</f>
        <v>2016.7363150900001</v>
      </c>
      <c r="N41" s="36">
        <f>SUMIFS(СВЦЭМ!$C$39:$C$782,СВЦЭМ!$A$39:$A$782,$A41,СВЦЭМ!$B$39:$B$782,N$11)+'СЕТ СН'!$F$12+СВЦЭМ!$D$10+'СЕТ СН'!$F$5-'СЕТ СН'!$F$20</f>
        <v>2024.6791225899999</v>
      </c>
      <c r="O41" s="36">
        <f>SUMIFS(СВЦЭМ!$C$39:$C$782,СВЦЭМ!$A$39:$A$782,$A41,СВЦЭМ!$B$39:$B$782,O$11)+'СЕТ СН'!$F$12+СВЦЭМ!$D$10+'СЕТ СН'!$F$5-'СЕТ СН'!$F$20</f>
        <v>2023.1343266399999</v>
      </c>
      <c r="P41" s="36">
        <f>SUMIFS(СВЦЭМ!$C$39:$C$782,СВЦЭМ!$A$39:$A$782,$A41,СВЦЭМ!$B$39:$B$782,P$11)+'СЕТ СН'!$F$12+СВЦЭМ!$D$10+'СЕТ СН'!$F$5-'СЕТ СН'!$F$20</f>
        <v>2019.1790829199999</v>
      </c>
      <c r="Q41" s="36">
        <f>SUMIFS(СВЦЭМ!$C$39:$C$782,СВЦЭМ!$A$39:$A$782,$A41,СВЦЭМ!$B$39:$B$782,Q$11)+'СЕТ СН'!$F$12+СВЦЭМ!$D$10+'СЕТ СН'!$F$5-'СЕТ СН'!$F$20</f>
        <v>2021.7000693699999</v>
      </c>
      <c r="R41" s="36">
        <f>SUMIFS(СВЦЭМ!$C$39:$C$782,СВЦЭМ!$A$39:$A$782,$A41,СВЦЭМ!$B$39:$B$782,R$11)+'СЕТ СН'!$F$12+СВЦЭМ!$D$10+'СЕТ СН'!$F$5-'СЕТ СН'!$F$20</f>
        <v>2006.50895722</v>
      </c>
      <c r="S41" s="36">
        <f>SUMIFS(СВЦЭМ!$C$39:$C$782,СВЦЭМ!$A$39:$A$782,$A41,СВЦЭМ!$B$39:$B$782,S$11)+'СЕТ СН'!$F$12+СВЦЭМ!$D$10+'СЕТ СН'!$F$5-'СЕТ СН'!$F$20</f>
        <v>2013.42035917</v>
      </c>
      <c r="T41" s="36">
        <f>SUMIFS(СВЦЭМ!$C$39:$C$782,СВЦЭМ!$A$39:$A$782,$A41,СВЦЭМ!$B$39:$B$782,T$11)+'СЕТ СН'!$F$12+СВЦЭМ!$D$10+'СЕТ СН'!$F$5-'СЕТ СН'!$F$20</f>
        <v>2010.8965131800001</v>
      </c>
      <c r="U41" s="36">
        <f>SUMIFS(СВЦЭМ!$C$39:$C$782,СВЦЭМ!$A$39:$A$782,$A41,СВЦЭМ!$B$39:$B$782,U$11)+'СЕТ СН'!$F$12+СВЦЭМ!$D$10+'СЕТ СН'!$F$5-'СЕТ СН'!$F$20</f>
        <v>2001.7150927299999</v>
      </c>
      <c r="V41" s="36">
        <f>SUMIFS(СВЦЭМ!$C$39:$C$782,СВЦЭМ!$A$39:$A$782,$A41,СВЦЭМ!$B$39:$B$782,V$11)+'СЕТ СН'!$F$12+СВЦЭМ!$D$10+'СЕТ СН'!$F$5-'СЕТ СН'!$F$20</f>
        <v>2010.51960409</v>
      </c>
      <c r="W41" s="36">
        <f>SUMIFS(СВЦЭМ!$C$39:$C$782,СВЦЭМ!$A$39:$A$782,$A41,СВЦЭМ!$B$39:$B$782,W$11)+'СЕТ СН'!$F$12+СВЦЭМ!$D$10+'СЕТ СН'!$F$5-'СЕТ СН'!$F$20</f>
        <v>2025.8666639</v>
      </c>
      <c r="X41" s="36">
        <f>SUMIFS(СВЦЭМ!$C$39:$C$782,СВЦЭМ!$A$39:$A$782,$A41,СВЦЭМ!$B$39:$B$782,X$11)+'СЕТ СН'!$F$12+СВЦЭМ!$D$10+'СЕТ СН'!$F$5-'СЕТ СН'!$F$20</f>
        <v>2020.33268193</v>
      </c>
      <c r="Y41" s="36">
        <f>SUMIFS(СВЦЭМ!$C$39:$C$782,СВЦЭМ!$A$39:$A$782,$A41,СВЦЭМ!$B$39:$B$782,Y$11)+'СЕТ СН'!$F$12+СВЦЭМ!$D$10+'СЕТ СН'!$F$5-'СЕТ СН'!$F$20</f>
        <v>2109.4089441599999</v>
      </c>
    </row>
    <row r="42" spans="1:25" ht="15.75" x14ac:dyDescent="0.2">
      <c r="A42" s="35">
        <f t="shared" si="0"/>
        <v>44773</v>
      </c>
      <c r="B42" s="36">
        <f>SUMIFS(СВЦЭМ!$C$39:$C$782,СВЦЭМ!$A$39:$A$782,$A42,СВЦЭМ!$B$39:$B$782,B$11)+'СЕТ СН'!$F$12+СВЦЭМ!$D$10+'СЕТ СН'!$F$5-'СЕТ СН'!$F$20</f>
        <v>2207.1817610399999</v>
      </c>
      <c r="C42" s="36">
        <f>SUMIFS(СВЦЭМ!$C$39:$C$782,СВЦЭМ!$A$39:$A$782,$A42,СВЦЭМ!$B$39:$B$782,C$11)+'СЕТ СН'!$F$12+СВЦЭМ!$D$10+'СЕТ СН'!$F$5-'СЕТ СН'!$F$20</f>
        <v>2198.3438866199999</v>
      </c>
      <c r="D42" s="36">
        <f>SUMIFS(СВЦЭМ!$C$39:$C$782,СВЦЭМ!$A$39:$A$782,$A42,СВЦЭМ!$B$39:$B$782,D$11)+'СЕТ СН'!$F$12+СВЦЭМ!$D$10+'СЕТ СН'!$F$5-'СЕТ СН'!$F$20</f>
        <v>2126.5737422900002</v>
      </c>
      <c r="E42" s="36">
        <f>SUMIFS(СВЦЭМ!$C$39:$C$782,СВЦЭМ!$A$39:$A$782,$A42,СВЦЭМ!$B$39:$B$782,E$11)+'СЕТ СН'!$F$12+СВЦЭМ!$D$10+'СЕТ СН'!$F$5-'СЕТ СН'!$F$20</f>
        <v>2144.4916248499999</v>
      </c>
      <c r="F42" s="36">
        <f>SUMIFS(СВЦЭМ!$C$39:$C$782,СВЦЭМ!$A$39:$A$782,$A42,СВЦЭМ!$B$39:$B$782,F$11)+'СЕТ СН'!$F$12+СВЦЭМ!$D$10+'СЕТ СН'!$F$5-'СЕТ СН'!$F$20</f>
        <v>2147.9306271699998</v>
      </c>
      <c r="G42" s="36">
        <f>SUMIFS(СВЦЭМ!$C$39:$C$782,СВЦЭМ!$A$39:$A$782,$A42,СВЦЭМ!$B$39:$B$782,G$11)+'СЕТ СН'!$F$12+СВЦЭМ!$D$10+'СЕТ СН'!$F$5-'СЕТ СН'!$F$20</f>
        <v>2137.5637355700001</v>
      </c>
      <c r="H42" s="36">
        <f>SUMIFS(СВЦЭМ!$C$39:$C$782,СВЦЭМ!$A$39:$A$782,$A42,СВЦЭМ!$B$39:$B$782,H$11)+'СЕТ СН'!$F$12+СВЦЭМ!$D$10+'СЕТ СН'!$F$5-'СЕТ СН'!$F$20</f>
        <v>2116.2135316599997</v>
      </c>
      <c r="I42" s="36">
        <f>SUMIFS(СВЦЭМ!$C$39:$C$782,СВЦЭМ!$A$39:$A$782,$A42,СВЦЭМ!$B$39:$B$782,I$11)+'СЕТ СН'!$F$12+СВЦЭМ!$D$10+'СЕТ СН'!$F$5-'СЕТ СН'!$F$20</f>
        <v>2172.40773717</v>
      </c>
      <c r="J42" s="36">
        <f>SUMIFS(СВЦЭМ!$C$39:$C$782,СВЦЭМ!$A$39:$A$782,$A42,СВЦЭМ!$B$39:$B$782,J$11)+'СЕТ СН'!$F$12+СВЦЭМ!$D$10+'СЕТ СН'!$F$5-'СЕТ СН'!$F$20</f>
        <v>2144.1630363699996</v>
      </c>
      <c r="K42" s="36">
        <f>SUMIFS(СВЦЭМ!$C$39:$C$782,СВЦЭМ!$A$39:$A$782,$A42,СВЦЭМ!$B$39:$B$782,K$11)+'СЕТ СН'!$F$12+СВЦЭМ!$D$10+'СЕТ СН'!$F$5-'СЕТ СН'!$F$20</f>
        <v>2031.4725157299999</v>
      </c>
      <c r="L42" s="36">
        <f>SUMIFS(СВЦЭМ!$C$39:$C$782,СВЦЭМ!$A$39:$A$782,$A42,СВЦЭМ!$B$39:$B$782,L$11)+'СЕТ СН'!$F$12+СВЦЭМ!$D$10+'СЕТ СН'!$F$5-'СЕТ СН'!$F$20</f>
        <v>1993.42719766</v>
      </c>
      <c r="M42" s="36">
        <f>SUMIFS(СВЦЭМ!$C$39:$C$782,СВЦЭМ!$A$39:$A$782,$A42,СВЦЭМ!$B$39:$B$782,M$11)+'СЕТ СН'!$F$12+СВЦЭМ!$D$10+'СЕТ СН'!$F$5-'СЕТ СН'!$F$20</f>
        <v>1963.73958412</v>
      </c>
      <c r="N42" s="36">
        <f>SUMIFS(СВЦЭМ!$C$39:$C$782,СВЦЭМ!$A$39:$A$782,$A42,СВЦЭМ!$B$39:$B$782,N$11)+'СЕТ СН'!$F$12+СВЦЭМ!$D$10+'СЕТ СН'!$F$5-'СЕТ СН'!$F$20</f>
        <v>1986.6620224000001</v>
      </c>
      <c r="O42" s="36">
        <f>SUMIFS(СВЦЭМ!$C$39:$C$782,СВЦЭМ!$A$39:$A$782,$A42,СВЦЭМ!$B$39:$B$782,O$11)+'СЕТ СН'!$F$12+СВЦЭМ!$D$10+'СЕТ СН'!$F$5-'СЕТ СН'!$F$20</f>
        <v>1998.09756917</v>
      </c>
      <c r="P42" s="36">
        <f>SUMIFS(СВЦЭМ!$C$39:$C$782,СВЦЭМ!$A$39:$A$782,$A42,СВЦЭМ!$B$39:$B$782,P$11)+'СЕТ СН'!$F$12+СВЦЭМ!$D$10+'СЕТ СН'!$F$5-'СЕТ СН'!$F$20</f>
        <v>2039.1695444500001</v>
      </c>
      <c r="Q42" s="36">
        <f>SUMIFS(СВЦЭМ!$C$39:$C$782,СВЦЭМ!$A$39:$A$782,$A42,СВЦЭМ!$B$39:$B$782,Q$11)+'СЕТ СН'!$F$12+СВЦЭМ!$D$10+'СЕТ СН'!$F$5-'СЕТ СН'!$F$20</f>
        <v>2052.74471623</v>
      </c>
      <c r="R42" s="36">
        <f>SUMIFS(СВЦЭМ!$C$39:$C$782,СВЦЭМ!$A$39:$A$782,$A42,СВЦЭМ!$B$39:$B$782,R$11)+'СЕТ СН'!$F$12+СВЦЭМ!$D$10+'СЕТ СН'!$F$5-'СЕТ СН'!$F$20</f>
        <v>2057.9571833199998</v>
      </c>
      <c r="S42" s="36">
        <f>SUMIFS(СВЦЭМ!$C$39:$C$782,СВЦЭМ!$A$39:$A$782,$A42,СВЦЭМ!$B$39:$B$782,S$11)+'СЕТ СН'!$F$12+СВЦЭМ!$D$10+'СЕТ СН'!$F$5-'СЕТ СН'!$F$20</f>
        <v>2061.0529880399999</v>
      </c>
      <c r="T42" s="36">
        <f>SUMIFS(СВЦЭМ!$C$39:$C$782,СВЦЭМ!$A$39:$A$782,$A42,СВЦЭМ!$B$39:$B$782,T$11)+'СЕТ СН'!$F$12+СВЦЭМ!$D$10+'СЕТ СН'!$F$5-'СЕТ СН'!$F$20</f>
        <v>2050.91650463</v>
      </c>
      <c r="U42" s="36">
        <f>SUMIFS(СВЦЭМ!$C$39:$C$782,СВЦЭМ!$A$39:$A$782,$A42,СВЦЭМ!$B$39:$B$782,U$11)+'СЕТ СН'!$F$12+СВЦЭМ!$D$10+'СЕТ СН'!$F$5-'СЕТ СН'!$F$20</f>
        <v>2051.5831487999999</v>
      </c>
      <c r="V42" s="36">
        <f>SUMIFS(СВЦЭМ!$C$39:$C$782,СВЦЭМ!$A$39:$A$782,$A42,СВЦЭМ!$B$39:$B$782,V$11)+'СЕТ СН'!$F$12+СВЦЭМ!$D$10+'СЕТ СН'!$F$5-'СЕТ СН'!$F$20</f>
        <v>2010.4132989899999</v>
      </c>
      <c r="W42" s="36">
        <f>SUMIFS(СВЦЭМ!$C$39:$C$782,СВЦЭМ!$A$39:$A$782,$A42,СВЦЭМ!$B$39:$B$782,W$11)+'СЕТ СН'!$F$12+СВЦЭМ!$D$10+'СЕТ СН'!$F$5-'СЕТ СН'!$F$20</f>
        <v>1988.9570542399999</v>
      </c>
      <c r="X42" s="36">
        <f>SUMIFS(СВЦЭМ!$C$39:$C$782,СВЦЭМ!$A$39:$A$782,$A42,СВЦЭМ!$B$39:$B$782,X$11)+'СЕТ СН'!$F$12+СВЦЭМ!$D$10+'СЕТ СН'!$F$5-'СЕТ СН'!$F$20</f>
        <v>2035.3888415599999</v>
      </c>
      <c r="Y42" s="36">
        <f>SUMIFS(СВЦЭМ!$C$39:$C$782,СВЦЭМ!$A$39:$A$782,$A42,СВЦЭМ!$B$39:$B$782,Y$11)+'СЕТ СН'!$F$12+СВЦЭМ!$D$10+'СЕТ СН'!$F$5-'СЕТ СН'!$F$20</f>
        <v>2080.9904073399998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01.07.2022</v>
      </c>
      <c r="B48" s="36">
        <f>SUMIFS(СВЦЭМ!$C$39:$C$782,СВЦЭМ!$A$39:$A$782,$A48,СВЦЭМ!$B$39:$B$782,B$47)+'СЕТ СН'!$G$12+СВЦЭМ!$D$10+'СЕТ СН'!$G$5-'СЕТ СН'!$G$20</f>
        <v>2971.11980309</v>
      </c>
      <c r="C48" s="36">
        <f>SUMIFS(СВЦЭМ!$C$39:$C$782,СВЦЭМ!$A$39:$A$782,$A48,СВЦЭМ!$B$39:$B$782,C$47)+'СЕТ СН'!$G$12+СВЦЭМ!$D$10+'СЕТ СН'!$G$5-'СЕТ СН'!$G$20</f>
        <v>3041.9711707500001</v>
      </c>
      <c r="D48" s="36">
        <f>SUMIFS(СВЦЭМ!$C$39:$C$782,СВЦЭМ!$A$39:$A$782,$A48,СВЦЭМ!$B$39:$B$782,D$47)+'СЕТ СН'!$G$12+СВЦЭМ!$D$10+'СЕТ СН'!$G$5-'СЕТ СН'!$G$20</f>
        <v>3063.2116113500001</v>
      </c>
      <c r="E48" s="36">
        <f>SUMIFS(СВЦЭМ!$C$39:$C$782,СВЦЭМ!$A$39:$A$782,$A48,СВЦЭМ!$B$39:$B$782,E$47)+'СЕТ СН'!$G$12+СВЦЭМ!$D$10+'СЕТ СН'!$G$5-'СЕТ СН'!$G$20</f>
        <v>3093.4341525700002</v>
      </c>
      <c r="F48" s="36">
        <f>SUMIFS(СВЦЭМ!$C$39:$C$782,СВЦЭМ!$A$39:$A$782,$A48,СВЦЭМ!$B$39:$B$782,F$47)+'СЕТ СН'!$G$12+СВЦЭМ!$D$10+'СЕТ СН'!$G$5-'СЕТ СН'!$G$20</f>
        <v>3100.96924782</v>
      </c>
      <c r="G48" s="36">
        <f>SUMIFS(СВЦЭМ!$C$39:$C$782,СВЦЭМ!$A$39:$A$782,$A48,СВЦЭМ!$B$39:$B$782,G$47)+'СЕТ СН'!$G$12+СВЦЭМ!$D$10+'СЕТ СН'!$G$5-'СЕТ СН'!$G$20</f>
        <v>3070.6078687999998</v>
      </c>
      <c r="H48" s="36">
        <f>SUMIFS(СВЦЭМ!$C$39:$C$782,СВЦЭМ!$A$39:$A$782,$A48,СВЦЭМ!$B$39:$B$782,H$47)+'СЕТ СН'!$G$12+СВЦЭМ!$D$10+'СЕТ СН'!$G$5-'СЕТ СН'!$G$20</f>
        <v>3092.2659655699999</v>
      </c>
      <c r="I48" s="36">
        <f>SUMIFS(СВЦЭМ!$C$39:$C$782,СВЦЭМ!$A$39:$A$782,$A48,СВЦЭМ!$B$39:$B$782,I$47)+'СЕТ СН'!$G$12+СВЦЭМ!$D$10+'СЕТ СН'!$G$5-'СЕТ СН'!$G$20</f>
        <v>3032.7329476</v>
      </c>
      <c r="J48" s="36">
        <f>SUMIFS(СВЦЭМ!$C$39:$C$782,СВЦЭМ!$A$39:$A$782,$A48,СВЦЭМ!$B$39:$B$782,J$47)+'СЕТ СН'!$G$12+СВЦЭМ!$D$10+'СЕТ СН'!$G$5-'СЕТ СН'!$G$20</f>
        <v>2970.2992694599998</v>
      </c>
      <c r="K48" s="36">
        <f>SUMIFS(СВЦЭМ!$C$39:$C$782,СВЦЭМ!$A$39:$A$782,$A48,СВЦЭМ!$B$39:$B$782,K$47)+'СЕТ СН'!$G$12+СВЦЭМ!$D$10+'СЕТ СН'!$G$5-'СЕТ СН'!$G$20</f>
        <v>2939.2431689100003</v>
      </c>
      <c r="L48" s="36">
        <f>SUMIFS(СВЦЭМ!$C$39:$C$782,СВЦЭМ!$A$39:$A$782,$A48,СВЦЭМ!$B$39:$B$782,L$47)+'СЕТ СН'!$G$12+СВЦЭМ!$D$10+'СЕТ СН'!$G$5-'СЕТ СН'!$G$20</f>
        <v>2936.9543783300001</v>
      </c>
      <c r="M48" s="36">
        <f>SUMIFS(СВЦЭМ!$C$39:$C$782,СВЦЭМ!$A$39:$A$782,$A48,СВЦЭМ!$B$39:$B$782,M$47)+'СЕТ СН'!$G$12+СВЦЭМ!$D$10+'СЕТ СН'!$G$5-'СЕТ СН'!$G$20</f>
        <v>2927.72984008</v>
      </c>
      <c r="N48" s="36">
        <f>SUMIFS(СВЦЭМ!$C$39:$C$782,СВЦЭМ!$A$39:$A$782,$A48,СВЦЭМ!$B$39:$B$782,N$47)+'СЕТ СН'!$G$12+СВЦЭМ!$D$10+'СЕТ СН'!$G$5-'СЕТ СН'!$G$20</f>
        <v>2942.66213836</v>
      </c>
      <c r="O48" s="36">
        <f>SUMIFS(СВЦЭМ!$C$39:$C$782,СВЦЭМ!$A$39:$A$782,$A48,СВЦЭМ!$B$39:$B$782,O$47)+'СЕТ СН'!$G$12+СВЦЭМ!$D$10+'СЕТ СН'!$G$5-'СЕТ СН'!$G$20</f>
        <v>2936.6042870199999</v>
      </c>
      <c r="P48" s="36">
        <f>SUMIFS(СВЦЭМ!$C$39:$C$782,СВЦЭМ!$A$39:$A$782,$A48,СВЦЭМ!$B$39:$B$782,P$47)+'СЕТ СН'!$G$12+СВЦЭМ!$D$10+'СЕТ СН'!$G$5-'СЕТ СН'!$G$20</f>
        <v>2922.4781952800004</v>
      </c>
      <c r="Q48" s="36">
        <f>SUMIFS(СВЦЭМ!$C$39:$C$782,СВЦЭМ!$A$39:$A$782,$A48,СВЦЭМ!$B$39:$B$782,Q$47)+'СЕТ СН'!$G$12+СВЦЭМ!$D$10+'СЕТ СН'!$G$5-'СЕТ СН'!$G$20</f>
        <v>2911.77788968</v>
      </c>
      <c r="R48" s="36">
        <f>SUMIFS(СВЦЭМ!$C$39:$C$782,СВЦЭМ!$A$39:$A$782,$A48,СВЦЭМ!$B$39:$B$782,R$47)+'СЕТ СН'!$G$12+СВЦЭМ!$D$10+'СЕТ СН'!$G$5-'СЕТ СН'!$G$20</f>
        <v>2910.9951102599998</v>
      </c>
      <c r="S48" s="36">
        <f>SUMIFS(СВЦЭМ!$C$39:$C$782,СВЦЭМ!$A$39:$A$782,$A48,СВЦЭМ!$B$39:$B$782,S$47)+'СЕТ СН'!$G$12+СВЦЭМ!$D$10+'СЕТ СН'!$G$5-'СЕТ СН'!$G$20</f>
        <v>2924.4847475799997</v>
      </c>
      <c r="T48" s="36">
        <f>SUMIFS(СВЦЭМ!$C$39:$C$782,СВЦЭМ!$A$39:$A$782,$A48,СВЦЭМ!$B$39:$B$782,T$47)+'СЕТ СН'!$G$12+СВЦЭМ!$D$10+'СЕТ СН'!$G$5-'СЕТ СН'!$G$20</f>
        <v>2929.8135949899997</v>
      </c>
      <c r="U48" s="36">
        <f>SUMIFS(СВЦЭМ!$C$39:$C$782,СВЦЭМ!$A$39:$A$782,$A48,СВЦЭМ!$B$39:$B$782,U$47)+'СЕТ СН'!$G$12+СВЦЭМ!$D$10+'СЕТ СН'!$G$5-'СЕТ СН'!$G$20</f>
        <v>2937.5216824899999</v>
      </c>
      <c r="V48" s="36">
        <f>SUMIFS(СВЦЭМ!$C$39:$C$782,СВЦЭМ!$A$39:$A$782,$A48,СВЦЭМ!$B$39:$B$782,V$47)+'СЕТ СН'!$G$12+СВЦЭМ!$D$10+'СЕТ СН'!$G$5-'СЕТ СН'!$G$20</f>
        <v>2946.22135824</v>
      </c>
      <c r="W48" s="36">
        <f>SUMIFS(СВЦЭМ!$C$39:$C$782,СВЦЭМ!$A$39:$A$782,$A48,СВЦЭМ!$B$39:$B$782,W$47)+'СЕТ СН'!$G$12+СВЦЭМ!$D$10+'СЕТ СН'!$G$5-'СЕТ СН'!$G$20</f>
        <v>2921.28157521</v>
      </c>
      <c r="X48" s="36">
        <f>SUMIFS(СВЦЭМ!$C$39:$C$782,СВЦЭМ!$A$39:$A$782,$A48,СВЦЭМ!$B$39:$B$782,X$47)+'СЕТ СН'!$G$12+СВЦЭМ!$D$10+'СЕТ СН'!$G$5-'СЕТ СН'!$G$20</f>
        <v>2942.4334320799999</v>
      </c>
      <c r="Y48" s="36">
        <f>SUMIFS(СВЦЭМ!$C$39:$C$782,СВЦЭМ!$A$39:$A$782,$A48,СВЦЭМ!$B$39:$B$782,Y$47)+'СЕТ СН'!$G$12+СВЦЭМ!$D$10+'СЕТ СН'!$G$5-'СЕТ СН'!$G$20</f>
        <v>2894.74489511</v>
      </c>
    </row>
    <row r="49" spans="1:25" ht="15.75" x14ac:dyDescent="0.2">
      <c r="A49" s="35">
        <f>A48+1</f>
        <v>44744</v>
      </c>
      <c r="B49" s="36">
        <f>SUMIFS(СВЦЭМ!$C$39:$C$782,СВЦЭМ!$A$39:$A$782,$A49,СВЦЭМ!$B$39:$B$782,B$47)+'СЕТ СН'!$G$12+СВЦЭМ!$D$10+'СЕТ СН'!$G$5-'СЕТ СН'!$G$20</f>
        <v>2945.40070264</v>
      </c>
      <c r="C49" s="36">
        <f>SUMIFS(СВЦЭМ!$C$39:$C$782,СВЦЭМ!$A$39:$A$782,$A49,СВЦЭМ!$B$39:$B$782,C$47)+'СЕТ СН'!$G$12+СВЦЭМ!$D$10+'СЕТ СН'!$G$5-'СЕТ СН'!$G$20</f>
        <v>2985.56071793</v>
      </c>
      <c r="D49" s="36">
        <f>SUMIFS(СВЦЭМ!$C$39:$C$782,СВЦЭМ!$A$39:$A$782,$A49,СВЦЭМ!$B$39:$B$782,D$47)+'СЕТ СН'!$G$12+СВЦЭМ!$D$10+'СЕТ СН'!$G$5-'СЕТ СН'!$G$20</f>
        <v>3022.61102716</v>
      </c>
      <c r="E49" s="36">
        <f>SUMIFS(СВЦЭМ!$C$39:$C$782,СВЦЭМ!$A$39:$A$782,$A49,СВЦЭМ!$B$39:$B$782,E$47)+'СЕТ СН'!$G$12+СВЦЭМ!$D$10+'СЕТ СН'!$G$5-'СЕТ СН'!$G$20</f>
        <v>3032.6799278500002</v>
      </c>
      <c r="F49" s="36">
        <f>SUMIFS(СВЦЭМ!$C$39:$C$782,СВЦЭМ!$A$39:$A$782,$A49,СВЦЭМ!$B$39:$B$782,F$47)+'СЕТ СН'!$G$12+СВЦЭМ!$D$10+'СЕТ СН'!$G$5-'СЕТ СН'!$G$20</f>
        <v>3035.8292892600002</v>
      </c>
      <c r="G49" s="36">
        <f>SUMIFS(СВЦЭМ!$C$39:$C$782,СВЦЭМ!$A$39:$A$782,$A49,СВЦЭМ!$B$39:$B$782,G$47)+'СЕТ СН'!$G$12+СВЦЭМ!$D$10+'СЕТ СН'!$G$5-'СЕТ СН'!$G$20</f>
        <v>3047.7677273600002</v>
      </c>
      <c r="H49" s="36">
        <f>SUMIFS(СВЦЭМ!$C$39:$C$782,СВЦЭМ!$A$39:$A$782,$A49,СВЦЭМ!$B$39:$B$782,H$47)+'СЕТ СН'!$G$12+СВЦЭМ!$D$10+'СЕТ СН'!$G$5-'СЕТ СН'!$G$20</f>
        <v>3016.3678266300003</v>
      </c>
      <c r="I49" s="36">
        <f>SUMIFS(СВЦЭМ!$C$39:$C$782,СВЦЭМ!$A$39:$A$782,$A49,СВЦЭМ!$B$39:$B$782,I$47)+'СЕТ СН'!$G$12+СВЦЭМ!$D$10+'СЕТ СН'!$G$5-'СЕТ СН'!$G$20</f>
        <v>3017.1973369500001</v>
      </c>
      <c r="J49" s="36">
        <f>SUMIFS(СВЦЭМ!$C$39:$C$782,СВЦЭМ!$A$39:$A$782,$A49,СВЦЭМ!$B$39:$B$782,J$47)+'СЕТ СН'!$G$12+СВЦЭМ!$D$10+'СЕТ СН'!$G$5-'СЕТ СН'!$G$20</f>
        <v>2902.7908367600003</v>
      </c>
      <c r="K49" s="36">
        <f>SUMIFS(СВЦЭМ!$C$39:$C$782,СВЦЭМ!$A$39:$A$782,$A49,СВЦЭМ!$B$39:$B$782,K$47)+'СЕТ СН'!$G$12+СВЦЭМ!$D$10+'СЕТ СН'!$G$5-'СЕТ СН'!$G$20</f>
        <v>2840.9847980000004</v>
      </c>
      <c r="L49" s="36">
        <f>SUMIFS(СВЦЭМ!$C$39:$C$782,СВЦЭМ!$A$39:$A$782,$A49,СВЦЭМ!$B$39:$B$782,L$47)+'СЕТ СН'!$G$12+СВЦЭМ!$D$10+'СЕТ СН'!$G$5-'СЕТ СН'!$G$20</f>
        <v>2802.07028756</v>
      </c>
      <c r="M49" s="36">
        <f>SUMIFS(СВЦЭМ!$C$39:$C$782,СВЦЭМ!$A$39:$A$782,$A49,СВЦЭМ!$B$39:$B$782,M$47)+'СЕТ СН'!$G$12+СВЦЭМ!$D$10+'СЕТ СН'!$G$5-'СЕТ СН'!$G$20</f>
        <v>2799.73524516</v>
      </c>
      <c r="N49" s="36">
        <f>SUMIFS(СВЦЭМ!$C$39:$C$782,СВЦЭМ!$A$39:$A$782,$A49,СВЦЭМ!$B$39:$B$782,N$47)+'СЕТ СН'!$G$12+СВЦЭМ!$D$10+'СЕТ СН'!$G$5-'СЕТ СН'!$G$20</f>
        <v>2813.45521211</v>
      </c>
      <c r="O49" s="36">
        <f>SUMIFS(СВЦЭМ!$C$39:$C$782,СВЦЭМ!$A$39:$A$782,$A49,СВЦЭМ!$B$39:$B$782,O$47)+'СЕТ СН'!$G$12+СВЦЭМ!$D$10+'СЕТ СН'!$G$5-'СЕТ СН'!$G$20</f>
        <v>2811.6607840200004</v>
      </c>
      <c r="P49" s="36">
        <f>SUMIFS(СВЦЭМ!$C$39:$C$782,СВЦЭМ!$A$39:$A$782,$A49,СВЦЭМ!$B$39:$B$782,P$47)+'СЕТ СН'!$G$12+СВЦЭМ!$D$10+'СЕТ СН'!$G$5-'СЕТ СН'!$G$20</f>
        <v>2822.7314216100003</v>
      </c>
      <c r="Q49" s="36">
        <f>SUMIFS(СВЦЭМ!$C$39:$C$782,СВЦЭМ!$A$39:$A$782,$A49,СВЦЭМ!$B$39:$B$782,Q$47)+'СЕТ СН'!$G$12+СВЦЭМ!$D$10+'СЕТ СН'!$G$5-'СЕТ СН'!$G$20</f>
        <v>2828.3435860999998</v>
      </c>
      <c r="R49" s="36">
        <f>SUMIFS(СВЦЭМ!$C$39:$C$782,СВЦЭМ!$A$39:$A$782,$A49,СВЦЭМ!$B$39:$B$782,R$47)+'СЕТ СН'!$G$12+СВЦЭМ!$D$10+'СЕТ СН'!$G$5-'СЕТ СН'!$G$20</f>
        <v>2831.7956861100001</v>
      </c>
      <c r="S49" s="36">
        <f>SUMIFS(СВЦЭМ!$C$39:$C$782,СВЦЭМ!$A$39:$A$782,$A49,СВЦЭМ!$B$39:$B$782,S$47)+'СЕТ СН'!$G$12+СВЦЭМ!$D$10+'СЕТ СН'!$G$5-'СЕТ СН'!$G$20</f>
        <v>2835.1567102500003</v>
      </c>
      <c r="T49" s="36">
        <f>SUMIFS(СВЦЭМ!$C$39:$C$782,СВЦЭМ!$A$39:$A$782,$A49,СВЦЭМ!$B$39:$B$782,T$47)+'СЕТ СН'!$G$12+СВЦЭМ!$D$10+'СЕТ СН'!$G$5-'СЕТ СН'!$G$20</f>
        <v>2830.6703165400004</v>
      </c>
      <c r="U49" s="36">
        <f>SUMIFS(СВЦЭМ!$C$39:$C$782,СВЦЭМ!$A$39:$A$782,$A49,СВЦЭМ!$B$39:$B$782,U$47)+'СЕТ СН'!$G$12+СВЦЭМ!$D$10+'СЕТ СН'!$G$5-'СЕТ СН'!$G$20</f>
        <v>2834.9038315900002</v>
      </c>
      <c r="V49" s="36">
        <f>SUMIFS(СВЦЭМ!$C$39:$C$782,СВЦЭМ!$A$39:$A$782,$A49,СВЦЭМ!$B$39:$B$782,V$47)+'СЕТ СН'!$G$12+СВЦЭМ!$D$10+'СЕТ СН'!$G$5-'СЕТ СН'!$G$20</f>
        <v>2831.47119982</v>
      </c>
      <c r="W49" s="36">
        <f>SUMIFS(СВЦЭМ!$C$39:$C$782,СВЦЭМ!$A$39:$A$782,$A49,СВЦЭМ!$B$39:$B$782,W$47)+'СЕТ СН'!$G$12+СВЦЭМ!$D$10+'СЕТ СН'!$G$5-'СЕТ СН'!$G$20</f>
        <v>2811.8187789399999</v>
      </c>
      <c r="X49" s="36">
        <f>SUMIFS(СВЦЭМ!$C$39:$C$782,СВЦЭМ!$A$39:$A$782,$A49,СВЦЭМ!$B$39:$B$782,X$47)+'СЕТ СН'!$G$12+СВЦЭМ!$D$10+'СЕТ СН'!$G$5-'СЕТ СН'!$G$20</f>
        <v>2825.9496168100004</v>
      </c>
      <c r="Y49" s="36">
        <f>SUMIFS(СВЦЭМ!$C$39:$C$782,СВЦЭМ!$A$39:$A$782,$A49,СВЦЭМ!$B$39:$B$782,Y$47)+'СЕТ СН'!$G$12+СВЦЭМ!$D$10+'СЕТ СН'!$G$5-'СЕТ СН'!$G$20</f>
        <v>2902.4550035399998</v>
      </c>
    </row>
    <row r="50" spans="1:25" ht="15.75" x14ac:dyDescent="0.2">
      <c r="A50" s="35">
        <f t="shared" ref="A50:A78" si="1">A49+1</f>
        <v>44745</v>
      </c>
      <c r="B50" s="36">
        <f>SUMIFS(СВЦЭМ!$C$39:$C$782,СВЦЭМ!$A$39:$A$782,$A50,СВЦЭМ!$B$39:$B$782,B$47)+'СЕТ СН'!$G$12+СВЦЭМ!$D$10+'СЕТ СН'!$G$5-'СЕТ СН'!$G$20</f>
        <v>2889.8041312700002</v>
      </c>
      <c r="C50" s="36">
        <f>SUMIFS(СВЦЭМ!$C$39:$C$782,СВЦЭМ!$A$39:$A$782,$A50,СВЦЭМ!$B$39:$B$782,C$47)+'СЕТ СН'!$G$12+СВЦЭМ!$D$10+'СЕТ СН'!$G$5-'СЕТ СН'!$G$20</f>
        <v>2887.7670185400002</v>
      </c>
      <c r="D50" s="36">
        <f>SUMIFS(СВЦЭМ!$C$39:$C$782,СВЦЭМ!$A$39:$A$782,$A50,СВЦЭМ!$B$39:$B$782,D$47)+'СЕТ СН'!$G$12+СВЦЭМ!$D$10+'СЕТ СН'!$G$5-'СЕТ СН'!$G$20</f>
        <v>2934.7779249599998</v>
      </c>
      <c r="E50" s="36">
        <f>SUMIFS(СВЦЭМ!$C$39:$C$782,СВЦЭМ!$A$39:$A$782,$A50,СВЦЭМ!$B$39:$B$782,E$47)+'СЕТ СН'!$G$12+СВЦЭМ!$D$10+'СЕТ СН'!$G$5-'СЕТ СН'!$G$20</f>
        <v>2943.22147851</v>
      </c>
      <c r="F50" s="36">
        <f>SUMIFS(СВЦЭМ!$C$39:$C$782,СВЦЭМ!$A$39:$A$782,$A50,СВЦЭМ!$B$39:$B$782,F$47)+'СЕТ СН'!$G$12+СВЦЭМ!$D$10+'СЕТ СН'!$G$5-'СЕТ СН'!$G$20</f>
        <v>2949.7443015899998</v>
      </c>
      <c r="G50" s="36">
        <f>SUMIFS(СВЦЭМ!$C$39:$C$782,СВЦЭМ!$A$39:$A$782,$A50,СВЦЭМ!$B$39:$B$782,G$47)+'СЕТ СН'!$G$12+СВЦЭМ!$D$10+'СЕТ СН'!$G$5-'СЕТ СН'!$G$20</f>
        <v>2943.0131788899998</v>
      </c>
      <c r="H50" s="36">
        <f>SUMIFS(СВЦЭМ!$C$39:$C$782,СВЦЭМ!$A$39:$A$782,$A50,СВЦЭМ!$B$39:$B$782,H$47)+'СЕТ СН'!$G$12+СВЦЭМ!$D$10+'СЕТ СН'!$G$5-'СЕТ СН'!$G$20</f>
        <v>2914.59945453</v>
      </c>
      <c r="I50" s="36">
        <f>SUMIFS(СВЦЭМ!$C$39:$C$782,СВЦЭМ!$A$39:$A$782,$A50,СВЦЭМ!$B$39:$B$782,I$47)+'СЕТ СН'!$G$12+СВЦЭМ!$D$10+'СЕТ СН'!$G$5-'СЕТ СН'!$G$20</f>
        <v>2989.9392316900003</v>
      </c>
      <c r="J50" s="36">
        <f>SUMIFS(СВЦЭМ!$C$39:$C$782,СВЦЭМ!$A$39:$A$782,$A50,СВЦЭМ!$B$39:$B$782,J$47)+'СЕТ СН'!$G$12+СВЦЭМ!$D$10+'СЕТ СН'!$G$5-'СЕТ СН'!$G$20</f>
        <v>2941.84822386</v>
      </c>
      <c r="K50" s="36">
        <f>SUMIFS(СВЦЭМ!$C$39:$C$782,СВЦЭМ!$A$39:$A$782,$A50,СВЦЭМ!$B$39:$B$782,K$47)+'СЕТ СН'!$G$12+СВЦЭМ!$D$10+'СЕТ СН'!$G$5-'СЕТ СН'!$G$20</f>
        <v>2864.42021892</v>
      </c>
      <c r="L50" s="36">
        <f>SUMIFS(СВЦЭМ!$C$39:$C$782,СВЦЭМ!$A$39:$A$782,$A50,СВЦЭМ!$B$39:$B$782,L$47)+'СЕТ СН'!$G$12+СВЦЭМ!$D$10+'СЕТ СН'!$G$5-'СЕТ СН'!$G$20</f>
        <v>2828.4702714100004</v>
      </c>
      <c r="M50" s="36">
        <f>SUMIFS(СВЦЭМ!$C$39:$C$782,СВЦЭМ!$A$39:$A$782,$A50,СВЦЭМ!$B$39:$B$782,M$47)+'СЕТ СН'!$G$12+СВЦЭМ!$D$10+'СЕТ СН'!$G$5-'СЕТ СН'!$G$20</f>
        <v>2802.3634017900004</v>
      </c>
      <c r="N50" s="36">
        <f>SUMIFS(СВЦЭМ!$C$39:$C$782,СВЦЭМ!$A$39:$A$782,$A50,СВЦЭМ!$B$39:$B$782,N$47)+'СЕТ СН'!$G$12+СВЦЭМ!$D$10+'СЕТ СН'!$G$5-'СЕТ СН'!$G$20</f>
        <v>2812.8743551600001</v>
      </c>
      <c r="O50" s="36">
        <f>SUMIFS(СВЦЭМ!$C$39:$C$782,СВЦЭМ!$A$39:$A$782,$A50,СВЦЭМ!$B$39:$B$782,O$47)+'СЕТ СН'!$G$12+СВЦЭМ!$D$10+'СЕТ СН'!$G$5-'СЕТ СН'!$G$20</f>
        <v>2811.2105204700001</v>
      </c>
      <c r="P50" s="36">
        <f>SUMIFS(СВЦЭМ!$C$39:$C$782,СВЦЭМ!$A$39:$A$782,$A50,СВЦЭМ!$B$39:$B$782,P$47)+'СЕТ СН'!$G$12+СВЦЭМ!$D$10+'СЕТ СН'!$G$5-'СЕТ СН'!$G$20</f>
        <v>2823.4640004800003</v>
      </c>
      <c r="Q50" s="36">
        <f>SUMIFS(СВЦЭМ!$C$39:$C$782,СВЦЭМ!$A$39:$A$782,$A50,СВЦЭМ!$B$39:$B$782,Q$47)+'СЕТ СН'!$G$12+СВЦЭМ!$D$10+'СЕТ СН'!$G$5-'СЕТ СН'!$G$20</f>
        <v>2827.5850289800001</v>
      </c>
      <c r="R50" s="36">
        <f>SUMIFS(СВЦЭМ!$C$39:$C$782,СВЦЭМ!$A$39:$A$782,$A50,СВЦЭМ!$B$39:$B$782,R$47)+'СЕТ СН'!$G$12+СВЦЭМ!$D$10+'СЕТ СН'!$G$5-'СЕТ СН'!$G$20</f>
        <v>2837.6969801499999</v>
      </c>
      <c r="S50" s="36">
        <f>SUMIFS(СВЦЭМ!$C$39:$C$782,СВЦЭМ!$A$39:$A$782,$A50,СВЦЭМ!$B$39:$B$782,S$47)+'СЕТ СН'!$G$12+СВЦЭМ!$D$10+'СЕТ СН'!$G$5-'СЕТ СН'!$G$20</f>
        <v>2829.6613720200003</v>
      </c>
      <c r="T50" s="36">
        <f>SUMIFS(СВЦЭМ!$C$39:$C$782,СВЦЭМ!$A$39:$A$782,$A50,СВЦЭМ!$B$39:$B$782,T$47)+'СЕТ СН'!$G$12+СВЦЭМ!$D$10+'СЕТ СН'!$G$5-'СЕТ СН'!$G$20</f>
        <v>2819.6985959600001</v>
      </c>
      <c r="U50" s="36">
        <f>SUMIFS(СВЦЭМ!$C$39:$C$782,СВЦЭМ!$A$39:$A$782,$A50,СВЦЭМ!$B$39:$B$782,U$47)+'СЕТ СН'!$G$12+СВЦЭМ!$D$10+'СЕТ СН'!$G$5-'СЕТ СН'!$G$20</f>
        <v>2827.7449420600001</v>
      </c>
      <c r="V50" s="36">
        <f>SUMIFS(СВЦЭМ!$C$39:$C$782,СВЦЭМ!$A$39:$A$782,$A50,СВЦЭМ!$B$39:$B$782,V$47)+'СЕТ СН'!$G$12+СВЦЭМ!$D$10+'СЕТ СН'!$G$5-'СЕТ СН'!$G$20</f>
        <v>2826.9884769</v>
      </c>
      <c r="W50" s="36">
        <f>SUMIFS(СВЦЭМ!$C$39:$C$782,СВЦЭМ!$A$39:$A$782,$A50,СВЦЭМ!$B$39:$B$782,W$47)+'СЕТ СН'!$G$12+СВЦЭМ!$D$10+'СЕТ СН'!$G$5-'СЕТ СН'!$G$20</f>
        <v>2795.90328623</v>
      </c>
      <c r="X50" s="36">
        <f>SUMIFS(СВЦЭМ!$C$39:$C$782,СВЦЭМ!$A$39:$A$782,$A50,СВЦЭМ!$B$39:$B$782,X$47)+'СЕТ СН'!$G$12+СВЦЭМ!$D$10+'СЕТ СН'!$G$5-'СЕТ СН'!$G$20</f>
        <v>2820.9725027100003</v>
      </c>
      <c r="Y50" s="36">
        <f>SUMIFS(СВЦЭМ!$C$39:$C$782,СВЦЭМ!$A$39:$A$782,$A50,СВЦЭМ!$B$39:$B$782,Y$47)+'СЕТ СН'!$G$12+СВЦЭМ!$D$10+'СЕТ СН'!$G$5-'СЕТ СН'!$G$20</f>
        <v>2914.7010447900002</v>
      </c>
    </row>
    <row r="51" spans="1:25" ht="15.75" x14ac:dyDescent="0.2">
      <c r="A51" s="35">
        <f t="shared" si="1"/>
        <v>44746</v>
      </c>
      <c r="B51" s="36">
        <f>SUMIFS(СВЦЭМ!$C$39:$C$782,СВЦЭМ!$A$39:$A$782,$A51,СВЦЭМ!$B$39:$B$782,B$47)+'СЕТ СН'!$G$12+СВЦЭМ!$D$10+'СЕТ СН'!$G$5-'СЕТ СН'!$G$20</f>
        <v>2944.2752069200001</v>
      </c>
      <c r="C51" s="36">
        <f>SUMIFS(СВЦЭМ!$C$39:$C$782,СВЦЭМ!$A$39:$A$782,$A51,СВЦЭМ!$B$39:$B$782,C$47)+'СЕТ СН'!$G$12+СВЦЭМ!$D$10+'СЕТ СН'!$G$5-'СЕТ СН'!$G$20</f>
        <v>2937.9739508500002</v>
      </c>
      <c r="D51" s="36">
        <f>SUMIFS(СВЦЭМ!$C$39:$C$782,СВЦЭМ!$A$39:$A$782,$A51,СВЦЭМ!$B$39:$B$782,D$47)+'СЕТ СН'!$G$12+СВЦЭМ!$D$10+'СЕТ СН'!$G$5-'СЕТ СН'!$G$20</f>
        <v>2911.23625249</v>
      </c>
      <c r="E51" s="36">
        <f>SUMIFS(СВЦЭМ!$C$39:$C$782,СВЦЭМ!$A$39:$A$782,$A51,СВЦЭМ!$B$39:$B$782,E$47)+'СЕТ СН'!$G$12+СВЦЭМ!$D$10+'СЕТ СН'!$G$5-'СЕТ СН'!$G$20</f>
        <v>2952.6140285400002</v>
      </c>
      <c r="F51" s="36">
        <f>SUMIFS(СВЦЭМ!$C$39:$C$782,СВЦЭМ!$A$39:$A$782,$A51,СВЦЭМ!$B$39:$B$782,F$47)+'СЕТ СН'!$G$12+СВЦЭМ!$D$10+'СЕТ СН'!$G$5-'СЕТ СН'!$G$20</f>
        <v>2948.4303288000001</v>
      </c>
      <c r="G51" s="36">
        <f>SUMIFS(СВЦЭМ!$C$39:$C$782,СВЦЭМ!$A$39:$A$782,$A51,СВЦЭМ!$B$39:$B$782,G$47)+'СЕТ СН'!$G$12+СВЦЭМ!$D$10+'СЕТ СН'!$G$5-'СЕТ СН'!$G$20</f>
        <v>2939.5207368599999</v>
      </c>
      <c r="H51" s="36">
        <f>SUMIFS(СВЦЭМ!$C$39:$C$782,СВЦЭМ!$A$39:$A$782,$A51,СВЦЭМ!$B$39:$B$782,H$47)+'СЕТ СН'!$G$12+СВЦЭМ!$D$10+'СЕТ СН'!$G$5-'СЕТ СН'!$G$20</f>
        <v>2958.1290168599999</v>
      </c>
      <c r="I51" s="36">
        <f>SUMIFS(СВЦЭМ!$C$39:$C$782,СВЦЭМ!$A$39:$A$782,$A51,СВЦЭМ!$B$39:$B$782,I$47)+'СЕТ СН'!$G$12+СВЦЭМ!$D$10+'СЕТ СН'!$G$5-'СЕТ СН'!$G$20</f>
        <v>2995.75989424</v>
      </c>
      <c r="J51" s="36">
        <f>SUMIFS(СВЦЭМ!$C$39:$C$782,СВЦЭМ!$A$39:$A$782,$A51,СВЦЭМ!$B$39:$B$782,J$47)+'СЕТ СН'!$G$12+СВЦЭМ!$D$10+'СЕТ СН'!$G$5-'СЕТ СН'!$G$20</f>
        <v>2952.7436089399998</v>
      </c>
      <c r="K51" s="36">
        <f>SUMIFS(СВЦЭМ!$C$39:$C$782,СВЦЭМ!$A$39:$A$782,$A51,СВЦЭМ!$B$39:$B$782,K$47)+'СЕТ СН'!$G$12+СВЦЭМ!$D$10+'СЕТ СН'!$G$5-'СЕТ СН'!$G$20</f>
        <v>2939.3565917200003</v>
      </c>
      <c r="L51" s="36">
        <f>SUMIFS(СВЦЭМ!$C$39:$C$782,СВЦЭМ!$A$39:$A$782,$A51,СВЦЭМ!$B$39:$B$782,L$47)+'СЕТ СН'!$G$12+СВЦЭМ!$D$10+'СЕТ СН'!$G$5-'СЕТ СН'!$G$20</f>
        <v>2930.9253932900001</v>
      </c>
      <c r="M51" s="36">
        <f>SUMIFS(СВЦЭМ!$C$39:$C$782,СВЦЭМ!$A$39:$A$782,$A51,СВЦЭМ!$B$39:$B$782,M$47)+'СЕТ СН'!$G$12+СВЦЭМ!$D$10+'СЕТ СН'!$G$5-'СЕТ СН'!$G$20</f>
        <v>2902.9718039099998</v>
      </c>
      <c r="N51" s="36">
        <f>SUMIFS(СВЦЭМ!$C$39:$C$782,СВЦЭМ!$A$39:$A$782,$A51,СВЦЭМ!$B$39:$B$782,N$47)+'СЕТ СН'!$G$12+СВЦЭМ!$D$10+'СЕТ СН'!$G$5-'СЕТ СН'!$G$20</f>
        <v>2908.7749389400001</v>
      </c>
      <c r="O51" s="36">
        <f>SUMIFS(СВЦЭМ!$C$39:$C$782,СВЦЭМ!$A$39:$A$782,$A51,СВЦЭМ!$B$39:$B$782,O$47)+'СЕТ СН'!$G$12+СВЦЭМ!$D$10+'СЕТ СН'!$G$5-'СЕТ СН'!$G$20</f>
        <v>2737.4214507000002</v>
      </c>
      <c r="P51" s="36">
        <f>SUMIFS(СВЦЭМ!$C$39:$C$782,СВЦЭМ!$A$39:$A$782,$A51,СВЦЭМ!$B$39:$B$782,P$47)+'СЕТ СН'!$G$12+СВЦЭМ!$D$10+'СЕТ СН'!$G$5-'СЕТ СН'!$G$20</f>
        <v>2628.85874943</v>
      </c>
      <c r="Q51" s="36">
        <f>SUMIFS(СВЦЭМ!$C$39:$C$782,СВЦЭМ!$A$39:$A$782,$A51,СВЦЭМ!$B$39:$B$782,Q$47)+'СЕТ СН'!$G$12+СВЦЭМ!$D$10+'СЕТ СН'!$G$5-'СЕТ СН'!$G$20</f>
        <v>2635.5504018900001</v>
      </c>
      <c r="R51" s="36">
        <f>SUMIFS(СВЦЭМ!$C$39:$C$782,СВЦЭМ!$A$39:$A$782,$A51,СВЦЭМ!$B$39:$B$782,R$47)+'СЕТ СН'!$G$12+СВЦЭМ!$D$10+'СЕТ СН'!$G$5-'СЕТ СН'!$G$20</f>
        <v>2639.1092032000001</v>
      </c>
      <c r="S51" s="36">
        <f>SUMIFS(СВЦЭМ!$C$39:$C$782,СВЦЭМ!$A$39:$A$782,$A51,СВЦЭМ!$B$39:$B$782,S$47)+'СЕТ СН'!$G$12+СВЦЭМ!$D$10+'СЕТ СН'!$G$5-'СЕТ СН'!$G$20</f>
        <v>2691.4687811600002</v>
      </c>
      <c r="T51" s="36">
        <f>SUMIFS(СВЦЭМ!$C$39:$C$782,СВЦЭМ!$A$39:$A$782,$A51,СВЦЭМ!$B$39:$B$782,T$47)+'СЕТ СН'!$G$12+СВЦЭМ!$D$10+'СЕТ СН'!$G$5-'СЕТ СН'!$G$20</f>
        <v>2776.01050657</v>
      </c>
      <c r="U51" s="36">
        <f>SUMIFS(СВЦЭМ!$C$39:$C$782,СВЦЭМ!$A$39:$A$782,$A51,СВЦЭМ!$B$39:$B$782,U$47)+'СЕТ СН'!$G$12+СВЦЭМ!$D$10+'СЕТ СН'!$G$5-'СЕТ СН'!$G$20</f>
        <v>2843.1674285500003</v>
      </c>
      <c r="V51" s="36">
        <f>SUMIFS(СВЦЭМ!$C$39:$C$782,СВЦЭМ!$A$39:$A$782,$A51,СВЦЭМ!$B$39:$B$782,V$47)+'СЕТ СН'!$G$12+СВЦЭМ!$D$10+'СЕТ СН'!$G$5-'СЕТ СН'!$G$20</f>
        <v>2923.7007295100002</v>
      </c>
      <c r="W51" s="36">
        <f>SUMIFS(СВЦЭМ!$C$39:$C$782,СВЦЭМ!$A$39:$A$782,$A51,СВЦЭМ!$B$39:$B$782,W$47)+'СЕТ СН'!$G$12+СВЦЭМ!$D$10+'СЕТ СН'!$G$5-'СЕТ СН'!$G$20</f>
        <v>2940.0931280100003</v>
      </c>
      <c r="X51" s="36">
        <f>SUMIFS(СВЦЭМ!$C$39:$C$782,СВЦЭМ!$A$39:$A$782,$A51,СВЦЭМ!$B$39:$B$782,X$47)+'СЕТ СН'!$G$12+СВЦЭМ!$D$10+'СЕТ СН'!$G$5-'СЕТ СН'!$G$20</f>
        <v>2986.15990259</v>
      </c>
      <c r="Y51" s="36">
        <f>SUMIFS(СВЦЭМ!$C$39:$C$782,СВЦЭМ!$A$39:$A$782,$A51,СВЦЭМ!$B$39:$B$782,Y$47)+'СЕТ СН'!$G$12+СВЦЭМ!$D$10+'СЕТ СН'!$G$5-'СЕТ СН'!$G$20</f>
        <v>3104.9188813400001</v>
      </c>
    </row>
    <row r="52" spans="1:25" ht="15.75" x14ac:dyDescent="0.2">
      <c r="A52" s="35">
        <f t="shared" si="1"/>
        <v>44747</v>
      </c>
      <c r="B52" s="36">
        <f>SUMIFS(СВЦЭМ!$C$39:$C$782,СВЦЭМ!$A$39:$A$782,$A52,СВЦЭМ!$B$39:$B$782,B$47)+'СЕТ СН'!$G$12+СВЦЭМ!$D$10+'СЕТ СН'!$G$5-'СЕТ СН'!$G$20</f>
        <v>3115.63398934</v>
      </c>
      <c r="C52" s="36">
        <f>SUMIFS(СВЦЭМ!$C$39:$C$782,СВЦЭМ!$A$39:$A$782,$A52,СВЦЭМ!$B$39:$B$782,C$47)+'СЕТ СН'!$G$12+СВЦЭМ!$D$10+'СЕТ СН'!$G$5-'СЕТ СН'!$G$20</f>
        <v>3117.4434373900003</v>
      </c>
      <c r="D52" s="36">
        <f>SUMIFS(СВЦЭМ!$C$39:$C$782,СВЦЭМ!$A$39:$A$782,$A52,СВЦЭМ!$B$39:$B$782,D$47)+'СЕТ СН'!$G$12+СВЦЭМ!$D$10+'СЕТ СН'!$G$5-'СЕТ СН'!$G$20</f>
        <v>3178.62806667</v>
      </c>
      <c r="E52" s="36">
        <f>SUMIFS(СВЦЭМ!$C$39:$C$782,СВЦЭМ!$A$39:$A$782,$A52,СВЦЭМ!$B$39:$B$782,E$47)+'СЕТ СН'!$G$12+СВЦЭМ!$D$10+'СЕТ СН'!$G$5-'СЕТ СН'!$G$20</f>
        <v>3202.23993268</v>
      </c>
      <c r="F52" s="36">
        <f>SUMIFS(СВЦЭМ!$C$39:$C$782,СВЦЭМ!$A$39:$A$782,$A52,СВЦЭМ!$B$39:$B$782,F$47)+'СЕТ СН'!$G$12+СВЦЭМ!$D$10+'СЕТ СН'!$G$5-'СЕТ СН'!$G$20</f>
        <v>3214.3557710599998</v>
      </c>
      <c r="G52" s="36">
        <f>SUMIFS(СВЦЭМ!$C$39:$C$782,СВЦЭМ!$A$39:$A$782,$A52,СВЦЭМ!$B$39:$B$782,G$47)+'СЕТ СН'!$G$12+СВЦЭМ!$D$10+'СЕТ СН'!$G$5-'СЕТ СН'!$G$20</f>
        <v>3148.8928952200004</v>
      </c>
      <c r="H52" s="36">
        <f>SUMIFS(СВЦЭМ!$C$39:$C$782,СВЦЭМ!$A$39:$A$782,$A52,СВЦЭМ!$B$39:$B$782,H$47)+'СЕТ СН'!$G$12+СВЦЭМ!$D$10+'СЕТ СН'!$G$5-'СЕТ СН'!$G$20</f>
        <v>3005.9995626899999</v>
      </c>
      <c r="I52" s="36">
        <f>SUMIFS(СВЦЭМ!$C$39:$C$782,СВЦЭМ!$A$39:$A$782,$A52,СВЦЭМ!$B$39:$B$782,I$47)+'СЕТ СН'!$G$12+СВЦЭМ!$D$10+'СЕТ СН'!$G$5-'СЕТ СН'!$G$20</f>
        <v>2966.5305864399998</v>
      </c>
      <c r="J52" s="36">
        <f>SUMIFS(СВЦЭМ!$C$39:$C$782,СВЦЭМ!$A$39:$A$782,$A52,СВЦЭМ!$B$39:$B$782,J$47)+'СЕТ СН'!$G$12+СВЦЭМ!$D$10+'СЕТ СН'!$G$5-'СЕТ СН'!$G$20</f>
        <v>2928.2323274800001</v>
      </c>
      <c r="K52" s="36">
        <f>SUMIFS(СВЦЭМ!$C$39:$C$782,СВЦЭМ!$A$39:$A$782,$A52,СВЦЭМ!$B$39:$B$782,K$47)+'СЕТ СН'!$G$12+СВЦЭМ!$D$10+'СЕТ СН'!$G$5-'СЕТ СН'!$G$20</f>
        <v>2916.5333505899998</v>
      </c>
      <c r="L52" s="36">
        <f>SUMIFS(СВЦЭМ!$C$39:$C$782,СВЦЭМ!$A$39:$A$782,$A52,СВЦЭМ!$B$39:$B$782,L$47)+'СЕТ СН'!$G$12+СВЦЭМ!$D$10+'СЕТ СН'!$G$5-'СЕТ СН'!$G$20</f>
        <v>2877.5476389700002</v>
      </c>
      <c r="M52" s="36">
        <f>SUMIFS(СВЦЭМ!$C$39:$C$782,СВЦЭМ!$A$39:$A$782,$A52,СВЦЭМ!$B$39:$B$782,M$47)+'СЕТ СН'!$G$12+СВЦЭМ!$D$10+'СЕТ СН'!$G$5-'СЕТ СН'!$G$20</f>
        <v>2857.2354079699999</v>
      </c>
      <c r="N52" s="36">
        <f>SUMIFS(СВЦЭМ!$C$39:$C$782,СВЦЭМ!$A$39:$A$782,$A52,СВЦЭМ!$B$39:$B$782,N$47)+'СЕТ СН'!$G$12+СВЦЭМ!$D$10+'СЕТ СН'!$G$5-'СЕТ СН'!$G$20</f>
        <v>2864.1951826200002</v>
      </c>
      <c r="O52" s="36">
        <f>SUMIFS(СВЦЭМ!$C$39:$C$782,СВЦЭМ!$A$39:$A$782,$A52,СВЦЭМ!$B$39:$B$782,O$47)+'СЕТ СН'!$G$12+СВЦЭМ!$D$10+'СЕТ СН'!$G$5-'СЕТ СН'!$G$20</f>
        <v>2864.4513098000002</v>
      </c>
      <c r="P52" s="36">
        <f>SUMIFS(СВЦЭМ!$C$39:$C$782,СВЦЭМ!$A$39:$A$782,$A52,СВЦЭМ!$B$39:$B$782,P$47)+'СЕТ СН'!$G$12+СВЦЭМ!$D$10+'СЕТ СН'!$G$5-'СЕТ СН'!$G$20</f>
        <v>2878.7156659399998</v>
      </c>
      <c r="Q52" s="36">
        <f>SUMIFS(СВЦЭМ!$C$39:$C$782,СВЦЭМ!$A$39:$A$782,$A52,СВЦЭМ!$B$39:$B$782,Q$47)+'СЕТ СН'!$G$12+СВЦЭМ!$D$10+'СЕТ СН'!$G$5-'СЕТ СН'!$G$20</f>
        <v>2888.3548857699998</v>
      </c>
      <c r="R52" s="36">
        <f>SUMIFS(СВЦЭМ!$C$39:$C$782,СВЦЭМ!$A$39:$A$782,$A52,СВЦЭМ!$B$39:$B$782,R$47)+'СЕТ СН'!$G$12+СВЦЭМ!$D$10+'СЕТ СН'!$G$5-'СЕТ СН'!$G$20</f>
        <v>2886.6881409400003</v>
      </c>
      <c r="S52" s="36">
        <f>SUMIFS(СВЦЭМ!$C$39:$C$782,СВЦЭМ!$A$39:$A$782,$A52,СВЦЭМ!$B$39:$B$782,S$47)+'СЕТ СН'!$G$12+СВЦЭМ!$D$10+'СЕТ СН'!$G$5-'СЕТ СН'!$G$20</f>
        <v>2892.3016185900001</v>
      </c>
      <c r="T52" s="36">
        <f>SUMIFS(СВЦЭМ!$C$39:$C$782,СВЦЭМ!$A$39:$A$782,$A52,СВЦЭМ!$B$39:$B$782,T$47)+'СЕТ СН'!$G$12+СВЦЭМ!$D$10+'СЕТ СН'!$G$5-'СЕТ СН'!$G$20</f>
        <v>2888.8566623699999</v>
      </c>
      <c r="U52" s="36">
        <f>SUMIFS(СВЦЭМ!$C$39:$C$782,СВЦЭМ!$A$39:$A$782,$A52,СВЦЭМ!$B$39:$B$782,U$47)+'СЕТ СН'!$G$12+СВЦЭМ!$D$10+'СЕТ СН'!$G$5-'СЕТ СН'!$G$20</f>
        <v>2907.7116589699999</v>
      </c>
      <c r="V52" s="36">
        <f>SUMIFS(СВЦЭМ!$C$39:$C$782,СВЦЭМ!$A$39:$A$782,$A52,СВЦЭМ!$B$39:$B$782,V$47)+'СЕТ СН'!$G$12+СВЦЭМ!$D$10+'СЕТ СН'!$G$5-'СЕТ СН'!$G$20</f>
        <v>2913.4254223200001</v>
      </c>
      <c r="W52" s="36">
        <f>SUMIFS(СВЦЭМ!$C$39:$C$782,СВЦЭМ!$A$39:$A$782,$A52,СВЦЭМ!$B$39:$B$782,W$47)+'СЕТ СН'!$G$12+СВЦЭМ!$D$10+'СЕТ СН'!$G$5-'СЕТ СН'!$G$20</f>
        <v>2882.2068698500002</v>
      </c>
      <c r="X52" s="36">
        <f>SUMIFS(СВЦЭМ!$C$39:$C$782,СВЦЭМ!$A$39:$A$782,$A52,СВЦЭМ!$B$39:$B$782,X$47)+'СЕТ СН'!$G$12+СВЦЭМ!$D$10+'СЕТ СН'!$G$5-'СЕТ СН'!$G$20</f>
        <v>2912.23469892</v>
      </c>
      <c r="Y52" s="36">
        <f>SUMIFS(СВЦЭМ!$C$39:$C$782,СВЦЭМ!$A$39:$A$782,$A52,СВЦЭМ!$B$39:$B$782,Y$47)+'СЕТ СН'!$G$12+СВЦЭМ!$D$10+'СЕТ СН'!$G$5-'СЕТ СН'!$G$20</f>
        <v>2987.30168486</v>
      </c>
    </row>
    <row r="53" spans="1:25" ht="15.75" x14ac:dyDescent="0.2">
      <c r="A53" s="35">
        <f t="shared" si="1"/>
        <v>44748</v>
      </c>
      <c r="B53" s="36">
        <f>SUMIFS(СВЦЭМ!$C$39:$C$782,СВЦЭМ!$A$39:$A$782,$A53,СВЦЭМ!$B$39:$B$782,B$47)+'СЕТ СН'!$G$12+СВЦЭМ!$D$10+'СЕТ СН'!$G$5-'СЕТ СН'!$G$20</f>
        <v>3063.93328974</v>
      </c>
      <c r="C53" s="36">
        <f>SUMIFS(СВЦЭМ!$C$39:$C$782,СВЦЭМ!$A$39:$A$782,$A53,СВЦЭМ!$B$39:$B$782,C$47)+'СЕТ СН'!$G$12+СВЦЭМ!$D$10+'СЕТ СН'!$G$5-'СЕТ СН'!$G$20</f>
        <v>3128.5902480100003</v>
      </c>
      <c r="D53" s="36">
        <f>SUMIFS(СВЦЭМ!$C$39:$C$782,СВЦЭМ!$A$39:$A$782,$A53,СВЦЭМ!$B$39:$B$782,D$47)+'СЕТ СН'!$G$12+СВЦЭМ!$D$10+'СЕТ СН'!$G$5-'СЕТ СН'!$G$20</f>
        <v>3188.0407999600002</v>
      </c>
      <c r="E53" s="36">
        <f>SUMIFS(СВЦЭМ!$C$39:$C$782,СВЦЭМ!$A$39:$A$782,$A53,СВЦЭМ!$B$39:$B$782,E$47)+'СЕТ СН'!$G$12+СВЦЭМ!$D$10+'СЕТ СН'!$G$5-'СЕТ СН'!$G$20</f>
        <v>3206.4560617300003</v>
      </c>
      <c r="F53" s="36">
        <f>SUMIFS(СВЦЭМ!$C$39:$C$782,СВЦЭМ!$A$39:$A$782,$A53,СВЦЭМ!$B$39:$B$782,F$47)+'СЕТ СН'!$G$12+СВЦЭМ!$D$10+'СЕТ СН'!$G$5-'СЕТ СН'!$G$20</f>
        <v>3213.1394824099998</v>
      </c>
      <c r="G53" s="36">
        <f>SUMIFS(СВЦЭМ!$C$39:$C$782,СВЦЭМ!$A$39:$A$782,$A53,СВЦЭМ!$B$39:$B$782,G$47)+'СЕТ СН'!$G$12+СВЦЭМ!$D$10+'СЕТ СН'!$G$5-'СЕТ СН'!$G$20</f>
        <v>3201.1963896300003</v>
      </c>
      <c r="H53" s="36">
        <f>SUMIFS(СВЦЭМ!$C$39:$C$782,СВЦЭМ!$A$39:$A$782,$A53,СВЦЭМ!$B$39:$B$782,H$47)+'СЕТ СН'!$G$12+СВЦЭМ!$D$10+'СЕТ СН'!$G$5-'СЕТ СН'!$G$20</f>
        <v>3130.6865410299997</v>
      </c>
      <c r="I53" s="36">
        <f>SUMIFS(СВЦЭМ!$C$39:$C$782,СВЦЭМ!$A$39:$A$782,$A53,СВЦЭМ!$B$39:$B$782,I$47)+'СЕТ СН'!$G$12+СВЦЭМ!$D$10+'СЕТ СН'!$G$5-'СЕТ СН'!$G$20</f>
        <v>3059.4088442900002</v>
      </c>
      <c r="J53" s="36">
        <f>SUMIFS(СВЦЭМ!$C$39:$C$782,СВЦЭМ!$A$39:$A$782,$A53,СВЦЭМ!$B$39:$B$782,J$47)+'СЕТ СН'!$G$12+СВЦЭМ!$D$10+'СЕТ СН'!$G$5-'СЕТ СН'!$G$20</f>
        <v>2990.6845478100004</v>
      </c>
      <c r="K53" s="36">
        <f>SUMIFS(СВЦЭМ!$C$39:$C$782,СВЦЭМ!$A$39:$A$782,$A53,СВЦЭМ!$B$39:$B$782,K$47)+'СЕТ СН'!$G$12+СВЦЭМ!$D$10+'СЕТ СН'!$G$5-'СЕТ СН'!$G$20</f>
        <v>2952.96028613</v>
      </c>
      <c r="L53" s="36">
        <f>SUMIFS(СВЦЭМ!$C$39:$C$782,СВЦЭМ!$A$39:$A$782,$A53,СВЦЭМ!$B$39:$B$782,L$47)+'СЕТ СН'!$G$12+СВЦЭМ!$D$10+'СЕТ СН'!$G$5-'СЕТ СН'!$G$20</f>
        <v>2909.9846325099998</v>
      </c>
      <c r="M53" s="36">
        <f>SUMIFS(СВЦЭМ!$C$39:$C$782,СВЦЭМ!$A$39:$A$782,$A53,СВЦЭМ!$B$39:$B$782,M$47)+'СЕТ СН'!$G$12+СВЦЭМ!$D$10+'СЕТ СН'!$G$5-'СЕТ СН'!$G$20</f>
        <v>2892.85796114</v>
      </c>
      <c r="N53" s="36">
        <f>SUMIFS(СВЦЭМ!$C$39:$C$782,СВЦЭМ!$A$39:$A$782,$A53,СВЦЭМ!$B$39:$B$782,N$47)+'СЕТ СН'!$G$12+СВЦЭМ!$D$10+'СЕТ СН'!$G$5-'СЕТ СН'!$G$20</f>
        <v>2907.0874141600002</v>
      </c>
      <c r="O53" s="36">
        <f>SUMIFS(СВЦЭМ!$C$39:$C$782,СВЦЭМ!$A$39:$A$782,$A53,СВЦЭМ!$B$39:$B$782,O$47)+'СЕТ СН'!$G$12+СВЦЭМ!$D$10+'СЕТ СН'!$G$5-'СЕТ СН'!$G$20</f>
        <v>2884.1193296500001</v>
      </c>
      <c r="P53" s="36">
        <f>SUMIFS(СВЦЭМ!$C$39:$C$782,СВЦЭМ!$A$39:$A$782,$A53,СВЦЭМ!$B$39:$B$782,P$47)+'СЕТ СН'!$G$12+СВЦЭМ!$D$10+'СЕТ СН'!$G$5-'СЕТ СН'!$G$20</f>
        <v>2886.0648197700002</v>
      </c>
      <c r="Q53" s="36">
        <f>SUMIFS(СВЦЭМ!$C$39:$C$782,СВЦЭМ!$A$39:$A$782,$A53,СВЦЭМ!$B$39:$B$782,Q$47)+'СЕТ СН'!$G$12+СВЦЭМ!$D$10+'СЕТ СН'!$G$5-'СЕТ СН'!$G$20</f>
        <v>2903.39522296</v>
      </c>
      <c r="R53" s="36">
        <f>SUMIFS(СВЦЭМ!$C$39:$C$782,СВЦЭМ!$A$39:$A$782,$A53,СВЦЭМ!$B$39:$B$782,R$47)+'СЕТ СН'!$G$12+СВЦЭМ!$D$10+'СЕТ СН'!$G$5-'СЕТ СН'!$G$20</f>
        <v>2907.6365098699998</v>
      </c>
      <c r="S53" s="36">
        <f>SUMIFS(СВЦЭМ!$C$39:$C$782,СВЦЭМ!$A$39:$A$782,$A53,СВЦЭМ!$B$39:$B$782,S$47)+'СЕТ СН'!$G$12+СВЦЭМ!$D$10+'СЕТ СН'!$G$5-'СЕТ СН'!$G$20</f>
        <v>2913.3278379800004</v>
      </c>
      <c r="T53" s="36">
        <f>SUMIFS(СВЦЭМ!$C$39:$C$782,СВЦЭМ!$A$39:$A$782,$A53,СВЦЭМ!$B$39:$B$782,T$47)+'СЕТ СН'!$G$12+СВЦЭМ!$D$10+'СЕТ СН'!$G$5-'СЕТ СН'!$G$20</f>
        <v>2919.6062580899998</v>
      </c>
      <c r="U53" s="36">
        <f>SUMIFS(СВЦЭМ!$C$39:$C$782,СВЦЭМ!$A$39:$A$782,$A53,СВЦЭМ!$B$39:$B$782,U$47)+'СЕТ СН'!$G$12+СВЦЭМ!$D$10+'СЕТ СН'!$G$5-'СЕТ СН'!$G$20</f>
        <v>2930.8468841599997</v>
      </c>
      <c r="V53" s="36">
        <f>SUMIFS(СВЦЭМ!$C$39:$C$782,СВЦЭМ!$A$39:$A$782,$A53,СВЦЭМ!$B$39:$B$782,V$47)+'СЕТ СН'!$G$12+СВЦЭМ!$D$10+'СЕТ СН'!$G$5-'СЕТ СН'!$G$20</f>
        <v>2935.3069862900002</v>
      </c>
      <c r="W53" s="36">
        <f>SUMIFS(СВЦЭМ!$C$39:$C$782,СВЦЭМ!$A$39:$A$782,$A53,СВЦЭМ!$B$39:$B$782,W$47)+'СЕТ СН'!$G$12+СВЦЭМ!$D$10+'СЕТ СН'!$G$5-'СЕТ СН'!$G$20</f>
        <v>2905.5939001900001</v>
      </c>
      <c r="X53" s="36">
        <f>SUMIFS(СВЦЭМ!$C$39:$C$782,СВЦЭМ!$A$39:$A$782,$A53,СВЦЭМ!$B$39:$B$782,X$47)+'СЕТ СН'!$G$12+СВЦЭМ!$D$10+'СЕТ СН'!$G$5-'СЕТ СН'!$G$20</f>
        <v>2929.5736734100001</v>
      </c>
      <c r="Y53" s="36">
        <f>SUMIFS(СВЦЭМ!$C$39:$C$782,СВЦЭМ!$A$39:$A$782,$A53,СВЦЭМ!$B$39:$B$782,Y$47)+'СЕТ СН'!$G$12+СВЦЭМ!$D$10+'СЕТ СН'!$G$5-'СЕТ СН'!$G$20</f>
        <v>2993.3020450399999</v>
      </c>
    </row>
    <row r="54" spans="1:25" ht="15.75" x14ac:dyDescent="0.2">
      <c r="A54" s="35">
        <f t="shared" si="1"/>
        <v>44749</v>
      </c>
      <c r="B54" s="36">
        <f>SUMIFS(СВЦЭМ!$C$39:$C$782,СВЦЭМ!$A$39:$A$782,$A54,СВЦЭМ!$B$39:$B$782,B$47)+'СЕТ СН'!$G$12+СВЦЭМ!$D$10+'СЕТ СН'!$G$5-'СЕТ СН'!$G$20</f>
        <v>2992.4290203999999</v>
      </c>
      <c r="C54" s="36">
        <f>SUMIFS(СВЦЭМ!$C$39:$C$782,СВЦЭМ!$A$39:$A$782,$A54,СВЦЭМ!$B$39:$B$782,C$47)+'СЕТ СН'!$G$12+СВЦЭМ!$D$10+'СЕТ СН'!$G$5-'СЕТ СН'!$G$20</f>
        <v>3041.8248143000001</v>
      </c>
      <c r="D54" s="36">
        <f>SUMIFS(СВЦЭМ!$C$39:$C$782,СВЦЭМ!$A$39:$A$782,$A54,СВЦЭМ!$B$39:$B$782,D$47)+'СЕТ СН'!$G$12+СВЦЭМ!$D$10+'СЕТ СН'!$G$5-'СЕТ СН'!$G$20</f>
        <v>3019.1362335100002</v>
      </c>
      <c r="E54" s="36">
        <f>SUMIFS(СВЦЭМ!$C$39:$C$782,СВЦЭМ!$A$39:$A$782,$A54,СВЦЭМ!$B$39:$B$782,E$47)+'СЕТ СН'!$G$12+СВЦЭМ!$D$10+'СЕТ СН'!$G$5-'СЕТ СН'!$G$20</f>
        <v>3019.62792906</v>
      </c>
      <c r="F54" s="36">
        <f>SUMIFS(СВЦЭМ!$C$39:$C$782,СВЦЭМ!$A$39:$A$782,$A54,СВЦЭМ!$B$39:$B$782,F$47)+'СЕТ СН'!$G$12+СВЦЭМ!$D$10+'СЕТ СН'!$G$5-'СЕТ СН'!$G$20</f>
        <v>3019.6499231400003</v>
      </c>
      <c r="G54" s="36">
        <f>SUMIFS(СВЦЭМ!$C$39:$C$782,СВЦЭМ!$A$39:$A$782,$A54,СВЦЭМ!$B$39:$B$782,G$47)+'СЕТ СН'!$G$12+СВЦЭМ!$D$10+'СЕТ СН'!$G$5-'СЕТ СН'!$G$20</f>
        <v>3018.3366399799997</v>
      </c>
      <c r="H54" s="36">
        <f>SUMIFS(СВЦЭМ!$C$39:$C$782,СВЦЭМ!$A$39:$A$782,$A54,СВЦЭМ!$B$39:$B$782,H$47)+'СЕТ СН'!$G$12+СВЦЭМ!$D$10+'СЕТ СН'!$G$5-'СЕТ СН'!$G$20</f>
        <v>3053.1467561999998</v>
      </c>
      <c r="I54" s="36">
        <f>SUMIFS(СВЦЭМ!$C$39:$C$782,СВЦЭМ!$A$39:$A$782,$A54,СВЦЭМ!$B$39:$B$782,I$47)+'СЕТ СН'!$G$12+СВЦЭМ!$D$10+'СЕТ СН'!$G$5-'СЕТ СН'!$G$20</f>
        <v>3008.7127059100003</v>
      </c>
      <c r="J54" s="36">
        <f>SUMIFS(СВЦЭМ!$C$39:$C$782,СВЦЭМ!$A$39:$A$782,$A54,СВЦЭМ!$B$39:$B$782,J$47)+'СЕТ СН'!$G$12+СВЦЭМ!$D$10+'СЕТ СН'!$G$5-'СЕТ СН'!$G$20</f>
        <v>2913.2405702999999</v>
      </c>
      <c r="K54" s="36">
        <f>SUMIFS(СВЦЭМ!$C$39:$C$782,СВЦЭМ!$A$39:$A$782,$A54,СВЦЭМ!$B$39:$B$782,K$47)+'СЕТ СН'!$G$12+СВЦЭМ!$D$10+'СЕТ СН'!$G$5-'СЕТ СН'!$G$20</f>
        <v>2901.0516665499999</v>
      </c>
      <c r="L54" s="36">
        <f>SUMIFS(СВЦЭМ!$C$39:$C$782,СВЦЭМ!$A$39:$A$782,$A54,СВЦЭМ!$B$39:$B$782,L$47)+'СЕТ СН'!$G$12+СВЦЭМ!$D$10+'СЕТ СН'!$G$5-'СЕТ СН'!$G$20</f>
        <v>2896.6249102199999</v>
      </c>
      <c r="M54" s="36">
        <f>SUMIFS(СВЦЭМ!$C$39:$C$782,СВЦЭМ!$A$39:$A$782,$A54,СВЦЭМ!$B$39:$B$782,M$47)+'СЕТ СН'!$G$12+СВЦЭМ!$D$10+'СЕТ СН'!$G$5-'СЕТ СН'!$G$20</f>
        <v>2891.4036781899999</v>
      </c>
      <c r="N54" s="36">
        <f>SUMIFS(СВЦЭМ!$C$39:$C$782,СВЦЭМ!$A$39:$A$782,$A54,СВЦЭМ!$B$39:$B$782,N$47)+'СЕТ СН'!$G$12+СВЦЭМ!$D$10+'СЕТ СН'!$G$5-'СЕТ СН'!$G$20</f>
        <v>2896.5987149000002</v>
      </c>
      <c r="O54" s="36">
        <f>SUMIFS(СВЦЭМ!$C$39:$C$782,СВЦЭМ!$A$39:$A$782,$A54,СВЦЭМ!$B$39:$B$782,O$47)+'СЕТ СН'!$G$12+СВЦЭМ!$D$10+'СЕТ СН'!$G$5-'СЕТ СН'!$G$20</f>
        <v>2880.64480564</v>
      </c>
      <c r="P54" s="36">
        <f>SUMIFS(СВЦЭМ!$C$39:$C$782,СВЦЭМ!$A$39:$A$782,$A54,СВЦЭМ!$B$39:$B$782,P$47)+'СЕТ СН'!$G$12+СВЦЭМ!$D$10+'СЕТ СН'!$G$5-'СЕТ СН'!$G$20</f>
        <v>2887.6564629</v>
      </c>
      <c r="Q54" s="36">
        <f>SUMIFS(СВЦЭМ!$C$39:$C$782,СВЦЭМ!$A$39:$A$782,$A54,СВЦЭМ!$B$39:$B$782,Q$47)+'СЕТ СН'!$G$12+СВЦЭМ!$D$10+'СЕТ СН'!$G$5-'СЕТ СН'!$G$20</f>
        <v>2907.46606286</v>
      </c>
      <c r="R54" s="36">
        <f>SUMIFS(СВЦЭМ!$C$39:$C$782,СВЦЭМ!$A$39:$A$782,$A54,СВЦЭМ!$B$39:$B$782,R$47)+'СЕТ СН'!$G$12+СВЦЭМ!$D$10+'СЕТ СН'!$G$5-'СЕТ СН'!$G$20</f>
        <v>2902.7085708200002</v>
      </c>
      <c r="S54" s="36">
        <f>SUMIFS(СВЦЭМ!$C$39:$C$782,СВЦЭМ!$A$39:$A$782,$A54,СВЦЭМ!$B$39:$B$782,S$47)+'СЕТ СН'!$G$12+СВЦЭМ!$D$10+'СЕТ СН'!$G$5-'СЕТ СН'!$G$20</f>
        <v>2892.44529973</v>
      </c>
      <c r="T54" s="36">
        <f>SUMIFS(СВЦЭМ!$C$39:$C$782,СВЦЭМ!$A$39:$A$782,$A54,СВЦЭМ!$B$39:$B$782,T$47)+'СЕТ СН'!$G$12+СВЦЭМ!$D$10+'СЕТ СН'!$G$5-'СЕТ СН'!$G$20</f>
        <v>2897.50878354</v>
      </c>
      <c r="U54" s="36">
        <f>SUMIFS(СВЦЭМ!$C$39:$C$782,СВЦЭМ!$A$39:$A$782,$A54,СВЦЭМ!$B$39:$B$782,U$47)+'СЕТ СН'!$G$12+СВЦЭМ!$D$10+'СЕТ СН'!$G$5-'СЕТ СН'!$G$20</f>
        <v>2897.6274353200001</v>
      </c>
      <c r="V54" s="36">
        <f>SUMIFS(СВЦЭМ!$C$39:$C$782,СВЦЭМ!$A$39:$A$782,$A54,СВЦЭМ!$B$39:$B$782,V$47)+'СЕТ СН'!$G$12+СВЦЭМ!$D$10+'СЕТ СН'!$G$5-'СЕТ СН'!$G$20</f>
        <v>2919.0919770400001</v>
      </c>
      <c r="W54" s="36">
        <f>SUMIFS(СВЦЭМ!$C$39:$C$782,СВЦЭМ!$A$39:$A$782,$A54,СВЦЭМ!$B$39:$B$782,W$47)+'СЕТ СН'!$G$12+СВЦЭМ!$D$10+'СЕТ СН'!$G$5-'СЕТ СН'!$G$20</f>
        <v>2889.0809884499999</v>
      </c>
      <c r="X54" s="36">
        <f>SUMIFS(СВЦЭМ!$C$39:$C$782,СВЦЭМ!$A$39:$A$782,$A54,СВЦЭМ!$B$39:$B$782,X$47)+'СЕТ СН'!$G$12+СВЦЭМ!$D$10+'СЕТ СН'!$G$5-'СЕТ СН'!$G$20</f>
        <v>2905.8605023199998</v>
      </c>
      <c r="Y54" s="36">
        <f>SUMIFS(СВЦЭМ!$C$39:$C$782,СВЦЭМ!$A$39:$A$782,$A54,СВЦЭМ!$B$39:$B$782,Y$47)+'СЕТ СН'!$G$12+СВЦЭМ!$D$10+'СЕТ СН'!$G$5-'СЕТ СН'!$G$20</f>
        <v>2962.0787718000001</v>
      </c>
    </row>
    <row r="55" spans="1:25" ht="15.75" x14ac:dyDescent="0.2">
      <c r="A55" s="35">
        <f t="shared" si="1"/>
        <v>44750</v>
      </c>
      <c r="B55" s="36">
        <f>SUMIFS(СВЦЭМ!$C$39:$C$782,СВЦЭМ!$A$39:$A$782,$A55,СВЦЭМ!$B$39:$B$782,B$47)+'СЕТ СН'!$G$12+СВЦЭМ!$D$10+'СЕТ СН'!$G$5-'СЕТ СН'!$G$20</f>
        <v>2886.4855703600001</v>
      </c>
      <c r="C55" s="36">
        <f>SUMIFS(СВЦЭМ!$C$39:$C$782,СВЦЭМ!$A$39:$A$782,$A55,СВЦЭМ!$B$39:$B$782,C$47)+'СЕТ СН'!$G$12+СВЦЭМ!$D$10+'СЕТ СН'!$G$5-'СЕТ СН'!$G$20</f>
        <v>2944.0357335200001</v>
      </c>
      <c r="D55" s="36">
        <f>SUMIFS(СВЦЭМ!$C$39:$C$782,СВЦЭМ!$A$39:$A$782,$A55,СВЦЭМ!$B$39:$B$782,D$47)+'СЕТ СН'!$G$12+СВЦЭМ!$D$10+'СЕТ СН'!$G$5-'СЕТ СН'!$G$20</f>
        <v>2975.3737750400001</v>
      </c>
      <c r="E55" s="36">
        <f>SUMIFS(СВЦЭМ!$C$39:$C$782,СВЦЭМ!$A$39:$A$782,$A55,СВЦЭМ!$B$39:$B$782,E$47)+'СЕТ СН'!$G$12+СВЦЭМ!$D$10+'СЕТ СН'!$G$5-'СЕТ СН'!$G$20</f>
        <v>3025.3191338799998</v>
      </c>
      <c r="F55" s="36">
        <f>SUMIFS(СВЦЭМ!$C$39:$C$782,СВЦЭМ!$A$39:$A$782,$A55,СВЦЭМ!$B$39:$B$782,F$47)+'СЕТ СН'!$G$12+СВЦЭМ!$D$10+'СЕТ СН'!$G$5-'СЕТ СН'!$G$20</f>
        <v>3024.6683252299999</v>
      </c>
      <c r="G55" s="36">
        <f>SUMIFS(СВЦЭМ!$C$39:$C$782,СВЦЭМ!$A$39:$A$782,$A55,СВЦЭМ!$B$39:$B$782,G$47)+'СЕТ СН'!$G$12+СВЦЭМ!$D$10+'СЕТ СН'!$G$5-'СЕТ СН'!$G$20</f>
        <v>3027.4795788400002</v>
      </c>
      <c r="H55" s="36">
        <f>SUMIFS(СВЦЭМ!$C$39:$C$782,СВЦЭМ!$A$39:$A$782,$A55,СВЦЭМ!$B$39:$B$782,H$47)+'СЕТ СН'!$G$12+СВЦЭМ!$D$10+'СЕТ СН'!$G$5-'СЕТ СН'!$G$20</f>
        <v>2975.8345180400001</v>
      </c>
      <c r="I55" s="36">
        <f>SUMIFS(СВЦЭМ!$C$39:$C$782,СВЦЭМ!$A$39:$A$782,$A55,СВЦЭМ!$B$39:$B$782,I$47)+'СЕТ СН'!$G$12+СВЦЭМ!$D$10+'СЕТ СН'!$G$5-'СЕТ СН'!$G$20</f>
        <v>2920.1025556100003</v>
      </c>
      <c r="J55" s="36">
        <f>SUMIFS(СВЦЭМ!$C$39:$C$782,СВЦЭМ!$A$39:$A$782,$A55,СВЦЭМ!$B$39:$B$782,J$47)+'СЕТ СН'!$G$12+СВЦЭМ!$D$10+'СЕТ СН'!$G$5-'СЕТ СН'!$G$20</f>
        <v>2927.9367126799998</v>
      </c>
      <c r="K55" s="36">
        <f>SUMIFS(СВЦЭМ!$C$39:$C$782,СВЦЭМ!$A$39:$A$782,$A55,СВЦЭМ!$B$39:$B$782,K$47)+'СЕТ СН'!$G$12+СВЦЭМ!$D$10+'СЕТ СН'!$G$5-'СЕТ СН'!$G$20</f>
        <v>2858.90513556</v>
      </c>
      <c r="L55" s="36">
        <f>SUMIFS(СВЦЭМ!$C$39:$C$782,СВЦЭМ!$A$39:$A$782,$A55,СВЦЭМ!$B$39:$B$782,L$47)+'СЕТ СН'!$G$12+СВЦЭМ!$D$10+'СЕТ СН'!$G$5-'СЕТ СН'!$G$20</f>
        <v>2852.8638299600002</v>
      </c>
      <c r="M55" s="36">
        <f>SUMIFS(СВЦЭМ!$C$39:$C$782,СВЦЭМ!$A$39:$A$782,$A55,СВЦЭМ!$B$39:$B$782,M$47)+'СЕТ СН'!$G$12+СВЦЭМ!$D$10+'СЕТ СН'!$G$5-'СЕТ СН'!$G$20</f>
        <v>2822.25759014</v>
      </c>
      <c r="N55" s="36">
        <f>SUMIFS(СВЦЭМ!$C$39:$C$782,СВЦЭМ!$A$39:$A$782,$A55,СВЦЭМ!$B$39:$B$782,N$47)+'СЕТ СН'!$G$12+СВЦЭМ!$D$10+'СЕТ СН'!$G$5-'СЕТ СН'!$G$20</f>
        <v>2802.53945909</v>
      </c>
      <c r="O55" s="36">
        <f>SUMIFS(СВЦЭМ!$C$39:$C$782,СВЦЭМ!$A$39:$A$782,$A55,СВЦЭМ!$B$39:$B$782,O$47)+'СЕТ СН'!$G$12+СВЦЭМ!$D$10+'СЕТ СН'!$G$5-'СЕТ СН'!$G$20</f>
        <v>2807.6643107800001</v>
      </c>
      <c r="P55" s="36">
        <f>SUMIFS(СВЦЭМ!$C$39:$C$782,СВЦЭМ!$A$39:$A$782,$A55,СВЦЭМ!$B$39:$B$782,P$47)+'СЕТ СН'!$G$12+СВЦЭМ!$D$10+'СЕТ СН'!$G$5-'СЕТ СН'!$G$20</f>
        <v>2814.5658062000002</v>
      </c>
      <c r="Q55" s="36">
        <f>SUMIFS(СВЦЭМ!$C$39:$C$782,СВЦЭМ!$A$39:$A$782,$A55,СВЦЭМ!$B$39:$B$782,Q$47)+'СЕТ СН'!$G$12+СВЦЭМ!$D$10+'СЕТ СН'!$G$5-'СЕТ СН'!$G$20</f>
        <v>2805.98356444</v>
      </c>
      <c r="R55" s="36">
        <f>SUMIFS(СВЦЭМ!$C$39:$C$782,СВЦЭМ!$A$39:$A$782,$A55,СВЦЭМ!$B$39:$B$782,R$47)+'СЕТ СН'!$G$12+СВЦЭМ!$D$10+'СЕТ СН'!$G$5-'СЕТ СН'!$G$20</f>
        <v>2823.3174203200001</v>
      </c>
      <c r="S55" s="36">
        <f>SUMIFS(СВЦЭМ!$C$39:$C$782,СВЦЭМ!$A$39:$A$782,$A55,СВЦЭМ!$B$39:$B$782,S$47)+'СЕТ СН'!$G$12+СВЦЭМ!$D$10+'СЕТ СН'!$G$5-'СЕТ СН'!$G$20</f>
        <v>2837.7458231300002</v>
      </c>
      <c r="T55" s="36">
        <f>SUMIFS(СВЦЭМ!$C$39:$C$782,СВЦЭМ!$A$39:$A$782,$A55,СВЦЭМ!$B$39:$B$782,T$47)+'СЕТ СН'!$G$12+СВЦЭМ!$D$10+'СЕТ СН'!$G$5-'СЕТ СН'!$G$20</f>
        <v>2849.9900056800002</v>
      </c>
      <c r="U55" s="36">
        <f>SUMIFS(СВЦЭМ!$C$39:$C$782,СВЦЭМ!$A$39:$A$782,$A55,СВЦЭМ!$B$39:$B$782,U$47)+'СЕТ СН'!$G$12+СВЦЭМ!$D$10+'СЕТ СН'!$G$5-'СЕТ СН'!$G$20</f>
        <v>2846.0788944699998</v>
      </c>
      <c r="V55" s="36">
        <f>SUMIFS(СВЦЭМ!$C$39:$C$782,СВЦЭМ!$A$39:$A$782,$A55,СВЦЭМ!$B$39:$B$782,V$47)+'СЕТ СН'!$G$12+СВЦЭМ!$D$10+'СЕТ СН'!$G$5-'СЕТ СН'!$G$20</f>
        <v>2840.6663171199998</v>
      </c>
      <c r="W55" s="36">
        <f>SUMIFS(СВЦЭМ!$C$39:$C$782,СВЦЭМ!$A$39:$A$782,$A55,СВЦЭМ!$B$39:$B$782,W$47)+'СЕТ СН'!$G$12+СВЦЭМ!$D$10+'СЕТ СН'!$G$5-'СЕТ СН'!$G$20</f>
        <v>2844.3887897700001</v>
      </c>
      <c r="X55" s="36">
        <f>SUMIFS(СВЦЭМ!$C$39:$C$782,СВЦЭМ!$A$39:$A$782,$A55,СВЦЭМ!$B$39:$B$782,X$47)+'СЕТ СН'!$G$12+СВЦЭМ!$D$10+'СЕТ СН'!$G$5-'СЕТ СН'!$G$20</f>
        <v>2884.4064792500003</v>
      </c>
      <c r="Y55" s="36">
        <f>SUMIFS(СВЦЭМ!$C$39:$C$782,СВЦЭМ!$A$39:$A$782,$A55,СВЦЭМ!$B$39:$B$782,Y$47)+'СЕТ СН'!$G$12+СВЦЭМ!$D$10+'СЕТ СН'!$G$5-'СЕТ СН'!$G$20</f>
        <v>2932.4237930300001</v>
      </c>
    </row>
    <row r="56" spans="1:25" ht="15.75" x14ac:dyDescent="0.2">
      <c r="A56" s="35">
        <f t="shared" si="1"/>
        <v>44751</v>
      </c>
      <c r="B56" s="36">
        <f>SUMIFS(СВЦЭМ!$C$39:$C$782,СВЦЭМ!$A$39:$A$782,$A56,СВЦЭМ!$B$39:$B$782,B$47)+'СЕТ СН'!$G$12+СВЦЭМ!$D$10+'СЕТ СН'!$G$5-'СЕТ СН'!$G$20</f>
        <v>2970.23649965</v>
      </c>
      <c r="C56" s="36">
        <f>SUMIFS(СВЦЭМ!$C$39:$C$782,СВЦЭМ!$A$39:$A$782,$A56,СВЦЭМ!$B$39:$B$782,C$47)+'СЕТ СН'!$G$12+СВЦЭМ!$D$10+'СЕТ СН'!$G$5-'СЕТ СН'!$G$20</f>
        <v>3006.0301151799999</v>
      </c>
      <c r="D56" s="36">
        <f>SUMIFS(СВЦЭМ!$C$39:$C$782,СВЦЭМ!$A$39:$A$782,$A56,СВЦЭМ!$B$39:$B$782,D$47)+'СЕТ СН'!$G$12+СВЦЭМ!$D$10+'СЕТ СН'!$G$5-'СЕТ СН'!$G$20</f>
        <v>3001.3307482499999</v>
      </c>
      <c r="E56" s="36">
        <f>SUMIFS(СВЦЭМ!$C$39:$C$782,СВЦЭМ!$A$39:$A$782,$A56,СВЦЭМ!$B$39:$B$782,E$47)+'СЕТ СН'!$G$12+СВЦЭМ!$D$10+'СЕТ СН'!$G$5-'СЕТ СН'!$G$20</f>
        <v>2996.2547724999999</v>
      </c>
      <c r="F56" s="36">
        <f>SUMIFS(СВЦЭМ!$C$39:$C$782,СВЦЭМ!$A$39:$A$782,$A56,СВЦЭМ!$B$39:$B$782,F$47)+'СЕТ СН'!$G$12+СВЦЭМ!$D$10+'СЕТ СН'!$G$5-'СЕТ СН'!$G$20</f>
        <v>3109.19640824</v>
      </c>
      <c r="G56" s="36">
        <f>SUMIFS(СВЦЭМ!$C$39:$C$782,СВЦЭМ!$A$39:$A$782,$A56,СВЦЭМ!$B$39:$B$782,G$47)+'СЕТ СН'!$G$12+СВЦЭМ!$D$10+'СЕТ СН'!$G$5-'СЕТ СН'!$G$20</f>
        <v>2989.8045260200001</v>
      </c>
      <c r="H56" s="36">
        <f>SUMIFS(СВЦЭМ!$C$39:$C$782,СВЦЭМ!$A$39:$A$782,$A56,СВЦЭМ!$B$39:$B$782,H$47)+'СЕТ СН'!$G$12+СВЦЭМ!$D$10+'СЕТ СН'!$G$5-'СЕТ СН'!$G$20</f>
        <v>3010.76856361</v>
      </c>
      <c r="I56" s="36">
        <f>SUMIFS(СВЦЭМ!$C$39:$C$782,СВЦЭМ!$A$39:$A$782,$A56,СВЦЭМ!$B$39:$B$782,I$47)+'СЕТ СН'!$G$12+СВЦЭМ!$D$10+'СЕТ СН'!$G$5-'СЕТ СН'!$G$20</f>
        <v>3058.0333707</v>
      </c>
      <c r="J56" s="36">
        <f>SUMIFS(СВЦЭМ!$C$39:$C$782,СВЦЭМ!$A$39:$A$782,$A56,СВЦЭМ!$B$39:$B$782,J$47)+'СЕТ СН'!$G$12+СВЦЭМ!$D$10+'СЕТ СН'!$G$5-'СЕТ СН'!$G$20</f>
        <v>2949.1851886700001</v>
      </c>
      <c r="K56" s="36">
        <f>SUMIFS(СВЦЭМ!$C$39:$C$782,СВЦЭМ!$A$39:$A$782,$A56,СВЦЭМ!$B$39:$B$782,K$47)+'СЕТ СН'!$G$12+СВЦЭМ!$D$10+'СЕТ СН'!$G$5-'СЕТ СН'!$G$20</f>
        <v>2814.7823130200004</v>
      </c>
      <c r="L56" s="36">
        <f>SUMIFS(СВЦЭМ!$C$39:$C$782,СВЦЭМ!$A$39:$A$782,$A56,СВЦЭМ!$B$39:$B$782,L$47)+'СЕТ СН'!$G$12+СВЦЭМ!$D$10+'СЕТ СН'!$G$5-'СЕТ СН'!$G$20</f>
        <v>2809.0973543</v>
      </c>
      <c r="M56" s="36">
        <f>SUMIFS(СВЦЭМ!$C$39:$C$782,СВЦЭМ!$A$39:$A$782,$A56,СВЦЭМ!$B$39:$B$782,M$47)+'СЕТ СН'!$G$12+СВЦЭМ!$D$10+'СЕТ СН'!$G$5-'СЕТ СН'!$G$20</f>
        <v>2793.9042914800002</v>
      </c>
      <c r="N56" s="36">
        <f>SUMIFS(СВЦЭМ!$C$39:$C$782,СВЦЭМ!$A$39:$A$782,$A56,СВЦЭМ!$B$39:$B$782,N$47)+'СЕТ СН'!$G$12+СВЦЭМ!$D$10+'СЕТ СН'!$G$5-'СЕТ СН'!$G$20</f>
        <v>2799.0361096699999</v>
      </c>
      <c r="O56" s="36">
        <f>SUMIFS(СВЦЭМ!$C$39:$C$782,СВЦЭМ!$A$39:$A$782,$A56,СВЦЭМ!$B$39:$B$782,O$47)+'СЕТ СН'!$G$12+СВЦЭМ!$D$10+'СЕТ СН'!$G$5-'СЕТ СН'!$G$20</f>
        <v>2792.8645781300002</v>
      </c>
      <c r="P56" s="36">
        <f>SUMIFS(СВЦЭМ!$C$39:$C$782,СВЦЭМ!$A$39:$A$782,$A56,СВЦЭМ!$B$39:$B$782,P$47)+'СЕТ СН'!$G$12+СВЦЭМ!$D$10+'СЕТ СН'!$G$5-'СЕТ СН'!$G$20</f>
        <v>2781.9775849100001</v>
      </c>
      <c r="Q56" s="36">
        <f>SUMIFS(СВЦЭМ!$C$39:$C$782,СВЦЭМ!$A$39:$A$782,$A56,СВЦЭМ!$B$39:$B$782,Q$47)+'СЕТ СН'!$G$12+СВЦЭМ!$D$10+'СЕТ СН'!$G$5-'СЕТ СН'!$G$20</f>
        <v>2780.7088810100004</v>
      </c>
      <c r="R56" s="36">
        <f>SUMIFS(СВЦЭМ!$C$39:$C$782,СВЦЭМ!$A$39:$A$782,$A56,СВЦЭМ!$B$39:$B$782,R$47)+'СЕТ СН'!$G$12+СВЦЭМ!$D$10+'СЕТ СН'!$G$5-'СЕТ СН'!$G$20</f>
        <v>2790.7523064500001</v>
      </c>
      <c r="S56" s="36">
        <f>SUMIFS(СВЦЭМ!$C$39:$C$782,СВЦЭМ!$A$39:$A$782,$A56,СВЦЭМ!$B$39:$B$782,S$47)+'СЕТ СН'!$G$12+СВЦЭМ!$D$10+'СЕТ СН'!$G$5-'СЕТ СН'!$G$20</f>
        <v>2803.9287664900003</v>
      </c>
      <c r="T56" s="36">
        <f>SUMIFS(СВЦЭМ!$C$39:$C$782,СВЦЭМ!$A$39:$A$782,$A56,СВЦЭМ!$B$39:$B$782,T$47)+'СЕТ СН'!$G$12+СВЦЭМ!$D$10+'СЕТ СН'!$G$5-'СЕТ СН'!$G$20</f>
        <v>2813.1162782199999</v>
      </c>
      <c r="U56" s="36">
        <f>SUMIFS(СВЦЭМ!$C$39:$C$782,СВЦЭМ!$A$39:$A$782,$A56,СВЦЭМ!$B$39:$B$782,U$47)+'СЕТ СН'!$G$12+СВЦЭМ!$D$10+'СЕТ СН'!$G$5-'СЕТ СН'!$G$20</f>
        <v>2804.0056799100003</v>
      </c>
      <c r="V56" s="36">
        <f>SUMIFS(СВЦЭМ!$C$39:$C$782,СВЦЭМ!$A$39:$A$782,$A56,СВЦЭМ!$B$39:$B$782,V$47)+'СЕТ СН'!$G$12+СВЦЭМ!$D$10+'СЕТ СН'!$G$5-'СЕТ СН'!$G$20</f>
        <v>2808.9699032600001</v>
      </c>
      <c r="W56" s="36">
        <f>SUMIFS(СВЦЭМ!$C$39:$C$782,СВЦЭМ!$A$39:$A$782,$A56,СВЦЭМ!$B$39:$B$782,W$47)+'СЕТ СН'!$G$12+СВЦЭМ!$D$10+'СЕТ СН'!$G$5-'СЕТ СН'!$G$20</f>
        <v>2648.1567588100002</v>
      </c>
      <c r="X56" s="36">
        <f>SUMIFS(СВЦЭМ!$C$39:$C$782,СВЦЭМ!$A$39:$A$782,$A56,СВЦЭМ!$B$39:$B$782,X$47)+'СЕТ СН'!$G$12+СВЦЭМ!$D$10+'СЕТ СН'!$G$5-'СЕТ СН'!$G$20</f>
        <v>2689.3099570100003</v>
      </c>
      <c r="Y56" s="36">
        <f>SUMIFS(СВЦЭМ!$C$39:$C$782,СВЦЭМ!$A$39:$A$782,$A56,СВЦЭМ!$B$39:$B$782,Y$47)+'СЕТ СН'!$G$12+СВЦЭМ!$D$10+'СЕТ СН'!$G$5-'СЕТ СН'!$G$20</f>
        <v>2790.3471674000002</v>
      </c>
    </row>
    <row r="57" spans="1:25" ht="15.75" x14ac:dyDescent="0.2">
      <c r="A57" s="35">
        <f t="shared" si="1"/>
        <v>44752</v>
      </c>
      <c r="B57" s="36">
        <f>SUMIFS(СВЦЭМ!$C$39:$C$782,СВЦЭМ!$A$39:$A$782,$A57,СВЦЭМ!$B$39:$B$782,B$47)+'СЕТ СН'!$G$12+СВЦЭМ!$D$10+'СЕТ СН'!$G$5-'СЕТ СН'!$G$20</f>
        <v>2893.50339506</v>
      </c>
      <c r="C57" s="36">
        <f>SUMIFS(СВЦЭМ!$C$39:$C$782,СВЦЭМ!$A$39:$A$782,$A57,СВЦЭМ!$B$39:$B$782,C$47)+'СЕТ СН'!$G$12+СВЦЭМ!$D$10+'СЕТ СН'!$G$5-'СЕТ СН'!$G$20</f>
        <v>2922.42698264</v>
      </c>
      <c r="D57" s="36">
        <f>SUMIFS(СВЦЭМ!$C$39:$C$782,СВЦЭМ!$A$39:$A$782,$A57,СВЦЭМ!$B$39:$B$782,D$47)+'СЕТ СН'!$G$12+СВЦЭМ!$D$10+'СЕТ СН'!$G$5-'СЕТ СН'!$G$20</f>
        <v>2918.4272687499997</v>
      </c>
      <c r="E57" s="36">
        <f>SUMIFS(СВЦЭМ!$C$39:$C$782,СВЦЭМ!$A$39:$A$782,$A57,СВЦЭМ!$B$39:$B$782,E$47)+'СЕТ СН'!$G$12+СВЦЭМ!$D$10+'СЕТ СН'!$G$5-'СЕТ СН'!$G$20</f>
        <v>2943.1281853800001</v>
      </c>
      <c r="F57" s="36">
        <f>SUMIFS(СВЦЭМ!$C$39:$C$782,СВЦЭМ!$A$39:$A$782,$A57,СВЦЭМ!$B$39:$B$782,F$47)+'СЕТ СН'!$G$12+СВЦЭМ!$D$10+'СЕТ СН'!$G$5-'СЕТ СН'!$G$20</f>
        <v>2951.15788849</v>
      </c>
      <c r="G57" s="36">
        <f>SUMIFS(СВЦЭМ!$C$39:$C$782,СВЦЭМ!$A$39:$A$782,$A57,СВЦЭМ!$B$39:$B$782,G$47)+'СЕТ СН'!$G$12+СВЦЭМ!$D$10+'СЕТ СН'!$G$5-'СЕТ СН'!$G$20</f>
        <v>2935.1783162700003</v>
      </c>
      <c r="H57" s="36">
        <f>SUMIFS(СВЦЭМ!$C$39:$C$782,СВЦЭМ!$A$39:$A$782,$A57,СВЦЭМ!$B$39:$B$782,H$47)+'СЕТ СН'!$G$12+СВЦЭМ!$D$10+'СЕТ СН'!$G$5-'СЕТ СН'!$G$20</f>
        <v>2932.5488582899998</v>
      </c>
      <c r="I57" s="36">
        <f>SUMIFS(СВЦЭМ!$C$39:$C$782,СВЦЭМ!$A$39:$A$782,$A57,СВЦЭМ!$B$39:$B$782,I$47)+'СЕТ СН'!$G$12+СВЦЭМ!$D$10+'СЕТ СН'!$G$5-'СЕТ СН'!$G$20</f>
        <v>2956.45911127</v>
      </c>
      <c r="J57" s="36">
        <f>SUMIFS(СВЦЭМ!$C$39:$C$782,СВЦЭМ!$A$39:$A$782,$A57,СВЦЭМ!$B$39:$B$782,J$47)+'СЕТ СН'!$G$12+СВЦЭМ!$D$10+'СЕТ СН'!$G$5-'СЕТ СН'!$G$20</f>
        <v>2948.5807800699999</v>
      </c>
      <c r="K57" s="36">
        <f>SUMIFS(СВЦЭМ!$C$39:$C$782,СВЦЭМ!$A$39:$A$782,$A57,СВЦЭМ!$B$39:$B$782,K$47)+'СЕТ СН'!$G$12+СВЦЭМ!$D$10+'СЕТ СН'!$G$5-'СЕТ СН'!$G$20</f>
        <v>2870.7681081800001</v>
      </c>
      <c r="L57" s="36">
        <f>SUMIFS(СВЦЭМ!$C$39:$C$782,СВЦЭМ!$A$39:$A$782,$A57,СВЦЭМ!$B$39:$B$782,L$47)+'СЕТ СН'!$G$12+СВЦЭМ!$D$10+'СЕТ СН'!$G$5-'СЕТ СН'!$G$20</f>
        <v>2824.3770007100002</v>
      </c>
      <c r="M57" s="36">
        <f>SUMIFS(СВЦЭМ!$C$39:$C$782,СВЦЭМ!$A$39:$A$782,$A57,СВЦЭМ!$B$39:$B$782,M$47)+'СЕТ СН'!$G$12+СВЦЭМ!$D$10+'СЕТ СН'!$G$5-'СЕТ СН'!$G$20</f>
        <v>2807.1207606899998</v>
      </c>
      <c r="N57" s="36">
        <f>SUMIFS(СВЦЭМ!$C$39:$C$782,СВЦЭМ!$A$39:$A$782,$A57,СВЦЭМ!$B$39:$B$782,N$47)+'СЕТ СН'!$G$12+СВЦЭМ!$D$10+'СЕТ СН'!$G$5-'СЕТ СН'!$G$20</f>
        <v>2806.9247335800001</v>
      </c>
      <c r="O57" s="36">
        <f>SUMIFS(СВЦЭМ!$C$39:$C$782,СВЦЭМ!$A$39:$A$782,$A57,СВЦЭМ!$B$39:$B$782,O$47)+'СЕТ СН'!$G$12+СВЦЭМ!$D$10+'СЕТ СН'!$G$5-'СЕТ СН'!$G$20</f>
        <v>2812.9717262000004</v>
      </c>
      <c r="P57" s="36">
        <f>SUMIFS(СВЦЭМ!$C$39:$C$782,СВЦЭМ!$A$39:$A$782,$A57,СВЦЭМ!$B$39:$B$782,P$47)+'СЕТ СН'!$G$12+СВЦЭМ!$D$10+'СЕТ СН'!$G$5-'СЕТ СН'!$G$20</f>
        <v>2814.5602020300003</v>
      </c>
      <c r="Q57" s="36">
        <f>SUMIFS(СВЦЭМ!$C$39:$C$782,СВЦЭМ!$A$39:$A$782,$A57,СВЦЭМ!$B$39:$B$782,Q$47)+'СЕТ СН'!$G$12+СВЦЭМ!$D$10+'СЕТ СН'!$G$5-'СЕТ СН'!$G$20</f>
        <v>2824.77172664</v>
      </c>
      <c r="R57" s="36">
        <f>SUMIFS(СВЦЭМ!$C$39:$C$782,СВЦЭМ!$A$39:$A$782,$A57,СВЦЭМ!$B$39:$B$782,R$47)+'СЕТ СН'!$G$12+СВЦЭМ!$D$10+'СЕТ СН'!$G$5-'СЕТ СН'!$G$20</f>
        <v>2832.1226107299999</v>
      </c>
      <c r="S57" s="36">
        <f>SUMIFS(СВЦЭМ!$C$39:$C$782,СВЦЭМ!$A$39:$A$782,$A57,СВЦЭМ!$B$39:$B$782,S$47)+'СЕТ СН'!$G$12+СВЦЭМ!$D$10+'СЕТ СН'!$G$5-'СЕТ СН'!$G$20</f>
        <v>2834.7911874700003</v>
      </c>
      <c r="T57" s="36">
        <f>SUMIFS(СВЦЭМ!$C$39:$C$782,СВЦЭМ!$A$39:$A$782,$A57,СВЦЭМ!$B$39:$B$782,T$47)+'СЕТ СН'!$G$12+СВЦЭМ!$D$10+'СЕТ СН'!$G$5-'СЕТ СН'!$G$20</f>
        <v>2844.1222059700003</v>
      </c>
      <c r="U57" s="36">
        <f>SUMIFS(СВЦЭМ!$C$39:$C$782,СВЦЭМ!$A$39:$A$782,$A57,СВЦЭМ!$B$39:$B$782,U$47)+'СЕТ СН'!$G$12+СВЦЭМ!$D$10+'СЕТ СН'!$G$5-'СЕТ СН'!$G$20</f>
        <v>2836.7407850999998</v>
      </c>
      <c r="V57" s="36">
        <f>SUMIFS(СВЦЭМ!$C$39:$C$782,СВЦЭМ!$A$39:$A$782,$A57,СВЦЭМ!$B$39:$B$782,V$47)+'СЕТ СН'!$G$12+СВЦЭМ!$D$10+'СЕТ СН'!$G$5-'СЕТ СН'!$G$20</f>
        <v>2835.7272493500004</v>
      </c>
      <c r="W57" s="36">
        <f>SUMIFS(СВЦЭМ!$C$39:$C$782,СВЦЭМ!$A$39:$A$782,$A57,СВЦЭМ!$B$39:$B$782,W$47)+'СЕТ СН'!$G$12+СВЦЭМ!$D$10+'СЕТ СН'!$G$5-'СЕТ СН'!$G$20</f>
        <v>2825.2500652899998</v>
      </c>
      <c r="X57" s="36">
        <f>SUMIFS(СВЦЭМ!$C$39:$C$782,СВЦЭМ!$A$39:$A$782,$A57,СВЦЭМ!$B$39:$B$782,X$47)+'СЕТ СН'!$G$12+СВЦЭМ!$D$10+'СЕТ СН'!$G$5-'СЕТ СН'!$G$20</f>
        <v>2852.8622272399998</v>
      </c>
      <c r="Y57" s="36">
        <f>SUMIFS(СВЦЭМ!$C$39:$C$782,СВЦЭМ!$A$39:$A$782,$A57,СВЦЭМ!$B$39:$B$782,Y$47)+'СЕТ СН'!$G$12+СВЦЭМ!$D$10+'СЕТ СН'!$G$5-'СЕТ СН'!$G$20</f>
        <v>2916.4342438499998</v>
      </c>
    </row>
    <row r="58" spans="1:25" ht="15.75" x14ac:dyDescent="0.2">
      <c r="A58" s="35">
        <f t="shared" si="1"/>
        <v>44753</v>
      </c>
      <c r="B58" s="36">
        <f>SUMIFS(СВЦЭМ!$C$39:$C$782,СВЦЭМ!$A$39:$A$782,$A58,СВЦЭМ!$B$39:$B$782,B$47)+'СЕТ СН'!$G$12+СВЦЭМ!$D$10+'СЕТ СН'!$G$5-'СЕТ СН'!$G$20</f>
        <v>2840.0128032399998</v>
      </c>
      <c r="C58" s="36">
        <f>SUMIFS(СВЦЭМ!$C$39:$C$782,СВЦЭМ!$A$39:$A$782,$A58,СВЦЭМ!$B$39:$B$782,C$47)+'СЕТ СН'!$G$12+СВЦЭМ!$D$10+'СЕТ СН'!$G$5-'СЕТ СН'!$G$20</f>
        <v>2890.3454557300001</v>
      </c>
      <c r="D58" s="36">
        <f>SUMIFS(СВЦЭМ!$C$39:$C$782,СВЦЭМ!$A$39:$A$782,$A58,СВЦЭМ!$B$39:$B$782,D$47)+'СЕТ СН'!$G$12+СВЦЭМ!$D$10+'СЕТ СН'!$G$5-'СЕТ СН'!$G$20</f>
        <v>2963.55097333</v>
      </c>
      <c r="E58" s="36">
        <f>SUMIFS(СВЦЭМ!$C$39:$C$782,СВЦЭМ!$A$39:$A$782,$A58,СВЦЭМ!$B$39:$B$782,E$47)+'СЕТ СН'!$G$12+СВЦЭМ!$D$10+'СЕТ СН'!$G$5-'СЕТ СН'!$G$20</f>
        <v>2980.7361675299999</v>
      </c>
      <c r="F58" s="36">
        <f>SUMIFS(СВЦЭМ!$C$39:$C$782,СВЦЭМ!$A$39:$A$782,$A58,СВЦЭМ!$B$39:$B$782,F$47)+'СЕТ СН'!$G$12+СВЦЭМ!$D$10+'СЕТ СН'!$G$5-'СЕТ СН'!$G$20</f>
        <v>2967.01457716</v>
      </c>
      <c r="G58" s="36">
        <f>SUMIFS(СВЦЭМ!$C$39:$C$782,СВЦЭМ!$A$39:$A$782,$A58,СВЦЭМ!$B$39:$B$782,G$47)+'СЕТ СН'!$G$12+СВЦЭМ!$D$10+'СЕТ СН'!$G$5-'СЕТ СН'!$G$20</f>
        <v>2914.5824706499998</v>
      </c>
      <c r="H58" s="36">
        <f>SUMIFS(СВЦЭМ!$C$39:$C$782,СВЦЭМ!$A$39:$A$782,$A58,СВЦЭМ!$B$39:$B$782,H$47)+'СЕТ СН'!$G$12+СВЦЭМ!$D$10+'СЕТ СН'!$G$5-'СЕТ СН'!$G$20</f>
        <v>2945.3030587200001</v>
      </c>
      <c r="I58" s="36">
        <f>SUMIFS(СВЦЭМ!$C$39:$C$782,СВЦЭМ!$A$39:$A$782,$A58,СВЦЭМ!$B$39:$B$782,I$47)+'СЕТ СН'!$G$12+СВЦЭМ!$D$10+'СЕТ СН'!$G$5-'СЕТ СН'!$G$20</f>
        <v>2944.0152834800001</v>
      </c>
      <c r="J58" s="36">
        <f>SUMIFS(СВЦЭМ!$C$39:$C$782,СВЦЭМ!$A$39:$A$782,$A58,СВЦЭМ!$B$39:$B$782,J$47)+'СЕТ СН'!$G$12+СВЦЭМ!$D$10+'СЕТ СН'!$G$5-'СЕТ СН'!$G$20</f>
        <v>2837.4308782300004</v>
      </c>
      <c r="K58" s="36">
        <f>SUMIFS(СВЦЭМ!$C$39:$C$782,СВЦЭМ!$A$39:$A$782,$A58,СВЦЭМ!$B$39:$B$782,K$47)+'СЕТ СН'!$G$12+СВЦЭМ!$D$10+'СЕТ СН'!$G$5-'СЕТ СН'!$G$20</f>
        <v>2826.4728407299999</v>
      </c>
      <c r="L58" s="36">
        <f>SUMIFS(СВЦЭМ!$C$39:$C$782,СВЦЭМ!$A$39:$A$782,$A58,СВЦЭМ!$B$39:$B$782,L$47)+'СЕТ СН'!$G$12+СВЦЭМ!$D$10+'СЕТ СН'!$G$5-'СЕТ СН'!$G$20</f>
        <v>2811.0048836699998</v>
      </c>
      <c r="M58" s="36">
        <f>SUMIFS(СВЦЭМ!$C$39:$C$782,СВЦЭМ!$A$39:$A$782,$A58,СВЦЭМ!$B$39:$B$782,M$47)+'СЕТ СН'!$G$12+СВЦЭМ!$D$10+'СЕТ СН'!$G$5-'СЕТ СН'!$G$20</f>
        <v>2824.5516696300001</v>
      </c>
      <c r="N58" s="36">
        <f>SUMIFS(СВЦЭМ!$C$39:$C$782,СВЦЭМ!$A$39:$A$782,$A58,СВЦЭМ!$B$39:$B$782,N$47)+'СЕТ СН'!$G$12+СВЦЭМ!$D$10+'СЕТ СН'!$G$5-'СЕТ СН'!$G$20</f>
        <v>2816.93778604</v>
      </c>
      <c r="O58" s="36">
        <f>SUMIFS(СВЦЭМ!$C$39:$C$782,СВЦЭМ!$A$39:$A$782,$A58,СВЦЭМ!$B$39:$B$782,O$47)+'СЕТ СН'!$G$12+СВЦЭМ!$D$10+'СЕТ СН'!$G$5-'СЕТ СН'!$G$20</f>
        <v>2811.7238743600001</v>
      </c>
      <c r="P58" s="36">
        <f>SUMIFS(СВЦЭМ!$C$39:$C$782,СВЦЭМ!$A$39:$A$782,$A58,СВЦЭМ!$B$39:$B$782,P$47)+'СЕТ СН'!$G$12+СВЦЭМ!$D$10+'СЕТ СН'!$G$5-'СЕТ СН'!$G$20</f>
        <v>2800.4939867700004</v>
      </c>
      <c r="Q58" s="36">
        <f>SUMIFS(СВЦЭМ!$C$39:$C$782,СВЦЭМ!$A$39:$A$782,$A58,СВЦЭМ!$B$39:$B$782,Q$47)+'СЕТ СН'!$G$12+СВЦЭМ!$D$10+'СЕТ СН'!$G$5-'СЕТ СН'!$G$20</f>
        <v>2799.6274596399999</v>
      </c>
      <c r="R58" s="36">
        <f>SUMIFS(СВЦЭМ!$C$39:$C$782,СВЦЭМ!$A$39:$A$782,$A58,СВЦЭМ!$B$39:$B$782,R$47)+'СЕТ СН'!$G$12+СВЦЭМ!$D$10+'СЕТ СН'!$G$5-'СЕТ СН'!$G$20</f>
        <v>2792.18338021</v>
      </c>
      <c r="S58" s="36">
        <f>SUMIFS(СВЦЭМ!$C$39:$C$782,СВЦЭМ!$A$39:$A$782,$A58,СВЦЭМ!$B$39:$B$782,S$47)+'СЕТ СН'!$G$12+СВЦЭМ!$D$10+'СЕТ СН'!$G$5-'СЕТ СН'!$G$20</f>
        <v>2797.71523712</v>
      </c>
      <c r="T58" s="36">
        <f>SUMIFS(СВЦЭМ!$C$39:$C$782,СВЦЭМ!$A$39:$A$782,$A58,СВЦЭМ!$B$39:$B$782,T$47)+'СЕТ СН'!$G$12+СВЦЭМ!$D$10+'СЕТ СН'!$G$5-'СЕТ СН'!$G$20</f>
        <v>2794.8792400800003</v>
      </c>
      <c r="U58" s="36">
        <f>SUMIFS(СВЦЭМ!$C$39:$C$782,СВЦЭМ!$A$39:$A$782,$A58,СВЦЭМ!$B$39:$B$782,U$47)+'СЕТ СН'!$G$12+СВЦЭМ!$D$10+'СЕТ СН'!$G$5-'СЕТ СН'!$G$20</f>
        <v>2783.6508545500001</v>
      </c>
      <c r="V58" s="36">
        <f>SUMIFS(СВЦЭМ!$C$39:$C$782,СВЦЭМ!$A$39:$A$782,$A58,СВЦЭМ!$B$39:$B$782,V$47)+'СЕТ СН'!$G$12+СВЦЭМ!$D$10+'СЕТ СН'!$G$5-'СЕТ СН'!$G$20</f>
        <v>2786.2222402000002</v>
      </c>
      <c r="W58" s="36">
        <f>SUMIFS(СВЦЭМ!$C$39:$C$782,СВЦЭМ!$A$39:$A$782,$A58,СВЦЭМ!$B$39:$B$782,W$47)+'СЕТ СН'!$G$12+СВЦЭМ!$D$10+'СЕТ СН'!$G$5-'СЕТ СН'!$G$20</f>
        <v>2791.7764660500002</v>
      </c>
      <c r="X58" s="36">
        <f>SUMIFS(СВЦЭМ!$C$39:$C$782,СВЦЭМ!$A$39:$A$782,$A58,СВЦЭМ!$B$39:$B$782,X$47)+'СЕТ СН'!$G$12+СВЦЭМ!$D$10+'СЕТ СН'!$G$5-'СЕТ СН'!$G$20</f>
        <v>2786.5110795999999</v>
      </c>
      <c r="Y58" s="36">
        <f>SUMIFS(СВЦЭМ!$C$39:$C$782,СВЦЭМ!$A$39:$A$782,$A58,СВЦЭМ!$B$39:$B$782,Y$47)+'СЕТ СН'!$G$12+СВЦЭМ!$D$10+'СЕТ СН'!$G$5-'СЕТ СН'!$G$20</f>
        <v>2854.6254596700001</v>
      </c>
    </row>
    <row r="59" spans="1:25" ht="15.75" x14ac:dyDescent="0.2">
      <c r="A59" s="35">
        <f t="shared" si="1"/>
        <v>44754</v>
      </c>
      <c r="B59" s="36">
        <f>SUMIFS(СВЦЭМ!$C$39:$C$782,СВЦЭМ!$A$39:$A$782,$A59,СВЦЭМ!$B$39:$B$782,B$47)+'СЕТ СН'!$G$12+СВЦЭМ!$D$10+'СЕТ СН'!$G$5-'СЕТ СН'!$G$20</f>
        <v>2824.04003865</v>
      </c>
      <c r="C59" s="36">
        <f>SUMIFS(СВЦЭМ!$C$39:$C$782,СВЦЭМ!$A$39:$A$782,$A59,СВЦЭМ!$B$39:$B$782,C$47)+'СЕТ СН'!$G$12+СВЦЭМ!$D$10+'СЕТ СН'!$G$5-'СЕТ СН'!$G$20</f>
        <v>2872.1407128800001</v>
      </c>
      <c r="D59" s="36">
        <f>SUMIFS(СВЦЭМ!$C$39:$C$782,СВЦЭМ!$A$39:$A$782,$A59,СВЦЭМ!$B$39:$B$782,D$47)+'СЕТ СН'!$G$12+СВЦЭМ!$D$10+'СЕТ СН'!$G$5-'СЕТ СН'!$G$20</f>
        <v>2887.1352711200002</v>
      </c>
      <c r="E59" s="36">
        <f>SUMIFS(СВЦЭМ!$C$39:$C$782,СВЦЭМ!$A$39:$A$782,$A59,СВЦЭМ!$B$39:$B$782,E$47)+'СЕТ СН'!$G$12+СВЦЭМ!$D$10+'СЕТ СН'!$G$5-'СЕТ СН'!$G$20</f>
        <v>2894.95425153</v>
      </c>
      <c r="F59" s="36">
        <f>SUMIFS(СВЦЭМ!$C$39:$C$782,СВЦЭМ!$A$39:$A$782,$A59,СВЦЭМ!$B$39:$B$782,F$47)+'СЕТ СН'!$G$12+СВЦЭМ!$D$10+'СЕТ СН'!$G$5-'СЕТ СН'!$G$20</f>
        <v>2895.60062823</v>
      </c>
      <c r="G59" s="36">
        <f>SUMIFS(СВЦЭМ!$C$39:$C$782,СВЦЭМ!$A$39:$A$782,$A59,СВЦЭМ!$B$39:$B$782,G$47)+'СЕТ СН'!$G$12+СВЦЭМ!$D$10+'СЕТ СН'!$G$5-'СЕТ СН'!$G$20</f>
        <v>2875.2949155800002</v>
      </c>
      <c r="H59" s="36">
        <f>SUMIFS(СВЦЭМ!$C$39:$C$782,СВЦЭМ!$A$39:$A$782,$A59,СВЦЭМ!$B$39:$B$782,H$47)+'СЕТ СН'!$G$12+СВЦЭМ!$D$10+'СЕТ СН'!$G$5-'СЕТ СН'!$G$20</f>
        <v>2833.4318015700001</v>
      </c>
      <c r="I59" s="36">
        <f>SUMIFS(СВЦЭМ!$C$39:$C$782,СВЦЭМ!$A$39:$A$782,$A59,СВЦЭМ!$B$39:$B$782,I$47)+'СЕТ СН'!$G$12+СВЦЭМ!$D$10+'СЕТ СН'!$G$5-'СЕТ СН'!$G$20</f>
        <v>2864.43038527</v>
      </c>
      <c r="J59" s="36">
        <f>SUMIFS(СВЦЭМ!$C$39:$C$782,СВЦЭМ!$A$39:$A$782,$A59,СВЦЭМ!$B$39:$B$782,J$47)+'СЕТ СН'!$G$12+СВЦЭМ!$D$10+'СЕТ СН'!$G$5-'СЕТ СН'!$G$20</f>
        <v>2968.81382166</v>
      </c>
      <c r="K59" s="36">
        <f>SUMIFS(СВЦЭМ!$C$39:$C$782,СВЦЭМ!$A$39:$A$782,$A59,СВЦЭМ!$B$39:$B$782,K$47)+'СЕТ СН'!$G$12+СВЦЭМ!$D$10+'СЕТ СН'!$G$5-'СЕТ СН'!$G$20</f>
        <v>2953.2546611100001</v>
      </c>
      <c r="L59" s="36">
        <f>SUMIFS(СВЦЭМ!$C$39:$C$782,СВЦЭМ!$A$39:$A$782,$A59,СВЦЭМ!$B$39:$B$782,L$47)+'СЕТ СН'!$G$12+СВЦЭМ!$D$10+'СЕТ СН'!$G$5-'СЕТ СН'!$G$20</f>
        <v>2932.0877670700002</v>
      </c>
      <c r="M59" s="36">
        <f>SUMIFS(СВЦЭМ!$C$39:$C$782,СВЦЭМ!$A$39:$A$782,$A59,СВЦЭМ!$B$39:$B$782,M$47)+'СЕТ СН'!$G$12+СВЦЭМ!$D$10+'СЕТ СН'!$G$5-'СЕТ СН'!$G$20</f>
        <v>2753.0381947200003</v>
      </c>
      <c r="N59" s="36">
        <f>SUMIFS(СВЦЭМ!$C$39:$C$782,СВЦЭМ!$A$39:$A$782,$A59,СВЦЭМ!$B$39:$B$782,N$47)+'СЕТ СН'!$G$12+СВЦЭМ!$D$10+'СЕТ СН'!$G$5-'СЕТ СН'!$G$20</f>
        <v>2746.04165861</v>
      </c>
      <c r="O59" s="36">
        <f>SUMIFS(СВЦЭМ!$C$39:$C$782,СВЦЭМ!$A$39:$A$782,$A59,СВЦЭМ!$B$39:$B$782,O$47)+'СЕТ СН'!$G$12+СВЦЭМ!$D$10+'СЕТ СН'!$G$5-'СЕТ СН'!$G$20</f>
        <v>2758.7247465800001</v>
      </c>
      <c r="P59" s="36">
        <f>SUMIFS(СВЦЭМ!$C$39:$C$782,СВЦЭМ!$A$39:$A$782,$A59,СВЦЭМ!$B$39:$B$782,P$47)+'СЕТ СН'!$G$12+СВЦЭМ!$D$10+'СЕТ СН'!$G$5-'СЕТ СН'!$G$20</f>
        <v>2751.1712915799999</v>
      </c>
      <c r="Q59" s="36">
        <f>SUMIFS(СВЦЭМ!$C$39:$C$782,СВЦЭМ!$A$39:$A$782,$A59,СВЦЭМ!$B$39:$B$782,Q$47)+'СЕТ СН'!$G$12+СВЦЭМ!$D$10+'СЕТ СН'!$G$5-'СЕТ СН'!$G$20</f>
        <v>2757.4165695500001</v>
      </c>
      <c r="R59" s="36">
        <f>SUMIFS(СВЦЭМ!$C$39:$C$782,СВЦЭМ!$A$39:$A$782,$A59,СВЦЭМ!$B$39:$B$782,R$47)+'СЕТ СН'!$G$12+СВЦЭМ!$D$10+'СЕТ СН'!$G$5-'СЕТ СН'!$G$20</f>
        <v>2750.8108400800002</v>
      </c>
      <c r="S59" s="36">
        <f>SUMIFS(СВЦЭМ!$C$39:$C$782,СВЦЭМ!$A$39:$A$782,$A59,СВЦЭМ!$B$39:$B$782,S$47)+'СЕТ СН'!$G$12+СВЦЭМ!$D$10+'СЕТ СН'!$G$5-'СЕТ СН'!$G$20</f>
        <v>2749.4026715300001</v>
      </c>
      <c r="T59" s="36">
        <f>SUMIFS(СВЦЭМ!$C$39:$C$782,СВЦЭМ!$A$39:$A$782,$A59,СВЦЭМ!$B$39:$B$782,T$47)+'СЕТ СН'!$G$12+СВЦЭМ!$D$10+'СЕТ СН'!$G$5-'СЕТ СН'!$G$20</f>
        <v>2747.1649874100003</v>
      </c>
      <c r="U59" s="36">
        <f>SUMIFS(СВЦЭМ!$C$39:$C$782,СВЦЭМ!$A$39:$A$782,$A59,СВЦЭМ!$B$39:$B$782,U$47)+'СЕТ СН'!$G$12+СВЦЭМ!$D$10+'СЕТ СН'!$G$5-'СЕТ СН'!$G$20</f>
        <v>2732.2403278600004</v>
      </c>
      <c r="V59" s="36">
        <f>SUMIFS(СВЦЭМ!$C$39:$C$782,СВЦЭМ!$A$39:$A$782,$A59,СВЦЭМ!$B$39:$B$782,V$47)+'СЕТ СН'!$G$12+СВЦЭМ!$D$10+'СЕТ СН'!$G$5-'СЕТ СН'!$G$20</f>
        <v>2734.1362496000002</v>
      </c>
      <c r="W59" s="36">
        <f>SUMIFS(СВЦЭМ!$C$39:$C$782,СВЦЭМ!$A$39:$A$782,$A59,СВЦЭМ!$B$39:$B$782,W$47)+'СЕТ СН'!$G$12+СВЦЭМ!$D$10+'СЕТ СН'!$G$5-'СЕТ СН'!$G$20</f>
        <v>2725.16979472</v>
      </c>
      <c r="X59" s="36">
        <f>SUMIFS(СВЦЭМ!$C$39:$C$782,СВЦЭМ!$A$39:$A$782,$A59,СВЦЭМ!$B$39:$B$782,X$47)+'СЕТ СН'!$G$12+СВЦЭМ!$D$10+'СЕТ СН'!$G$5-'СЕТ СН'!$G$20</f>
        <v>2739.8865410300004</v>
      </c>
      <c r="Y59" s="36">
        <f>SUMIFS(СВЦЭМ!$C$39:$C$782,СВЦЭМ!$A$39:$A$782,$A59,СВЦЭМ!$B$39:$B$782,Y$47)+'СЕТ СН'!$G$12+СВЦЭМ!$D$10+'СЕТ СН'!$G$5-'СЕТ СН'!$G$20</f>
        <v>2869.7844535499999</v>
      </c>
    </row>
    <row r="60" spans="1:25" ht="15.75" x14ac:dyDescent="0.2">
      <c r="A60" s="35">
        <f t="shared" si="1"/>
        <v>44755</v>
      </c>
      <c r="B60" s="36">
        <f>SUMIFS(СВЦЭМ!$C$39:$C$782,СВЦЭМ!$A$39:$A$782,$A60,СВЦЭМ!$B$39:$B$782,B$47)+'СЕТ СН'!$G$12+СВЦЭМ!$D$10+'СЕТ СН'!$G$5-'СЕТ СН'!$G$20</f>
        <v>2817.3835825300002</v>
      </c>
      <c r="C60" s="36">
        <f>SUMIFS(СВЦЭМ!$C$39:$C$782,СВЦЭМ!$A$39:$A$782,$A60,СВЦЭМ!$B$39:$B$782,C$47)+'СЕТ СН'!$G$12+СВЦЭМ!$D$10+'СЕТ СН'!$G$5-'СЕТ СН'!$G$20</f>
        <v>2905.9917436000001</v>
      </c>
      <c r="D60" s="36">
        <f>SUMIFS(СВЦЭМ!$C$39:$C$782,СВЦЭМ!$A$39:$A$782,$A60,СВЦЭМ!$B$39:$B$782,D$47)+'СЕТ СН'!$G$12+СВЦЭМ!$D$10+'СЕТ СН'!$G$5-'СЕТ СН'!$G$20</f>
        <v>2921.3571891000001</v>
      </c>
      <c r="E60" s="36">
        <f>SUMIFS(СВЦЭМ!$C$39:$C$782,СВЦЭМ!$A$39:$A$782,$A60,СВЦЭМ!$B$39:$B$782,E$47)+'СЕТ СН'!$G$12+СВЦЭМ!$D$10+'СЕТ СН'!$G$5-'СЕТ СН'!$G$20</f>
        <v>2910.05186826</v>
      </c>
      <c r="F60" s="36">
        <f>SUMIFS(СВЦЭМ!$C$39:$C$782,СВЦЭМ!$A$39:$A$782,$A60,СВЦЭМ!$B$39:$B$782,F$47)+'СЕТ СН'!$G$12+СВЦЭМ!$D$10+'СЕТ СН'!$G$5-'СЕТ СН'!$G$20</f>
        <v>2945.58085489</v>
      </c>
      <c r="G60" s="36">
        <f>SUMIFS(СВЦЭМ!$C$39:$C$782,СВЦЭМ!$A$39:$A$782,$A60,СВЦЭМ!$B$39:$B$782,G$47)+'СЕТ СН'!$G$12+СВЦЭМ!$D$10+'СЕТ СН'!$G$5-'СЕТ СН'!$G$20</f>
        <v>2952.3505222399999</v>
      </c>
      <c r="H60" s="36">
        <f>SUMIFS(СВЦЭМ!$C$39:$C$782,СВЦЭМ!$A$39:$A$782,$A60,СВЦЭМ!$B$39:$B$782,H$47)+'СЕТ СН'!$G$12+СВЦЭМ!$D$10+'СЕТ СН'!$G$5-'СЕТ СН'!$G$20</f>
        <v>2919.5301580300002</v>
      </c>
      <c r="I60" s="36">
        <f>SUMIFS(СВЦЭМ!$C$39:$C$782,СВЦЭМ!$A$39:$A$782,$A60,СВЦЭМ!$B$39:$B$782,I$47)+'СЕТ СН'!$G$12+СВЦЭМ!$D$10+'СЕТ СН'!$G$5-'СЕТ СН'!$G$20</f>
        <v>2907.8477757800001</v>
      </c>
      <c r="J60" s="36">
        <f>SUMIFS(СВЦЭМ!$C$39:$C$782,СВЦЭМ!$A$39:$A$782,$A60,СВЦЭМ!$B$39:$B$782,J$47)+'СЕТ СН'!$G$12+СВЦЭМ!$D$10+'СЕТ СН'!$G$5-'СЕТ СН'!$G$20</f>
        <v>2869.64340911</v>
      </c>
      <c r="K60" s="36">
        <f>SUMIFS(СВЦЭМ!$C$39:$C$782,СВЦЭМ!$A$39:$A$782,$A60,СВЦЭМ!$B$39:$B$782,K$47)+'СЕТ СН'!$G$12+СВЦЭМ!$D$10+'СЕТ СН'!$G$5-'СЕТ СН'!$G$20</f>
        <v>2797.77101864</v>
      </c>
      <c r="L60" s="36">
        <f>SUMIFS(СВЦЭМ!$C$39:$C$782,СВЦЭМ!$A$39:$A$782,$A60,СВЦЭМ!$B$39:$B$782,L$47)+'СЕТ СН'!$G$12+СВЦЭМ!$D$10+'СЕТ СН'!$G$5-'СЕТ СН'!$G$20</f>
        <v>2789.0755249800004</v>
      </c>
      <c r="M60" s="36">
        <f>SUMIFS(СВЦЭМ!$C$39:$C$782,СВЦЭМ!$A$39:$A$782,$A60,СВЦЭМ!$B$39:$B$782,M$47)+'СЕТ СН'!$G$12+СВЦЭМ!$D$10+'СЕТ СН'!$G$5-'СЕТ СН'!$G$20</f>
        <v>2797.2056841200001</v>
      </c>
      <c r="N60" s="36">
        <f>SUMIFS(СВЦЭМ!$C$39:$C$782,СВЦЭМ!$A$39:$A$782,$A60,СВЦЭМ!$B$39:$B$782,N$47)+'СЕТ СН'!$G$12+СВЦЭМ!$D$10+'СЕТ СН'!$G$5-'СЕТ СН'!$G$20</f>
        <v>2780.9051621600001</v>
      </c>
      <c r="O60" s="36">
        <f>SUMIFS(СВЦЭМ!$C$39:$C$782,СВЦЭМ!$A$39:$A$782,$A60,СВЦЭМ!$B$39:$B$782,O$47)+'СЕТ СН'!$G$12+СВЦЭМ!$D$10+'СЕТ СН'!$G$5-'СЕТ СН'!$G$20</f>
        <v>2778.1397927899998</v>
      </c>
      <c r="P60" s="36">
        <f>SUMIFS(СВЦЭМ!$C$39:$C$782,СВЦЭМ!$A$39:$A$782,$A60,СВЦЭМ!$B$39:$B$782,P$47)+'СЕТ СН'!$G$12+СВЦЭМ!$D$10+'СЕТ СН'!$G$5-'СЕТ СН'!$G$20</f>
        <v>2777.60201525</v>
      </c>
      <c r="Q60" s="36">
        <f>SUMIFS(СВЦЭМ!$C$39:$C$782,СВЦЭМ!$A$39:$A$782,$A60,СВЦЭМ!$B$39:$B$782,Q$47)+'СЕТ СН'!$G$12+СВЦЭМ!$D$10+'СЕТ СН'!$G$5-'СЕТ СН'!$G$20</f>
        <v>2779.7255273400001</v>
      </c>
      <c r="R60" s="36">
        <f>SUMIFS(СВЦЭМ!$C$39:$C$782,СВЦЭМ!$A$39:$A$782,$A60,СВЦЭМ!$B$39:$B$782,R$47)+'СЕТ СН'!$G$12+СВЦЭМ!$D$10+'СЕТ СН'!$G$5-'СЕТ СН'!$G$20</f>
        <v>2782.2753650900004</v>
      </c>
      <c r="S60" s="36">
        <f>SUMIFS(СВЦЭМ!$C$39:$C$782,СВЦЭМ!$A$39:$A$782,$A60,СВЦЭМ!$B$39:$B$782,S$47)+'СЕТ СН'!$G$12+СВЦЭМ!$D$10+'СЕТ СН'!$G$5-'СЕТ СН'!$G$20</f>
        <v>2787.0131145200003</v>
      </c>
      <c r="T60" s="36">
        <f>SUMIFS(СВЦЭМ!$C$39:$C$782,СВЦЭМ!$A$39:$A$782,$A60,СВЦЭМ!$B$39:$B$782,T$47)+'СЕТ СН'!$G$12+СВЦЭМ!$D$10+'СЕТ СН'!$G$5-'СЕТ СН'!$G$20</f>
        <v>2776.9227140800003</v>
      </c>
      <c r="U60" s="36">
        <f>SUMIFS(СВЦЭМ!$C$39:$C$782,СВЦЭМ!$A$39:$A$782,$A60,СВЦЭМ!$B$39:$B$782,U$47)+'СЕТ СН'!$G$12+СВЦЭМ!$D$10+'СЕТ СН'!$G$5-'СЕТ СН'!$G$20</f>
        <v>2781.8703358600001</v>
      </c>
      <c r="V60" s="36">
        <f>SUMIFS(СВЦЭМ!$C$39:$C$782,СВЦЭМ!$A$39:$A$782,$A60,СВЦЭМ!$B$39:$B$782,V$47)+'СЕТ СН'!$G$12+СВЦЭМ!$D$10+'СЕТ СН'!$G$5-'СЕТ СН'!$G$20</f>
        <v>2791.2102756200002</v>
      </c>
      <c r="W60" s="36">
        <f>SUMIFS(СВЦЭМ!$C$39:$C$782,СВЦЭМ!$A$39:$A$782,$A60,СВЦЭМ!$B$39:$B$782,W$47)+'СЕТ СН'!$G$12+СВЦЭМ!$D$10+'СЕТ СН'!$G$5-'СЕТ СН'!$G$20</f>
        <v>2784.6253956199998</v>
      </c>
      <c r="X60" s="36">
        <f>SUMIFS(СВЦЭМ!$C$39:$C$782,СВЦЭМ!$A$39:$A$782,$A60,СВЦЭМ!$B$39:$B$782,X$47)+'СЕТ СН'!$G$12+СВЦЭМ!$D$10+'СЕТ СН'!$G$5-'СЕТ СН'!$G$20</f>
        <v>2797.8245000100001</v>
      </c>
      <c r="Y60" s="36">
        <f>SUMIFS(СВЦЭМ!$C$39:$C$782,СВЦЭМ!$A$39:$A$782,$A60,СВЦЭМ!$B$39:$B$782,Y$47)+'СЕТ СН'!$G$12+СВЦЭМ!$D$10+'СЕТ СН'!$G$5-'СЕТ СН'!$G$20</f>
        <v>2879.4254037400001</v>
      </c>
    </row>
    <row r="61" spans="1:25" ht="15.75" x14ac:dyDescent="0.2">
      <c r="A61" s="35">
        <f t="shared" si="1"/>
        <v>44756</v>
      </c>
      <c r="B61" s="36">
        <f>SUMIFS(СВЦЭМ!$C$39:$C$782,СВЦЭМ!$A$39:$A$782,$A61,СВЦЭМ!$B$39:$B$782,B$47)+'СЕТ СН'!$G$12+СВЦЭМ!$D$10+'СЕТ СН'!$G$5-'СЕТ СН'!$G$20</f>
        <v>2949.3038808199999</v>
      </c>
      <c r="C61" s="36">
        <f>SUMIFS(СВЦЭМ!$C$39:$C$782,СВЦЭМ!$A$39:$A$782,$A61,СВЦЭМ!$B$39:$B$782,C$47)+'СЕТ СН'!$G$12+СВЦЭМ!$D$10+'СЕТ СН'!$G$5-'СЕТ СН'!$G$20</f>
        <v>2978.4639226600002</v>
      </c>
      <c r="D61" s="36">
        <f>SUMIFS(СВЦЭМ!$C$39:$C$782,СВЦЭМ!$A$39:$A$782,$A61,СВЦЭМ!$B$39:$B$782,D$47)+'СЕТ СН'!$G$12+СВЦЭМ!$D$10+'СЕТ СН'!$G$5-'СЕТ СН'!$G$20</f>
        <v>2995.37656066</v>
      </c>
      <c r="E61" s="36">
        <f>SUMIFS(СВЦЭМ!$C$39:$C$782,СВЦЭМ!$A$39:$A$782,$A61,СВЦЭМ!$B$39:$B$782,E$47)+'СЕТ СН'!$G$12+СВЦЭМ!$D$10+'СЕТ СН'!$G$5-'СЕТ СН'!$G$20</f>
        <v>3009.39579632</v>
      </c>
      <c r="F61" s="36">
        <f>SUMIFS(СВЦЭМ!$C$39:$C$782,СВЦЭМ!$A$39:$A$782,$A61,СВЦЭМ!$B$39:$B$782,F$47)+'СЕТ СН'!$G$12+СВЦЭМ!$D$10+'СЕТ СН'!$G$5-'СЕТ СН'!$G$20</f>
        <v>3019.1012065300001</v>
      </c>
      <c r="G61" s="36">
        <f>SUMIFS(СВЦЭМ!$C$39:$C$782,СВЦЭМ!$A$39:$A$782,$A61,СВЦЭМ!$B$39:$B$782,G$47)+'СЕТ СН'!$G$12+СВЦЭМ!$D$10+'СЕТ СН'!$G$5-'СЕТ СН'!$G$20</f>
        <v>2984.4085834699999</v>
      </c>
      <c r="H61" s="36">
        <f>SUMIFS(СВЦЭМ!$C$39:$C$782,СВЦЭМ!$A$39:$A$782,$A61,СВЦЭМ!$B$39:$B$782,H$47)+'СЕТ СН'!$G$12+СВЦЭМ!$D$10+'СЕТ СН'!$G$5-'СЕТ СН'!$G$20</f>
        <v>2955.0810724000003</v>
      </c>
      <c r="I61" s="36">
        <f>SUMIFS(СВЦЭМ!$C$39:$C$782,СВЦЭМ!$A$39:$A$782,$A61,СВЦЭМ!$B$39:$B$782,I$47)+'СЕТ СН'!$G$12+СВЦЭМ!$D$10+'СЕТ СН'!$G$5-'СЕТ СН'!$G$20</f>
        <v>2906.67295298</v>
      </c>
      <c r="J61" s="36">
        <f>SUMIFS(СВЦЭМ!$C$39:$C$782,СВЦЭМ!$A$39:$A$782,$A61,СВЦЭМ!$B$39:$B$782,J$47)+'СЕТ СН'!$G$12+СВЦЭМ!$D$10+'СЕТ СН'!$G$5-'СЕТ СН'!$G$20</f>
        <v>2821.5516249700004</v>
      </c>
      <c r="K61" s="36">
        <f>SUMIFS(СВЦЭМ!$C$39:$C$782,СВЦЭМ!$A$39:$A$782,$A61,СВЦЭМ!$B$39:$B$782,K$47)+'СЕТ СН'!$G$12+СВЦЭМ!$D$10+'СЕТ СН'!$G$5-'СЕТ СН'!$G$20</f>
        <v>2796.4069395200004</v>
      </c>
      <c r="L61" s="36">
        <f>SUMIFS(СВЦЭМ!$C$39:$C$782,СВЦЭМ!$A$39:$A$782,$A61,СВЦЭМ!$B$39:$B$782,L$47)+'СЕТ СН'!$G$12+СВЦЭМ!$D$10+'СЕТ СН'!$G$5-'СЕТ СН'!$G$20</f>
        <v>2785.3829323700002</v>
      </c>
      <c r="M61" s="36">
        <f>SUMIFS(СВЦЭМ!$C$39:$C$782,СВЦЭМ!$A$39:$A$782,$A61,СВЦЭМ!$B$39:$B$782,M$47)+'СЕТ СН'!$G$12+СВЦЭМ!$D$10+'СЕТ СН'!$G$5-'СЕТ СН'!$G$20</f>
        <v>2777.9687287800002</v>
      </c>
      <c r="N61" s="36">
        <f>SUMIFS(СВЦЭМ!$C$39:$C$782,СВЦЭМ!$A$39:$A$782,$A61,СВЦЭМ!$B$39:$B$782,N$47)+'СЕТ СН'!$G$12+СВЦЭМ!$D$10+'СЕТ СН'!$G$5-'СЕТ СН'!$G$20</f>
        <v>2781.1078991000004</v>
      </c>
      <c r="O61" s="36">
        <f>SUMIFS(СВЦЭМ!$C$39:$C$782,СВЦЭМ!$A$39:$A$782,$A61,СВЦЭМ!$B$39:$B$782,O$47)+'СЕТ СН'!$G$12+СВЦЭМ!$D$10+'СЕТ СН'!$G$5-'СЕТ СН'!$G$20</f>
        <v>2790.2387881100003</v>
      </c>
      <c r="P61" s="36">
        <f>SUMIFS(СВЦЭМ!$C$39:$C$782,СВЦЭМ!$A$39:$A$782,$A61,СВЦЭМ!$B$39:$B$782,P$47)+'СЕТ СН'!$G$12+СВЦЭМ!$D$10+'СЕТ СН'!$G$5-'СЕТ СН'!$G$20</f>
        <v>2795.5182339399998</v>
      </c>
      <c r="Q61" s="36">
        <f>SUMIFS(СВЦЭМ!$C$39:$C$782,СВЦЭМ!$A$39:$A$782,$A61,СВЦЭМ!$B$39:$B$782,Q$47)+'СЕТ СН'!$G$12+СВЦЭМ!$D$10+'СЕТ СН'!$G$5-'СЕТ СН'!$G$20</f>
        <v>2795.2425105700004</v>
      </c>
      <c r="R61" s="36">
        <f>SUMIFS(СВЦЭМ!$C$39:$C$782,СВЦЭМ!$A$39:$A$782,$A61,СВЦЭМ!$B$39:$B$782,R$47)+'СЕТ СН'!$G$12+СВЦЭМ!$D$10+'СЕТ СН'!$G$5-'СЕТ СН'!$G$20</f>
        <v>2784.8370868400002</v>
      </c>
      <c r="S61" s="36">
        <f>SUMIFS(СВЦЭМ!$C$39:$C$782,СВЦЭМ!$A$39:$A$782,$A61,СВЦЭМ!$B$39:$B$782,S$47)+'СЕТ СН'!$G$12+СВЦЭМ!$D$10+'СЕТ СН'!$G$5-'СЕТ СН'!$G$20</f>
        <v>2781.0324713700002</v>
      </c>
      <c r="T61" s="36">
        <f>SUMIFS(СВЦЭМ!$C$39:$C$782,СВЦЭМ!$A$39:$A$782,$A61,СВЦЭМ!$B$39:$B$782,T$47)+'СЕТ СН'!$G$12+СВЦЭМ!$D$10+'СЕТ СН'!$G$5-'СЕТ СН'!$G$20</f>
        <v>2769.8213529900004</v>
      </c>
      <c r="U61" s="36">
        <f>SUMIFS(СВЦЭМ!$C$39:$C$782,СВЦЭМ!$A$39:$A$782,$A61,СВЦЭМ!$B$39:$B$782,U$47)+'СЕТ СН'!$G$12+СВЦЭМ!$D$10+'СЕТ СН'!$G$5-'СЕТ СН'!$G$20</f>
        <v>2775.61155181</v>
      </c>
      <c r="V61" s="36">
        <f>SUMIFS(СВЦЭМ!$C$39:$C$782,СВЦЭМ!$A$39:$A$782,$A61,СВЦЭМ!$B$39:$B$782,V$47)+'СЕТ СН'!$G$12+СВЦЭМ!$D$10+'СЕТ СН'!$G$5-'СЕТ СН'!$G$20</f>
        <v>2784.3868213400001</v>
      </c>
      <c r="W61" s="36">
        <f>SUMIFS(СВЦЭМ!$C$39:$C$782,СВЦЭМ!$A$39:$A$782,$A61,СВЦЭМ!$B$39:$B$782,W$47)+'СЕТ СН'!$G$12+СВЦЭМ!$D$10+'СЕТ СН'!$G$5-'СЕТ СН'!$G$20</f>
        <v>2783.7003455499998</v>
      </c>
      <c r="X61" s="36">
        <f>SUMIFS(СВЦЭМ!$C$39:$C$782,СВЦЭМ!$A$39:$A$782,$A61,СВЦЭМ!$B$39:$B$782,X$47)+'СЕТ СН'!$G$12+СВЦЭМ!$D$10+'СЕТ СН'!$G$5-'СЕТ СН'!$G$20</f>
        <v>2780.5944298900004</v>
      </c>
      <c r="Y61" s="36">
        <f>SUMIFS(СВЦЭМ!$C$39:$C$782,СВЦЭМ!$A$39:$A$782,$A61,СВЦЭМ!$B$39:$B$782,Y$47)+'СЕТ СН'!$G$12+СВЦЭМ!$D$10+'СЕТ СН'!$G$5-'СЕТ СН'!$G$20</f>
        <v>2821.3602913900004</v>
      </c>
    </row>
    <row r="62" spans="1:25" ht="15.75" x14ac:dyDescent="0.2">
      <c r="A62" s="35">
        <f t="shared" si="1"/>
        <v>44757</v>
      </c>
      <c r="B62" s="36">
        <f>SUMIFS(СВЦЭМ!$C$39:$C$782,СВЦЭМ!$A$39:$A$782,$A62,СВЦЭМ!$B$39:$B$782,B$47)+'СЕТ СН'!$G$12+СВЦЭМ!$D$10+'СЕТ СН'!$G$5-'СЕТ СН'!$G$20</f>
        <v>2944.39688591</v>
      </c>
      <c r="C62" s="36">
        <f>SUMIFS(СВЦЭМ!$C$39:$C$782,СВЦЭМ!$A$39:$A$782,$A62,СВЦЭМ!$B$39:$B$782,C$47)+'СЕТ СН'!$G$12+СВЦЭМ!$D$10+'СЕТ СН'!$G$5-'СЕТ СН'!$G$20</f>
        <v>2983.2278709800003</v>
      </c>
      <c r="D62" s="36">
        <f>SUMIFS(СВЦЭМ!$C$39:$C$782,СВЦЭМ!$A$39:$A$782,$A62,СВЦЭМ!$B$39:$B$782,D$47)+'СЕТ СН'!$G$12+СВЦЭМ!$D$10+'СЕТ СН'!$G$5-'СЕТ СН'!$G$20</f>
        <v>2980.9502027099998</v>
      </c>
      <c r="E62" s="36">
        <f>SUMIFS(СВЦЭМ!$C$39:$C$782,СВЦЭМ!$A$39:$A$782,$A62,СВЦЭМ!$B$39:$B$782,E$47)+'СЕТ СН'!$G$12+СВЦЭМ!$D$10+'СЕТ СН'!$G$5-'СЕТ СН'!$G$20</f>
        <v>2995.5731123099999</v>
      </c>
      <c r="F62" s="36">
        <f>SUMIFS(СВЦЭМ!$C$39:$C$782,СВЦЭМ!$A$39:$A$782,$A62,СВЦЭМ!$B$39:$B$782,F$47)+'СЕТ СН'!$G$12+СВЦЭМ!$D$10+'СЕТ СН'!$G$5-'СЕТ СН'!$G$20</f>
        <v>3060.3524662099999</v>
      </c>
      <c r="G62" s="36">
        <f>SUMIFS(СВЦЭМ!$C$39:$C$782,СВЦЭМ!$A$39:$A$782,$A62,СВЦЭМ!$B$39:$B$782,G$47)+'СЕТ СН'!$G$12+СВЦЭМ!$D$10+'СЕТ СН'!$G$5-'СЕТ СН'!$G$20</f>
        <v>2982.0111624800002</v>
      </c>
      <c r="H62" s="36">
        <f>SUMIFS(СВЦЭМ!$C$39:$C$782,СВЦЭМ!$A$39:$A$782,$A62,СВЦЭМ!$B$39:$B$782,H$47)+'СЕТ СН'!$G$12+СВЦЭМ!$D$10+'СЕТ СН'!$G$5-'СЕТ СН'!$G$20</f>
        <v>2930.9424174400001</v>
      </c>
      <c r="I62" s="36">
        <f>SUMIFS(СВЦЭМ!$C$39:$C$782,СВЦЭМ!$A$39:$A$782,$A62,СВЦЭМ!$B$39:$B$782,I$47)+'СЕТ СН'!$G$12+СВЦЭМ!$D$10+'СЕТ СН'!$G$5-'СЕТ СН'!$G$20</f>
        <v>2931.1561466600001</v>
      </c>
      <c r="J62" s="36">
        <f>SUMIFS(СВЦЭМ!$C$39:$C$782,СВЦЭМ!$A$39:$A$782,$A62,СВЦЭМ!$B$39:$B$782,J$47)+'СЕТ СН'!$G$12+СВЦЭМ!$D$10+'СЕТ СН'!$G$5-'СЕТ СН'!$G$20</f>
        <v>2889.87972494</v>
      </c>
      <c r="K62" s="36">
        <f>SUMIFS(СВЦЭМ!$C$39:$C$782,СВЦЭМ!$A$39:$A$782,$A62,СВЦЭМ!$B$39:$B$782,K$47)+'СЕТ СН'!$G$12+СВЦЭМ!$D$10+'СЕТ СН'!$G$5-'СЕТ СН'!$G$20</f>
        <v>2830.5636134300003</v>
      </c>
      <c r="L62" s="36">
        <f>SUMIFS(СВЦЭМ!$C$39:$C$782,СВЦЭМ!$A$39:$A$782,$A62,СВЦЭМ!$B$39:$B$782,L$47)+'СЕТ СН'!$G$12+СВЦЭМ!$D$10+'СЕТ СН'!$G$5-'СЕТ СН'!$G$20</f>
        <v>2822.2369034600001</v>
      </c>
      <c r="M62" s="36">
        <f>SUMIFS(СВЦЭМ!$C$39:$C$782,СВЦЭМ!$A$39:$A$782,$A62,СВЦЭМ!$B$39:$B$782,M$47)+'СЕТ СН'!$G$12+СВЦЭМ!$D$10+'СЕТ СН'!$G$5-'СЕТ СН'!$G$20</f>
        <v>2821.5461236800002</v>
      </c>
      <c r="N62" s="36">
        <f>SUMIFS(СВЦЭМ!$C$39:$C$782,СВЦЭМ!$A$39:$A$782,$A62,СВЦЭМ!$B$39:$B$782,N$47)+'СЕТ СН'!$G$12+СВЦЭМ!$D$10+'СЕТ СН'!$G$5-'СЕТ СН'!$G$20</f>
        <v>2811.3685243500004</v>
      </c>
      <c r="O62" s="36">
        <f>SUMIFS(СВЦЭМ!$C$39:$C$782,СВЦЭМ!$A$39:$A$782,$A62,СВЦЭМ!$B$39:$B$782,O$47)+'СЕТ СН'!$G$12+СВЦЭМ!$D$10+'СЕТ СН'!$G$5-'СЕТ СН'!$G$20</f>
        <v>2813.5903095000003</v>
      </c>
      <c r="P62" s="36">
        <f>SUMIFS(СВЦЭМ!$C$39:$C$782,СВЦЭМ!$A$39:$A$782,$A62,СВЦЭМ!$B$39:$B$782,P$47)+'СЕТ СН'!$G$12+СВЦЭМ!$D$10+'СЕТ СН'!$G$5-'СЕТ СН'!$G$20</f>
        <v>2810.05413718</v>
      </c>
      <c r="Q62" s="36">
        <f>SUMIFS(СВЦЭМ!$C$39:$C$782,СВЦЭМ!$A$39:$A$782,$A62,СВЦЭМ!$B$39:$B$782,Q$47)+'СЕТ СН'!$G$12+СВЦЭМ!$D$10+'СЕТ СН'!$G$5-'СЕТ СН'!$G$20</f>
        <v>2803.6765840600001</v>
      </c>
      <c r="R62" s="36">
        <f>SUMIFS(СВЦЭМ!$C$39:$C$782,СВЦЭМ!$A$39:$A$782,$A62,СВЦЭМ!$B$39:$B$782,R$47)+'СЕТ СН'!$G$12+СВЦЭМ!$D$10+'СЕТ СН'!$G$5-'СЕТ СН'!$G$20</f>
        <v>2803.0486002100001</v>
      </c>
      <c r="S62" s="36">
        <f>SUMIFS(СВЦЭМ!$C$39:$C$782,СВЦЭМ!$A$39:$A$782,$A62,СВЦЭМ!$B$39:$B$782,S$47)+'СЕТ СН'!$G$12+СВЦЭМ!$D$10+'СЕТ СН'!$G$5-'СЕТ СН'!$G$20</f>
        <v>2788.33189932</v>
      </c>
      <c r="T62" s="36">
        <f>SUMIFS(СВЦЭМ!$C$39:$C$782,СВЦЭМ!$A$39:$A$782,$A62,СВЦЭМ!$B$39:$B$782,T$47)+'СЕТ СН'!$G$12+СВЦЭМ!$D$10+'СЕТ СН'!$G$5-'СЕТ СН'!$G$20</f>
        <v>2782.0316845799998</v>
      </c>
      <c r="U62" s="36">
        <f>SUMIFS(СВЦЭМ!$C$39:$C$782,СВЦЭМ!$A$39:$A$782,$A62,СВЦЭМ!$B$39:$B$782,U$47)+'СЕТ СН'!$G$12+СВЦЭМ!$D$10+'СЕТ СН'!$G$5-'СЕТ СН'!$G$20</f>
        <v>2788.4054202500001</v>
      </c>
      <c r="V62" s="36">
        <f>SUMIFS(СВЦЭМ!$C$39:$C$782,СВЦЭМ!$A$39:$A$782,$A62,СВЦЭМ!$B$39:$B$782,V$47)+'СЕТ СН'!$G$12+СВЦЭМ!$D$10+'СЕТ СН'!$G$5-'СЕТ СН'!$G$20</f>
        <v>2799.4767332500001</v>
      </c>
      <c r="W62" s="36">
        <f>SUMIFS(СВЦЭМ!$C$39:$C$782,СВЦЭМ!$A$39:$A$782,$A62,СВЦЭМ!$B$39:$B$782,W$47)+'СЕТ СН'!$G$12+СВЦЭМ!$D$10+'СЕТ СН'!$G$5-'СЕТ СН'!$G$20</f>
        <v>2816.1122097300004</v>
      </c>
      <c r="X62" s="36">
        <f>SUMIFS(СВЦЭМ!$C$39:$C$782,СВЦЭМ!$A$39:$A$782,$A62,СВЦЭМ!$B$39:$B$782,X$47)+'СЕТ СН'!$G$12+СВЦЭМ!$D$10+'СЕТ СН'!$G$5-'СЕТ СН'!$G$20</f>
        <v>2808.7273030200004</v>
      </c>
      <c r="Y62" s="36">
        <f>SUMIFS(СВЦЭМ!$C$39:$C$782,СВЦЭМ!$A$39:$A$782,$A62,СВЦЭМ!$B$39:$B$782,Y$47)+'СЕТ СН'!$G$12+СВЦЭМ!$D$10+'СЕТ СН'!$G$5-'СЕТ СН'!$G$20</f>
        <v>2876.8375631200001</v>
      </c>
    </row>
    <row r="63" spans="1:25" ht="15.75" x14ac:dyDescent="0.2">
      <c r="A63" s="35">
        <f t="shared" si="1"/>
        <v>44758</v>
      </c>
      <c r="B63" s="36">
        <f>SUMIFS(СВЦЭМ!$C$39:$C$782,СВЦЭМ!$A$39:$A$782,$A63,СВЦЭМ!$B$39:$B$782,B$47)+'СЕТ СН'!$G$12+СВЦЭМ!$D$10+'СЕТ СН'!$G$5-'СЕТ СН'!$G$20</f>
        <v>2887.73988947</v>
      </c>
      <c r="C63" s="36">
        <f>SUMIFS(СВЦЭМ!$C$39:$C$782,СВЦЭМ!$A$39:$A$782,$A63,СВЦЭМ!$B$39:$B$782,C$47)+'СЕТ СН'!$G$12+СВЦЭМ!$D$10+'СЕТ СН'!$G$5-'СЕТ СН'!$G$20</f>
        <v>2937.3991790800001</v>
      </c>
      <c r="D63" s="36">
        <f>SUMIFS(СВЦЭМ!$C$39:$C$782,СВЦЭМ!$A$39:$A$782,$A63,СВЦЭМ!$B$39:$B$782,D$47)+'СЕТ СН'!$G$12+СВЦЭМ!$D$10+'СЕТ СН'!$G$5-'СЕТ СН'!$G$20</f>
        <v>2975.9944610000002</v>
      </c>
      <c r="E63" s="36">
        <f>SUMIFS(СВЦЭМ!$C$39:$C$782,СВЦЭМ!$A$39:$A$782,$A63,СВЦЭМ!$B$39:$B$782,E$47)+'СЕТ СН'!$G$12+СВЦЭМ!$D$10+'СЕТ СН'!$G$5-'СЕТ СН'!$G$20</f>
        <v>2968.0295444900003</v>
      </c>
      <c r="F63" s="36">
        <f>SUMIFS(СВЦЭМ!$C$39:$C$782,СВЦЭМ!$A$39:$A$782,$A63,СВЦЭМ!$B$39:$B$782,F$47)+'СЕТ СН'!$G$12+СВЦЭМ!$D$10+'СЕТ СН'!$G$5-'СЕТ СН'!$G$20</f>
        <v>2978.28272337</v>
      </c>
      <c r="G63" s="36">
        <f>SUMIFS(СВЦЭМ!$C$39:$C$782,СВЦЭМ!$A$39:$A$782,$A63,СВЦЭМ!$B$39:$B$782,G$47)+'СЕТ СН'!$G$12+СВЦЭМ!$D$10+'СЕТ СН'!$G$5-'СЕТ СН'!$G$20</f>
        <v>2958.3083139099999</v>
      </c>
      <c r="H63" s="36">
        <f>SUMIFS(СВЦЭМ!$C$39:$C$782,СВЦЭМ!$A$39:$A$782,$A63,СВЦЭМ!$B$39:$B$782,H$47)+'СЕТ СН'!$G$12+СВЦЭМ!$D$10+'СЕТ СН'!$G$5-'СЕТ СН'!$G$20</f>
        <v>2930.6560222600001</v>
      </c>
      <c r="I63" s="36">
        <f>SUMIFS(СВЦЭМ!$C$39:$C$782,СВЦЭМ!$A$39:$A$782,$A63,СВЦЭМ!$B$39:$B$782,I$47)+'СЕТ СН'!$G$12+СВЦЭМ!$D$10+'СЕТ СН'!$G$5-'СЕТ СН'!$G$20</f>
        <v>2888.9187361100003</v>
      </c>
      <c r="J63" s="36">
        <f>SUMIFS(СВЦЭМ!$C$39:$C$782,СВЦЭМ!$A$39:$A$782,$A63,СВЦЭМ!$B$39:$B$782,J$47)+'СЕТ СН'!$G$12+СВЦЭМ!$D$10+'СЕТ СН'!$G$5-'СЕТ СН'!$G$20</f>
        <v>2816.9189994300004</v>
      </c>
      <c r="K63" s="36">
        <f>SUMIFS(СВЦЭМ!$C$39:$C$782,СВЦЭМ!$A$39:$A$782,$A63,СВЦЭМ!$B$39:$B$782,K$47)+'СЕТ СН'!$G$12+СВЦЭМ!$D$10+'СЕТ СН'!$G$5-'СЕТ СН'!$G$20</f>
        <v>2773.0836520600001</v>
      </c>
      <c r="L63" s="36">
        <f>SUMIFS(СВЦЭМ!$C$39:$C$782,СВЦЭМ!$A$39:$A$782,$A63,СВЦЭМ!$B$39:$B$782,L$47)+'СЕТ СН'!$G$12+СВЦЭМ!$D$10+'СЕТ СН'!$G$5-'СЕТ СН'!$G$20</f>
        <v>2747.8454706700004</v>
      </c>
      <c r="M63" s="36">
        <f>SUMIFS(СВЦЭМ!$C$39:$C$782,СВЦЭМ!$A$39:$A$782,$A63,СВЦЭМ!$B$39:$B$782,M$47)+'СЕТ СН'!$G$12+СВЦЭМ!$D$10+'СЕТ СН'!$G$5-'СЕТ СН'!$G$20</f>
        <v>2735.23342787</v>
      </c>
      <c r="N63" s="36">
        <f>SUMIFS(СВЦЭМ!$C$39:$C$782,СВЦЭМ!$A$39:$A$782,$A63,СВЦЭМ!$B$39:$B$782,N$47)+'СЕТ СН'!$G$12+СВЦЭМ!$D$10+'СЕТ СН'!$G$5-'СЕТ СН'!$G$20</f>
        <v>2736.7558667600001</v>
      </c>
      <c r="O63" s="36">
        <f>SUMIFS(СВЦЭМ!$C$39:$C$782,СВЦЭМ!$A$39:$A$782,$A63,СВЦЭМ!$B$39:$B$782,O$47)+'СЕТ СН'!$G$12+СВЦЭМ!$D$10+'СЕТ СН'!$G$5-'СЕТ СН'!$G$20</f>
        <v>2710.20384268</v>
      </c>
      <c r="P63" s="36">
        <f>SUMIFS(СВЦЭМ!$C$39:$C$782,СВЦЭМ!$A$39:$A$782,$A63,СВЦЭМ!$B$39:$B$782,P$47)+'СЕТ СН'!$G$12+СВЦЭМ!$D$10+'СЕТ СН'!$G$5-'СЕТ СН'!$G$20</f>
        <v>2723.59545243</v>
      </c>
      <c r="Q63" s="36">
        <f>SUMIFS(СВЦЭМ!$C$39:$C$782,СВЦЭМ!$A$39:$A$782,$A63,СВЦЭМ!$B$39:$B$782,Q$47)+'СЕТ СН'!$G$12+СВЦЭМ!$D$10+'СЕТ СН'!$G$5-'СЕТ СН'!$G$20</f>
        <v>2729.5509513699999</v>
      </c>
      <c r="R63" s="36">
        <f>SUMIFS(СВЦЭМ!$C$39:$C$782,СВЦЭМ!$A$39:$A$782,$A63,СВЦЭМ!$B$39:$B$782,R$47)+'СЕТ СН'!$G$12+СВЦЭМ!$D$10+'СЕТ СН'!$G$5-'СЕТ СН'!$G$20</f>
        <v>2733.22938178</v>
      </c>
      <c r="S63" s="36">
        <f>SUMIFS(СВЦЭМ!$C$39:$C$782,СВЦЭМ!$A$39:$A$782,$A63,СВЦЭМ!$B$39:$B$782,S$47)+'СЕТ СН'!$G$12+СВЦЭМ!$D$10+'СЕТ СН'!$G$5-'СЕТ СН'!$G$20</f>
        <v>2741.0206248300001</v>
      </c>
      <c r="T63" s="36">
        <f>SUMIFS(СВЦЭМ!$C$39:$C$782,СВЦЭМ!$A$39:$A$782,$A63,СВЦЭМ!$B$39:$B$782,T$47)+'СЕТ СН'!$G$12+СВЦЭМ!$D$10+'СЕТ СН'!$G$5-'СЕТ СН'!$G$20</f>
        <v>2743.0887621900001</v>
      </c>
      <c r="U63" s="36">
        <f>SUMIFS(СВЦЭМ!$C$39:$C$782,СВЦЭМ!$A$39:$A$782,$A63,СВЦЭМ!$B$39:$B$782,U$47)+'СЕТ СН'!$G$12+СВЦЭМ!$D$10+'СЕТ СН'!$G$5-'СЕТ СН'!$G$20</f>
        <v>2746.8050544300004</v>
      </c>
      <c r="V63" s="36">
        <f>SUMIFS(СВЦЭМ!$C$39:$C$782,СВЦЭМ!$A$39:$A$782,$A63,СВЦЭМ!$B$39:$B$782,V$47)+'СЕТ СН'!$G$12+СВЦЭМ!$D$10+'СЕТ СН'!$G$5-'СЕТ СН'!$G$20</f>
        <v>2753.3743158400002</v>
      </c>
      <c r="W63" s="36">
        <f>SUMIFS(СВЦЭМ!$C$39:$C$782,СВЦЭМ!$A$39:$A$782,$A63,СВЦЭМ!$B$39:$B$782,W$47)+'СЕТ СН'!$G$12+СВЦЭМ!$D$10+'СЕТ СН'!$G$5-'СЕТ СН'!$G$20</f>
        <v>2737.9697156299999</v>
      </c>
      <c r="X63" s="36">
        <f>SUMIFS(СВЦЭМ!$C$39:$C$782,СВЦЭМ!$A$39:$A$782,$A63,СВЦЭМ!$B$39:$B$782,X$47)+'СЕТ СН'!$G$12+СВЦЭМ!$D$10+'СЕТ СН'!$G$5-'СЕТ СН'!$G$20</f>
        <v>2773.75773355</v>
      </c>
      <c r="Y63" s="36">
        <f>SUMIFS(СВЦЭМ!$C$39:$C$782,СВЦЭМ!$A$39:$A$782,$A63,СВЦЭМ!$B$39:$B$782,Y$47)+'СЕТ СН'!$G$12+СВЦЭМ!$D$10+'СЕТ СН'!$G$5-'СЕТ СН'!$G$20</f>
        <v>2795.9289866500003</v>
      </c>
    </row>
    <row r="64" spans="1:25" ht="15.75" x14ac:dyDescent="0.2">
      <c r="A64" s="35">
        <f t="shared" si="1"/>
        <v>44759</v>
      </c>
      <c r="B64" s="36">
        <f>SUMIFS(СВЦЭМ!$C$39:$C$782,СВЦЭМ!$A$39:$A$782,$A64,СВЦЭМ!$B$39:$B$782,B$47)+'СЕТ СН'!$G$12+СВЦЭМ!$D$10+'СЕТ СН'!$G$5-'СЕТ СН'!$G$20</f>
        <v>2982.8013712000002</v>
      </c>
      <c r="C64" s="36">
        <f>SUMIFS(СВЦЭМ!$C$39:$C$782,СВЦЭМ!$A$39:$A$782,$A64,СВЦЭМ!$B$39:$B$782,C$47)+'СЕТ СН'!$G$12+СВЦЭМ!$D$10+'СЕТ СН'!$G$5-'СЕТ СН'!$G$20</f>
        <v>2988.6267089200001</v>
      </c>
      <c r="D64" s="36">
        <f>SUMIFS(СВЦЭМ!$C$39:$C$782,СВЦЭМ!$A$39:$A$782,$A64,СВЦЭМ!$B$39:$B$782,D$47)+'СЕТ СН'!$G$12+СВЦЭМ!$D$10+'СЕТ СН'!$G$5-'СЕТ СН'!$G$20</f>
        <v>3017.62921134</v>
      </c>
      <c r="E64" s="36">
        <f>SUMIFS(СВЦЭМ!$C$39:$C$782,СВЦЭМ!$A$39:$A$782,$A64,СВЦЭМ!$B$39:$B$782,E$47)+'СЕТ СН'!$G$12+СВЦЭМ!$D$10+'СЕТ СН'!$G$5-'СЕТ СН'!$G$20</f>
        <v>3067.7462099700001</v>
      </c>
      <c r="F64" s="36">
        <f>SUMIFS(СВЦЭМ!$C$39:$C$782,СВЦЭМ!$A$39:$A$782,$A64,СВЦЭМ!$B$39:$B$782,F$47)+'СЕТ СН'!$G$12+СВЦЭМ!$D$10+'СЕТ СН'!$G$5-'СЕТ СН'!$G$20</f>
        <v>3050.70089732</v>
      </c>
      <c r="G64" s="36">
        <f>SUMIFS(СВЦЭМ!$C$39:$C$782,СВЦЭМ!$A$39:$A$782,$A64,СВЦЭМ!$B$39:$B$782,G$47)+'СЕТ СН'!$G$12+СВЦЭМ!$D$10+'СЕТ СН'!$G$5-'СЕТ СН'!$G$20</f>
        <v>3042.96539833</v>
      </c>
      <c r="H64" s="36">
        <f>SUMIFS(СВЦЭМ!$C$39:$C$782,СВЦЭМ!$A$39:$A$782,$A64,СВЦЭМ!$B$39:$B$782,H$47)+'СЕТ СН'!$G$12+СВЦЭМ!$D$10+'СЕТ СН'!$G$5-'СЕТ СН'!$G$20</f>
        <v>2997.4933557700001</v>
      </c>
      <c r="I64" s="36">
        <f>SUMIFS(СВЦЭМ!$C$39:$C$782,СВЦЭМ!$A$39:$A$782,$A64,СВЦЭМ!$B$39:$B$782,I$47)+'СЕТ СН'!$G$12+СВЦЭМ!$D$10+'СЕТ СН'!$G$5-'СЕТ СН'!$G$20</f>
        <v>2946.4992565100001</v>
      </c>
      <c r="J64" s="36">
        <f>SUMIFS(СВЦЭМ!$C$39:$C$782,СВЦЭМ!$A$39:$A$782,$A64,СВЦЭМ!$B$39:$B$782,J$47)+'СЕТ СН'!$G$12+СВЦЭМ!$D$10+'СЕТ СН'!$G$5-'СЕТ СН'!$G$20</f>
        <v>2860.7995690100001</v>
      </c>
      <c r="K64" s="36">
        <f>SUMIFS(СВЦЭМ!$C$39:$C$782,СВЦЭМ!$A$39:$A$782,$A64,СВЦЭМ!$B$39:$B$782,K$47)+'СЕТ СН'!$G$12+СВЦЭМ!$D$10+'СЕТ СН'!$G$5-'СЕТ СН'!$G$20</f>
        <v>2815.46745882</v>
      </c>
      <c r="L64" s="36">
        <f>SUMIFS(СВЦЭМ!$C$39:$C$782,СВЦЭМ!$A$39:$A$782,$A64,СВЦЭМ!$B$39:$B$782,L$47)+'СЕТ СН'!$G$12+СВЦЭМ!$D$10+'СЕТ СН'!$G$5-'СЕТ СН'!$G$20</f>
        <v>2791.2673425600001</v>
      </c>
      <c r="M64" s="36">
        <f>SUMIFS(СВЦЭМ!$C$39:$C$782,СВЦЭМ!$A$39:$A$782,$A64,СВЦЭМ!$B$39:$B$782,M$47)+'СЕТ СН'!$G$12+СВЦЭМ!$D$10+'СЕТ СН'!$G$5-'СЕТ СН'!$G$20</f>
        <v>2773.7427083900002</v>
      </c>
      <c r="N64" s="36">
        <f>SUMIFS(СВЦЭМ!$C$39:$C$782,СВЦЭМ!$A$39:$A$782,$A64,СВЦЭМ!$B$39:$B$782,N$47)+'СЕТ СН'!$G$12+СВЦЭМ!$D$10+'СЕТ СН'!$G$5-'СЕТ СН'!$G$20</f>
        <v>2788.2202784700003</v>
      </c>
      <c r="O64" s="36">
        <f>SUMIFS(СВЦЭМ!$C$39:$C$782,СВЦЭМ!$A$39:$A$782,$A64,СВЦЭМ!$B$39:$B$782,O$47)+'СЕТ СН'!$G$12+СВЦЭМ!$D$10+'СЕТ СН'!$G$5-'СЕТ СН'!$G$20</f>
        <v>2809.2595558800003</v>
      </c>
      <c r="P64" s="36">
        <f>SUMIFS(СВЦЭМ!$C$39:$C$782,СВЦЭМ!$A$39:$A$782,$A64,СВЦЭМ!$B$39:$B$782,P$47)+'СЕТ СН'!$G$12+СВЦЭМ!$D$10+'СЕТ СН'!$G$5-'СЕТ СН'!$G$20</f>
        <v>2820.0370030700001</v>
      </c>
      <c r="Q64" s="36">
        <f>SUMIFS(СВЦЭМ!$C$39:$C$782,СВЦЭМ!$A$39:$A$782,$A64,СВЦЭМ!$B$39:$B$782,Q$47)+'СЕТ СН'!$G$12+СВЦЭМ!$D$10+'СЕТ СН'!$G$5-'СЕТ СН'!$G$20</f>
        <v>2832.7783754500001</v>
      </c>
      <c r="R64" s="36">
        <f>SUMIFS(СВЦЭМ!$C$39:$C$782,СВЦЭМ!$A$39:$A$782,$A64,СВЦЭМ!$B$39:$B$782,R$47)+'СЕТ СН'!$G$12+СВЦЭМ!$D$10+'СЕТ СН'!$G$5-'СЕТ СН'!$G$20</f>
        <v>2833.3609522800002</v>
      </c>
      <c r="S64" s="36">
        <f>SUMIFS(СВЦЭМ!$C$39:$C$782,СВЦЭМ!$A$39:$A$782,$A64,СВЦЭМ!$B$39:$B$782,S$47)+'СЕТ СН'!$G$12+СВЦЭМ!$D$10+'СЕТ СН'!$G$5-'СЕТ СН'!$G$20</f>
        <v>2832.8981826300001</v>
      </c>
      <c r="T64" s="36">
        <f>SUMIFS(СВЦЭМ!$C$39:$C$782,СВЦЭМ!$A$39:$A$782,$A64,СВЦЭМ!$B$39:$B$782,T$47)+'СЕТ СН'!$G$12+СВЦЭМ!$D$10+'СЕТ СН'!$G$5-'СЕТ СН'!$G$20</f>
        <v>2825.3531163500002</v>
      </c>
      <c r="U64" s="36">
        <f>SUMIFS(СВЦЭМ!$C$39:$C$782,СВЦЭМ!$A$39:$A$782,$A64,СВЦЭМ!$B$39:$B$782,U$47)+'СЕТ СН'!$G$12+СВЦЭМ!$D$10+'СЕТ СН'!$G$5-'СЕТ СН'!$G$20</f>
        <v>2822.4709190600001</v>
      </c>
      <c r="V64" s="36">
        <f>SUMIFS(СВЦЭМ!$C$39:$C$782,СВЦЭМ!$A$39:$A$782,$A64,СВЦЭМ!$B$39:$B$782,V$47)+'СЕТ СН'!$G$12+СВЦЭМ!$D$10+'СЕТ СН'!$G$5-'СЕТ СН'!$G$20</f>
        <v>2807.9474430700002</v>
      </c>
      <c r="W64" s="36">
        <f>SUMIFS(СВЦЭМ!$C$39:$C$782,СВЦЭМ!$A$39:$A$782,$A64,СВЦЭМ!$B$39:$B$782,W$47)+'СЕТ СН'!$G$12+СВЦЭМ!$D$10+'СЕТ СН'!$G$5-'СЕТ СН'!$G$20</f>
        <v>2812.2273001000003</v>
      </c>
      <c r="X64" s="36">
        <f>SUMIFS(СВЦЭМ!$C$39:$C$782,СВЦЭМ!$A$39:$A$782,$A64,СВЦЭМ!$B$39:$B$782,X$47)+'СЕТ СН'!$G$12+СВЦЭМ!$D$10+'СЕТ СН'!$G$5-'СЕТ СН'!$G$20</f>
        <v>2884.5682099800001</v>
      </c>
      <c r="Y64" s="36">
        <f>SUMIFS(СВЦЭМ!$C$39:$C$782,СВЦЭМ!$A$39:$A$782,$A64,СВЦЭМ!$B$39:$B$782,Y$47)+'СЕТ СН'!$G$12+СВЦЭМ!$D$10+'СЕТ СН'!$G$5-'СЕТ СН'!$G$20</f>
        <v>2940.7418130200003</v>
      </c>
    </row>
    <row r="65" spans="1:27" ht="15.75" x14ac:dyDescent="0.2">
      <c r="A65" s="35">
        <f t="shared" si="1"/>
        <v>44760</v>
      </c>
      <c r="B65" s="36">
        <f>SUMIFS(СВЦЭМ!$C$39:$C$782,СВЦЭМ!$A$39:$A$782,$A65,СВЦЭМ!$B$39:$B$782,B$47)+'СЕТ СН'!$G$12+СВЦЭМ!$D$10+'СЕТ СН'!$G$5-'СЕТ СН'!$G$20</f>
        <v>2957.2304355599999</v>
      </c>
      <c r="C65" s="36">
        <f>SUMIFS(СВЦЭМ!$C$39:$C$782,СВЦЭМ!$A$39:$A$782,$A65,СВЦЭМ!$B$39:$B$782,C$47)+'СЕТ СН'!$G$12+СВЦЭМ!$D$10+'СЕТ СН'!$G$5-'СЕТ СН'!$G$20</f>
        <v>2976.2645841399999</v>
      </c>
      <c r="D65" s="36">
        <f>SUMIFS(СВЦЭМ!$C$39:$C$782,СВЦЭМ!$A$39:$A$782,$A65,СВЦЭМ!$B$39:$B$782,D$47)+'СЕТ СН'!$G$12+СВЦЭМ!$D$10+'СЕТ СН'!$G$5-'СЕТ СН'!$G$20</f>
        <v>3025.80684918</v>
      </c>
      <c r="E65" s="36">
        <f>SUMIFS(СВЦЭМ!$C$39:$C$782,СВЦЭМ!$A$39:$A$782,$A65,СВЦЭМ!$B$39:$B$782,E$47)+'СЕТ СН'!$G$12+СВЦЭМ!$D$10+'СЕТ СН'!$G$5-'СЕТ СН'!$G$20</f>
        <v>3059.7551643900001</v>
      </c>
      <c r="F65" s="36">
        <f>SUMIFS(СВЦЭМ!$C$39:$C$782,СВЦЭМ!$A$39:$A$782,$A65,СВЦЭМ!$B$39:$B$782,F$47)+'СЕТ СН'!$G$12+СВЦЭМ!$D$10+'СЕТ СН'!$G$5-'СЕТ СН'!$G$20</f>
        <v>3064.7211493300001</v>
      </c>
      <c r="G65" s="36">
        <f>SUMIFS(СВЦЭМ!$C$39:$C$782,СВЦЭМ!$A$39:$A$782,$A65,СВЦЭМ!$B$39:$B$782,G$47)+'СЕТ СН'!$G$12+СВЦЭМ!$D$10+'СЕТ СН'!$G$5-'СЕТ СН'!$G$20</f>
        <v>3049.9902249400002</v>
      </c>
      <c r="H65" s="36">
        <f>SUMIFS(СВЦЭМ!$C$39:$C$782,СВЦЭМ!$A$39:$A$782,$A65,СВЦЭМ!$B$39:$B$782,H$47)+'СЕТ СН'!$G$12+СВЦЭМ!$D$10+'СЕТ СН'!$G$5-'СЕТ СН'!$G$20</f>
        <v>2984.87653185</v>
      </c>
      <c r="I65" s="36">
        <f>SUMIFS(СВЦЭМ!$C$39:$C$782,СВЦЭМ!$A$39:$A$782,$A65,СВЦЭМ!$B$39:$B$782,I$47)+'СЕТ СН'!$G$12+СВЦЭМ!$D$10+'СЕТ СН'!$G$5-'СЕТ СН'!$G$20</f>
        <v>2909.0359988800001</v>
      </c>
      <c r="J65" s="36">
        <f>SUMIFS(СВЦЭМ!$C$39:$C$782,СВЦЭМ!$A$39:$A$782,$A65,СВЦЭМ!$B$39:$B$782,J$47)+'СЕТ СН'!$G$12+СВЦЭМ!$D$10+'СЕТ СН'!$G$5-'СЕТ СН'!$G$20</f>
        <v>2826.8191046700003</v>
      </c>
      <c r="K65" s="36">
        <f>SUMIFS(СВЦЭМ!$C$39:$C$782,СВЦЭМ!$A$39:$A$782,$A65,СВЦЭМ!$B$39:$B$782,K$47)+'СЕТ СН'!$G$12+СВЦЭМ!$D$10+'СЕТ СН'!$G$5-'СЕТ СН'!$G$20</f>
        <v>2820.5807392000002</v>
      </c>
      <c r="L65" s="36">
        <f>SUMIFS(СВЦЭМ!$C$39:$C$782,СВЦЭМ!$A$39:$A$782,$A65,СВЦЭМ!$B$39:$B$782,L$47)+'СЕТ СН'!$G$12+СВЦЭМ!$D$10+'СЕТ СН'!$G$5-'СЕТ СН'!$G$20</f>
        <v>2811.90324745</v>
      </c>
      <c r="M65" s="36">
        <f>SUMIFS(СВЦЭМ!$C$39:$C$782,СВЦЭМ!$A$39:$A$782,$A65,СВЦЭМ!$B$39:$B$782,M$47)+'СЕТ СН'!$G$12+СВЦЭМ!$D$10+'СЕТ СН'!$G$5-'СЕТ СН'!$G$20</f>
        <v>2845.7787483500001</v>
      </c>
      <c r="N65" s="36">
        <f>SUMIFS(СВЦЭМ!$C$39:$C$782,СВЦЭМ!$A$39:$A$782,$A65,СВЦЭМ!$B$39:$B$782,N$47)+'СЕТ СН'!$G$12+СВЦЭМ!$D$10+'СЕТ СН'!$G$5-'СЕТ СН'!$G$20</f>
        <v>2856.2263206500002</v>
      </c>
      <c r="O65" s="36">
        <f>SUMIFS(СВЦЭМ!$C$39:$C$782,СВЦЭМ!$A$39:$A$782,$A65,СВЦЭМ!$B$39:$B$782,O$47)+'СЕТ СН'!$G$12+СВЦЭМ!$D$10+'СЕТ СН'!$G$5-'СЕТ СН'!$G$20</f>
        <v>2862.7291667700001</v>
      </c>
      <c r="P65" s="36">
        <f>SUMIFS(СВЦЭМ!$C$39:$C$782,СВЦЭМ!$A$39:$A$782,$A65,СВЦЭМ!$B$39:$B$782,P$47)+'СЕТ СН'!$G$12+СВЦЭМ!$D$10+'СЕТ СН'!$G$5-'СЕТ СН'!$G$20</f>
        <v>2855.7433793099999</v>
      </c>
      <c r="Q65" s="36">
        <f>SUMIFS(СВЦЭМ!$C$39:$C$782,СВЦЭМ!$A$39:$A$782,$A65,СВЦЭМ!$B$39:$B$782,Q$47)+'СЕТ СН'!$G$12+СВЦЭМ!$D$10+'СЕТ СН'!$G$5-'СЕТ СН'!$G$20</f>
        <v>2848.4328954100001</v>
      </c>
      <c r="R65" s="36">
        <f>SUMIFS(СВЦЭМ!$C$39:$C$782,СВЦЭМ!$A$39:$A$782,$A65,СВЦЭМ!$B$39:$B$782,R$47)+'СЕТ СН'!$G$12+СВЦЭМ!$D$10+'СЕТ СН'!$G$5-'СЕТ СН'!$G$20</f>
        <v>2834.2976882600001</v>
      </c>
      <c r="S65" s="36">
        <f>SUMIFS(СВЦЭМ!$C$39:$C$782,СВЦЭМ!$A$39:$A$782,$A65,СВЦЭМ!$B$39:$B$782,S$47)+'СЕТ СН'!$G$12+СВЦЭМ!$D$10+'СЕТ СН'!$G$5-'СЕТ СН'!$G$20</f>
        <v>2809.4000344300002</v>
      </c>
      <c r="T65" s="36">
        <f>SUMIFS(СВЦЭМ!$C$39:$C$782,СВЦЭМ!$A$39:$A$782,$A65,СВЦЭМ!$B$39:$B$782,T$47)+'СЕТ СН'!$G$12+СВЦЭМ!$D$10+'СЕТ СН'!$G$5-'СЕТ СН'!$G$20</f>
        <v>2806.7660928599998</v>
      </c>
      <c r="U65" s="36">
        <f>SUMIFS(СВЦЭМ!$C$39:$C$782,СВЦЭМ!$A$39:$A$782,$A65,СВЦЭМ!$B$39:$B$782,U$47)+'СЕТ СН'!$G$12+СВЦЭМ!$D$10+'СЕТ СН'!$G$5-'СЕТ СН'!$G$20</f>
        <v>2807.7299650499999</v>
      </c>
      <c r="V65" s="36">
        <f>SUMIFS(СВЦЭМ!$C$39:$C$782,СВЦЭМ!$A$39:$A$782,$A65,СВЦЭМ!$B$39:$B$782,V$47)+'СЕТ СН'!$G$12+СВЦЭМ!$D$10+'СЕТ СН'!$G$5-'СЕТ СН'!$G$20</f>
        <v>2810.7159425</v>
      </c>
      <c r="W65" s="36">
        <f>SUMIFS(СВЦЭМ!$C$39:$C$782,СВЦЭМ!$A$39:$A$782,$A65,СВЦЭМ!$B$39:$B$782,W$47)+'СЕТ СН'!$G$12+СВЦЭМ!$D$10+'СЕТ СН'!$G$5-'СЕТ СН'!$G$20</f>
        <v>2809.48202184</v>
      </c>
      <c r="X65" s="36">
        <f>SUMIFS(СВЦЭМ!$C$39:$C$782,СВЦЭМ!$A$39:$A$782,$A65,СВЦЭМ!$B$39:$B$782,X$47)+'СЕТ СН'!$G$12+СВЦЭМ!$D$10+'СЕТ СН'!$G$5-'СЕТ СН'!$G$20</f>
        <v>2789.4071037399999</v>
      </c>
      <c r="Y65" s="36">
        <f>SUMIFS(СВЦЭМ!$C$39:$C$782,СВЦЭМ!$A$39:$A$782,$A65,СВЦЭМ!$B$39:$B$782,Y$47)+'СЕТ СН'!$G$12+СВЦЭМ!$D$10+'СЕТ СН'!$G$5-'СЕТ СН'!$G$20</f>
        <v>2861.6925450399999</v>
      </c>
    </row>
    <row r="66" spans="1:27" ht="15.75" x14ac:dyDescent="0.2">
      <c r="A66" s="35">
        <f t="shared" si="1"/>
        <v>44761</v>
      </c>
      <c r="B66" s="36">
        <f>SUMIFS(СВЦЭМ!$C$39:$C$782,СВЦЭМ!$A$39:$A$782,$A66,СВЦЭМ!$B$39:$B$782,B$47)+'СЕТ СН'!$G$12+СВЦЭМ!$D$10+'СЕТ СН'!$G$5-'СЕТ СН'!$G$20</f>
        <v>2919.9496624800004</v>
      </c>
      <c r="C66" s="36">
        <f>SUMIFS(СВЦЭМ!$C$39:$C$782,СВЦЭМ!$A$39:$A$782,$A66,СВЦЭМ!$B$39:$B$782,C$47)+'СЕТ СН'!$G$12+СВЦЭМ!$D$10+'СЕТ СН'!$G$5-'СЕТ СН'!$G$20</f>
        <v>2970.4153936800003</v>
      </c>
      <c r="D66" s="36">
        <f>SUMIFS(СВЦЭМ!$C$39:$C$782,СВЦЭМ!$A$39:$A$782,$A66,СВЦЭМ!$B$39:$B$782,D$47)+'СЕТ СН'!$G$12+СВЦЭМ!$D$10+'СЕТ СН'!$G$5-'СЕТ СН'!$G$20</f>
        <v>3000.85522575</v>
      </c>
      <c r="E66" s="36">
        <f>SUMIFS(СВЦЭМ!$C$39:$C$782,СВЦЭМ!$A$39:$A$782,$A66,СВЦЭМ!$B$39:$B$782,E$47)+'СЕТ СН'!$G$12+СВЦЭМ!$D$10+'СЕТ СН'!$G$5-'СЕТ СН'!$G$20</f>
        <v>3014.16333953</v>
      </c>
      <c r="F66" s="36">
        <f>SUMIFS(СВЦЭМ!$C$39:$C$782,СВЦЭМ!$A$39:$A$782,$A66,СВЦЭМ!$B$39:$B$782,F$47)+'СЕТ СН'!$G$12+СВЦЭМ!$D$10+'СЕТ СН'!$G$5-'СЕТ СН'!$G$20</f>
        <v>3021.4845629500001</v>
      </c>
      <c r="G66" s="36">
        <f>SUMIFS(СВЦЭМ!$C$39:$C$782,СВЦЭМ!$A$39:$A$782,$A66,СВЦЭМ!$B$39:$B$782,G$47)+'СЕТ СН'!$G$12+СВЦЭМ!$D$10+'СЕТ СН'!$G$5-'СЕТ СН'!$G$20</f>
        <v>2997.6885608000002</v>
      </c>
      <c r="H66" s="36">
        <f>SUMIFS(СВЦЭМ!$C$39:$C$782,СВЦЭМ!$A$39:$A$782,$A66,СВЦЭМ!$B$39:$B$782,H$47)+'СЕТ СН'!$G$12+СВЦЭМ!$D$10+'СЕТ СН'!$G$5-'СЕТ СН'!$G$20</f>
        <v>2924.5999090699997</v>
      </c>
      <c r="I66" s="36">
        <f>SUMIFS(СВЦЭМ!$C$39:$C$782,СВЦЭМ!$A$39:$A$782,$A66,СВЦЭМ!$B$39:$B$782,I$47)+'СЕТ СН'!$G$12+СВЦЭМ!$D$10+'СЕТ СН'!$G$5-'СЕТ СН'!$G$20</f>
        <v>2859.1583719</v>
      </c>
      <c r="J66" s="36">
        <f>SUMIFS(СВЦЭМ!$C$39:$C$782,СВЦЭМ!$A$39:$A$782,$A66,СВЦЭМ!$B$39:$B$782,J$47)+'СЕТ СН'!$G$12+СВЦЭМ!$D$10+'СЕТ СН'!$G$5-'СЕТ СН'!$G$20</f>
        <v>2812.68657093</v>
      </c>
      <c r="K66" s="36">
        <f>SUMIFS(СВЦЭМ!$C$39:$C$782,СВЦЭМ!$A$39:$A$782,$A66,СВЦЭМ!$B$39:$B$782,K$47)+'СЕТ СН'!$G$12+СВЦЭМ!$D$10+'СЕТ СН'!$G$5-'СЕТ СН'!$G$20</f>
        <v>2780.1895355900001</v>
      </c>
      <c r="L66" s="36">
        <f>SUMIFS(СВЦЭМ!$C$39:$C$782,СВЦЭМ!$A$39:$A$782,$A66,СВЦЭМ!$B$39:$B$782,L$47)+'СЕТ СН'!$G$12+СВЦЭМ!$D$10+'СЕТ СН'!$G$5-'СЕТ СН'!$G$20</f>
        <v>2792.8382251600001</v>
      </c>
      <c r="M66" s="36">
        <f>SUMIFS(СВЦЭМ!$C$39:$C$782,СВЦЭМ!$A$39:$A$782,$A66,СВЦЭМ!$B$39:$B$782,M$47)+'СЕТ СН'!$G$12+СВЦЭМ!$D$10+'СЕТ СН'!$G$5-'СЕТ СН'!$G$20</f>
        <v>2779.3331860500002</v>
      </c>
      <c r="N66" s="36">
        <f>SUMIFS(СВЦЭМ!$C$39:$C$782,СВЦЭМ!$A$39:$A$782,$A66,СВЦЭМ!$B$39:$B$782,N$47)+'СЕТ СН'!$G$12+СВЦЭМ!$D$10+'СЕТ СН'!$G$5-'СЕТ СН'!$G$20</f>
        <v>2766.1871894100004</v>
      </c>
      <c r="O66" s="36">
        <f>SUMIFS(СВЦЭМ!$C$39:$C$782,СВЦЭМ!$A$39:$A$782,$A66,СВЦЭМ!$B$39:$B$782,O$47)+'СЕТ СН'!$G$12+СВЦЭМ!$D$10+'СЕТ СН'!$G$5-'СЕТ СН'!$G$20</f>
        <v>2778.8519239100001</v>
      </c>
      <c r="P66" s="36">
        <f>SUMIFS(СВЦЭМ!$C$39:$C$782,СВЦЭМ!$A$39:$A$782,$A66,СВЦЭМ!$B$39:$B$782,P$47)+'СЕТ СН'!$G$12+СВЦЭМ!$D$10+'СЕТ СН'!$G$5-'СЕТ СН'!$G$20</f>
        <v>2777.06634334</v>
      </c>
      <c r="Q66" s="36">
        <f>SUMIFS(СВЦЭМ!$C$39:$C$782,СВЦЭМ!$A$39:$A$782,$A66,СВЦЭМ!$B$39:$B$782,Q$47)+'СЕТ СН'!$G$12+СВЦЭМ!$D$10+'СЕТ СН'!$G$5-'СЕТ СН'!$G$20</f>
        <v>2782.9751923100002</v>
      </c>
      <c r="R66" s="36">
        <f>SUMIFS(СВЦЭМ!$C$39:$C$782,СВЦЭМ!$A$39:$A$782,$A66,СВЦЭМ!$B$39:$B$782,R$47)+'СЕТ СН'!$G$12+СВЦЭМ!$D$10+'СЕТ СН'!$G$5-'СЕТ СН'!$G$20</f>
        <v>2776.7413884900002</v>
      </c>
      <c r="S66" s="36">
        <f>SUMIFS(СВЦЭМ!$C$39:$C$782,СВЦЭМ!$A$39:$A$782,$A66,СВЦЭМ!$B$39:$B$782,S$47)+'СЕТ СН'!$G$12+СВЦЭМ!$D$10+'СЕТ СН'!$G$5-'СЕТ СН'!$G$20</f>
        <v>2778.6306429300002</v>
      </c>
      <c r="T66" s="36">
        <f>SUMIFS(СВЦЭМ!$C$39:$C$782,СВЦЭМ!$A$39:$A$782,$A66,СВЦЭМ!$B$39:$B$782,T$47)+'СЕТ СН'!$G$12+СВЦЭМ!$D$10+'СЕТ СН'!$G$5-'СЕТ СН'!$G$20</f>
        <v>2781.1718115900003</v>
      </c>
      <c r="U66" s="36">
        <f>SUMIFS(СВЦЭМ!$C$39:$C$782,СВЦЭМ!$A$39:$A$782,$A66,СВЦЭМ!$B$39:$B$782,U$47)+'СЕТ СН'!$G$12+СВЦЭМ!$D$10+'СЕТ СН'!$G$5-'СЕТ СН'!$G$20</f>
        <v>2775.3030806300003</v>
      </c>
      <c r="V66" s="36">
        <f>SUMIFS(СВЦЭМ!$C$39:$C$782,СВЦЭМ!$A$39:$A$782,$A66,СВЦЭМ!$B$39:$B$782,V$47)+'СЕТ СН'!$G$12+СВЦЭМ!$D$10+'СЕТ СН'!$G$5-'СЕТ СН'!$G$20</f>
        <v>2774.0078009700001</v>
      </c>
      <c r="W66" s="36">
        <f>SUMIFS(СВЦЭМ!$C$39:$C$782,СВЦЭМ!$A$39:$A$782,$A66,СВЦЭМ!$B$39:$B$782,W$47)+'СЕТ СН'!$G$12+СВЦЭМ!$D$10+'СЕТ СН'!$G$5-'СЕТ СН'!$G$20</f>
        <v>2796.3033826000001</v>
      </c>
      <c r="X66" s="36">
        <f>SUMIFS(СВЦЭМ!$C$39:$C$782,СВЦЭМ!$A$39:$A$782,$A66,СВЦЭМ!$B$39:$B$782,X$47)+'СЕТ СН'!$G$12+СВЦЭМ!$D$10+'СЕТ СН'!$G$5-'СЕТ СН'!$G$20</f>
        <v>2769.6634568099998</v>
      </c>
      <c r="Y66" s="36">
        <f>SUMIFS(СВЦЭМ!$C$39:$C$782,СВЦЭМ!$A$39:$A$782,$A66,СВЦЭМ!$B$39:$B$782,Y$47)+'СЕТ СН'!$G$12+СВЦЭМ!$D$10+'СЕТ СН'!$G$5-'СЕТ СН'!$G$20</f>
        <v>2814.3154405100004</v>
      </c>
    </row>
    <row r="67" spans="1:27" ht="15.75" x14ac:dyDescent="0.2">
      <c r="A67" s="35">
        <f t="shared" si="1"/>
        <v>44762</v>
      </c>
      <c r="B67" s="36">
        <f>SUMIFS(СВЦЭМ!$C$39:$C$782,СВЦЭМ!$A$39:$A$782,$A67,СВЦЭМ!$B$39:$B$782,B$47)+'СЕТ СН'!$G$12+СВЦЭМ!$D$10+'СЕТ СН'!$G$5-'СЕТ СН'!$G$20</f>
        <v>2940.22788382</v>
      </c>
      <c r="C67" s="36">
        <f>SUMIFS(СВЦЭМ!$C$39:$C$782,СВЦЭМ!$A$39:$A$782,$A67,СВЦЭМ!$B$39:$B$782,C$47)+'СЕТ СН'!$G$12+СВЦЭМ!$D$10+'СЕТ СН'!$G$5-'СЕТ СН'!$G$20</f>
        <v>2990.0254519700002</v>
      </c>
      <c r="D67" s="36">
        <f>SUMIFS(СВЦЭМ!$C$39:$C$782,СВЦЭМ!$A$39:$A$782,$A67,СВЦЭМ!$B$39:$B$782,D$47)+'СЕТ СН'!$G$12+СВЦЭМ!$D$10+'СЕТ СН'!$G$5-'СЕТ СН'!$G$20</f>
        <v>3059.48697829</v>
      </c>
      <c r="E67" s="36">
        <f>SUMIFS(СВЦЭМ!$C$39:$C$782,СВЦЭМ!$A$39:$A$782,$A67,СВЦЭМ!$B$39:$B$782,E$47)+'СЕТ СН'!$G$12+СВЦЭМ!$D$10+'СЕТ СН'!$G$5-'СЕТ СН'!$G$20</f>
        <v>3052.1888614999998</v>
      </c>
      <c r="F67" s="36">
        <f>SUMIFS(СВЦЭМ!$C$39:$C$782,СВЦЭМ!$A$39:$A$782,$A67,СВЦЭМ!$B$39:$B$782,F$47)+'СЕТ СН'!$G$12+СВЦЭМ!$D$10+'СЕТ СН'!$G$5-'СЕТ СН'!$G$20</f>
        <v>3051.9189961900001</v>
      </c>
      <c r="G67" s="36">
        <f>SUMIFS(СВЦЭМ!$C$39:$C$782,СВЦЭМ!$A$39:$A$782,$A67,СВЦЭМ!$B$39:$B$782,G$47)+'СЕТ СН'!$G$12+СВЦЭМ!$D$10+'СЕТ СН'!$G$5-'СЕТ СН'!$G$20</f>
        <v>3024.2237405800001</v>
      </c>
      <c r="H67" s="36">
        <f>SUMIFS(СВЦЭМ!$C$39:$C$782,СВЦЭМ!$A$39:$A$782,$A67,СВЦЭМ!$B$39:$B$782,H$47)+'СЕТ СН'!$G$12+СВЦЭМ!$D$10+'СЕТ СН'!$G$5-'СЕТ СН'!$G$20</f>
        <v>2953.5173298899999</v>
      </c>
      <c r="I67" s="36">
        <f>SUMIFS(СВЦЭМ!$C$39:$C$782,СВЦЭМ!$A$39:$A$782,$A67,СВЦЭМ!$B$39:$B$782,I$47)+'СЕТ СН'!$G$12+СВЦЭМ!$D$10+'СЕТ СН'!$G$5-'СЕТ СН'!$G$20</f>
        <v>2912.9853294100003</v>
      </c>
      <c r="J67" s="36">
        <f>SUMIFS(СВЦЭМ!$C$39:$C$782,СВЦЭМ!$A$39:$A$782,$A67,СВЦЭМ!$B$39:$B$782,J$47)+'СЕТ СН'!$G$12+СВЦЭМ!$D$10+'СЕТ СН'!$G$5-'СЕТ СН'!$G$20</f>
        <v>2874.5561379599999</v>
      </c>
      <c r="K67" s="36">
        <f>SUMIFS(СВЦЭМ!$C$39:$C$782,СВЦЭМ!$A$39:$A$782,$A67,СВЦЭМ!$B$39:$B$782,K$47)+'СЕТ СН'!$G$12+СВЦЭМ!$D$10+'СЕТ СН'!$G$5-'СЕТ СН'!$G$20</f>
        <v>2832.84753288</v>
      </c>
      <c r="L67" s="36">
        <f>SUMIFS(СВЦЭМ!$C$39:$C$782,СВЦЭМ!$A$39:$A$782,$A67,СВЦЭМ!$B$39:$B$782,L$47)+'СЕТ СН'!$G$12+СВЦЭМ!$D$10+'СЕТ СН'!$G$5-'СЕТ СН'!$G$20</f>
        <v>2840.4378517800001</v>
      </c>
      <c r="M67" s="36">
        <f>SUMIFS(СВЦЭМ!$C$39:$C$782,СВЦЭМ!$A$39:$A$782,$A67,СВЦЭМ!$B$39:$B$782,M$47)+'СЕТ СН'!$G$12+СВЦЭМ!$D$10+'СЕТ СН'!$G$5-'СЕТ СН'!$G$20</f>
        <v>2844.1754055299998</v>
      </c>
      <c r="N67" s="36">
        <f>SUMIFS(СВЦЭМ!$C$39:$C$782,СВЦЭМ!$A$39:$A$782,$A67,СВЦЭМ!$B$39:$B$782,N$47)+'СЕТ СН'!$G$12+СВЦЭМ!$D$10+'СЕТ СН'!$G$5-'СЕТ СН'!$G$20</f>
        <v>2842.4941293700003</v>
      </c>
      <c r="O67" s="36">
        <f>SUMIFS(СВЦЭМ!$C$39:$C$782,СВЦЭМ!$A$39:$A$782,$A67,СВЦЭМ!$B$39:$B$782,O$47)+'СЕТ СН'!$G$12+СВЦЭМ!$D$10+'СЕТ СН'!$G$5-'СЕТ СН'!$G$20</f>
        <v>2850.6219212699998</v>
      </c>
      <c r="P67" s="36">
        <f>SUMIFS(СВЦЭМ!$C$39:$C$782,СВЦЭМ!$A$39:$A$782,$A67,СВЦЭМ!$B$39:$B$782,P$47)+'СЕТ СН'!$G$12+СВЦЭМ!$D$10+'СЕТ СН'!$G$5-'СЕТ СН'!$G$20</f>
        <v>2853.12881896</v>
      </c>
      <c r="Q67" s="36">
        <f>SUMIFS(СВЦЭМ!$C$39:$C$782,СВЦЭМ!$A$39:$A$782,$A67,СВЦЭМ!$B$39:$B$782,Q$47)+'СЕТ СН'!$G$12+СВЦЭМ!$D$10+'СЕТ СН'!$G$5-'СЕТ СН'!$G$20</f>
        <v>2848.15366189</v>
      </c>
      <c r="R67" s="36">
        <f>SUMIFS(СВЦЭМ!$C$39:$C$782,СВЦЭМ!$A$39:$A$782,$A67,СВЦЭМ!$B$39:$B$782,R$47)+'СЕТ СН'!$G$12+СВЦЭМ!$D$10+'СЕТ СН'!$G$5-'СЕТ СН'!$G$20</f>
        <v>2865.0742650000002</v>
      </c>
      <c r="S67" s="36">
        <f>SUMIFS(СВЦЭМ!$C$39:$C$782,СВЦЭМ!$A$39:$A$782,$A67,СВЦЭМ!$B$39:$B$782,S$47)+'СЕТ СН'!$G$12+СВЦЭМ!$D$10+'СЕТ СН'!$G$5-'СЕТ СН'!$G$20</f>
        <v>2858.30739356</v>
      </c>
      <c r="T67" s="36">
        <f>SUMIFS(СВЦЭМ!$C$39:$C$782,СВЦЭМ!$A$39:$A$782,$A67,СВЦЭМ!$B$39:$B$782,T$47)+'СЕТ СН'!$G$12+СВЦЭМ!$D$10+'СЕТ СН'!$G$5-'СЕТ СН'!$G$20</f>
        <v>2854.21980497</v>
      </c>
      <c r="U67" s="36">
        <f>SUMIFS(СВЦЭМ!$C$39:$C$782,СВЦЭМ!$A$39:$A$782,$A67,СВЦЭМ!$B$39:$B$782,U$47)+'СЕТ СН'!$G$12+СВЦЭМ!$D$10+'СЕТ СН'!$G$5-'СЕТ СН'!$G$20</f>
        <v>2839.9980600700001</v>
      </c>
      <c r="V67" s="36">
        <f>SUMIFS(СВЦЭМ!$C$39:$C$782,СВЦЭМ!$A$39:$A$782,$A67,СВЦЭМ!$B$39:$B$782,V$47)+'СЕТ СН'!$G$12+СВЦЭМ!$D$10+'СЕТ СН'!$G$5-'СЕТ СН'!$G$20</f>
        <v>2826.0578920300004</v>
      </c>
      <c r="W67" s="36">
        <f>SUMIFS(СВЦЭМ!$C$39:$C$782,СВЦЭМ!$A$39:$A$782,$A67,СВЦЭМ!$B$39:$B$782,W$47)+'СЕТ СН'!$G$12+СВЦЭМ!$D$10+'СЕТ СН'!$G$5-'СЕТ СН'!$G$20</f>
        <v>2853.19881992</v>
      </c>
      <c r="X67" s="36">
        <f>SUMIFS(СВЦЭМ!$C$39:$C$782,СВЦЭМ!$A$39:$A$782,$A67,СВЦЭМ!$B$39:$B$782,X$47)+'СЕТ СН'!$G$12+СВЦЭМ!$D$10+'СЕТ СН'!$G$5-'СЕТ СН'!$G$20</f>
        <v>2858.8309983099998</v>
      </c>
      <c r="Y67" s="36">
        <f>SUMIFS(СВЦЭМ!$C$39:$C$782,СВЦЭМ!$A$39:$A$782,$A67,СВЦЭМ!$B$39:$B$782,Y$47)+'СЕТ СН'!$G$12+СВЦЭМ!$D$10+'СЕТ СН'!$G$5-'СЕТ СН'!$G$20</f>
        <v>2922.84995751</v>
      </c>
    </row>
    <row r="68" spans="1:27" ht="15.75" x14ac:dyDescent="0.2">
      <c r="A68" s="35">
        <f t="shared" si="1"/>
        <v>44763</v>
      </c>
      <c r="B68" s="36">
        <f>SUMIFS(СВЦЭМ!$C$39:$C$782,СВЦЭМ!$A$39:$A$782,$A68,СВЦЭМ!$B$39:$B$782,B$47)+'СЕТ СН'!$G$12+СВЦЭМ!$D$10+'СЕТ СН'!$G$5-'СЕТ СН'!$G$20</f>
        <v>2956.5862148900001</v>
      </c>
      <c r="C68" s="36">
        <f>SUMIFS(СВЦЭМ!$C$39:$C$782,СВЦЭМ!$A$39:$A$782,$A68,СВЦЭМ!$B$39:$B$782,C$47)+'СЕТ СН'!$G$12+СВЦЭМ!$D$10+'СЕТ СН'!$G$5-'СЕТ СН'!$G$20</f>
        <v>2962.9591730000002</v>
      </c>
      <c r="D68" s="36">
        <f>SUMIFS(СВЦЭМ!$C$39:$C$782,СВЦЭМ!$A$39:$A$782,$A68,СВЦЭМ!$B$39:$B$782,D$47)+'СЕТ СН'!$G$12+СВЦЭМ!$D$10+'СЕТ СН'!$G$5-'СЕТ СН'!$G$20</f>
        <v>2995.6043604300003</v>
      </c>
      <c r="E68" s="36">
        <f>SUMIFS(СВЦЭМ!$C$39:$C$782,СВЦЭМ!$A$39:$A$782,$A68,СВЦЭМ!$B$39:$B$782,E$47)+'СЕТ СН'!$G$12+СВЦЭМ!$D$10+'СЕТ СН'!$G$5-'СЕТ СН'!$G$20</f>
        <v>3034.6538260500001</v>
      </c>
      <c r="F68" s="36">
        <f>SUMIFS(СВЦЭМ!$C$39:$C$782,СВЦЭМ!$A$39:$A$782,$A68,СВЦЭМ!$B$39:$B$782,F$47)+'СЕТ СН'!$G$12+СВЦЭМ!$D$10+'СЕТ СН'!$G$5-'СЕТ СН'!$G$20</f>
        <v>3047.8995228100002</v>
      </c>
      <c r="G68" s="36">
        <f>SUMIFS(СВЦЭМ!$C$39:$C$782,СВЦЭМ!$A$39:$A$782,$A68,СВЦЭМ!$B$39:$B$782,G$47)+'СЕТ СН'!$G$12+СВЦЭМ!$D$10+'СЕТ СН'!$G$5-'СЕТ СН'!$G$20</f>
        <v>3018.43272209</v>
      </c>
      <c r="H68" s="36">
        <f>SUMIFS(СВЦЭМ!$C$39:$C$782,СВЦЭМ!$A$39:$A$782,$A68,СВЦЭМ!$B$39:$B$782,H$47)+'СЕТ СН'!$G$12+СВЦЭМ!$D$10+'СЕТ СН'!$G$5-'СЕТ СН'!$G$20</f>
        <v>2950.1777878900002</v>
      </c>
      <c r="I68" s="36">
        <f>SUMIFS(СВЦЭМ!$C$39:$C$782,СВЦЭМ!$A$39:$A$782,$A68,СВЦЭМ!$B$39:$B$782,I$47)+'СЕТ СН'!$G$12+СВЦЭМ!$D$10+'СЕТ СН'!$G$5-'СЕТ СН'!$G$20</f>
        <v>2894.1410456100002</v>
      </c>
      <c r="J68" s="36">
        <f>SUMIFS(СВЦЭМ!$C$39:$C$782,СВЦЭМ!$A$39:$A$782,$A68,СВЦЭМ!$B$39:$B$782,J$47)+'СЕТ СН'!$G$12+СВЦЭМ!$D$10+'СЕТ СН'!$G$5-'СЕТ СН'!$G$20</f>
        <v>2772.0420603500002</v>
      </c>
      <c r="K68" s="36">
        <f>SUMIFS(СВЦЭМ!$C$39:$C$782,СВЦЭМ!$A$39:$A$782,$A68,СВЦЭМ!$B$39:$B$782,K$47)+'СЕТ СН'!$G$12+СВЦЭМ!$D$10+'СЕТ СН'!$G$5-'СЕТ СН'!$G$20</f>
        <v>2837.7873452800004</v>
      </c>
      <c r="L68" s="36">
        <f>SUMIFS(СВЦЭМ!$C$39:$C$782,СВЦЭМ!$A$39:$A$782,$A68,СВЦЭМ!$B$39:$B$782,L$47)+'СЕТ СН'!$G$12+СВЦЭМ!$D$10+'СЕТ СН'!$G$5-'СЕТ СН'!$G$20</f>
        <v>2834.2982257000003</v>
      </c>
      <c r="M68" s="36">
        <f>SUMIFS(СВЦЭМ!$C$39:$C$782,СВЦЭМ!$A$39:$A$782,$A68,СВЦЭМ!$B$39:$B$782,M$47)+'СЕТ СН'!$G$12+СВЦЭМ!$D$10+'СЕТ СН'!$G$5-'СЕТ СН'!$G$20</f>
        <v>2816.5933907899998</v>
      </c>
      <c r="N68" s="36">
        <f>SUMIFS(СВЦЭМ!$C$39:$C$782,СВЦЭМ!$A$39:$A$782,$A68,СВЦЭМ!$B$39:$B$782,N$47)+'СЕТ СН'!$G$12+СВЦЭМ!$D$10+'СЕТ СН'!$G$5-'СЕТ СН'!$G$20</f>
        <v>2804.8322812000001</v>
      </c>
      <c r="O68" s="36">
        <f>SUMIFS(СВЦЭМ!$C$39:$C$782,СВЦЭМ!$A$39:$A$782,$A68,СВЦЭМ!$B$39:$B$782,O$47)+'СЕТ СН'!$G$12+СВЦЭМ!$D$10+'СЕТ СН'!$G$5-'СЕТ СН'!$G$20</f>
        <v>2828.61441332</v>
      </c>
      <c r="P68" s="36">
        <f>SUMIFS(СВЦЭМ!$C$39:$C$782,СВЦЭМ!$A$39:$A$782,$A68,СВЦЭМ!$B$39:$B$782,P$47)+'СЕТ СН'!$G$12+СВЦЭМ!$D$10+'СЕТ СН'!$G$5-'СЕТ СН'!$G$20</f>
        <v>2815.3722255900002</v>
      </c>
      <c r="Q68" s="36">
        <f>SUMIFS(СВЦЭМ!$C$39:$C$782,СВЦЭМ!$A$39:$A$782,$A68,СВЦЭМ!$B$39:$B$782,Q$47)+'СЕТ СН'!$G$12+СВЦЭМ!$D$10+'СЕТ СН'!$G$5-'СЕТ СН'!$G$20</f>
        <v>2804.0780980200002</v>
      </c>
      <c r="R68" s="36">
        <f>SUMIFS(СВЦЭМ!$C$39:$C$782,СВЦЭМ!$A$39:$A$782,$A68,СВЦЭМ!$B$39:$B$782,R$47)+'СЕТ СН'!$G$12+СВЦЭМ!$D$10+'СЕТ СН'!$G$5-'СЕТ СН'!$G$20</f>
        <v>2816.3085414799998</v>
      </c>
      <c r="S68" s="36">
        <f>SUMIFS(СВЦЭМ!$C$39:$C$782,СВЦЭМ!$A$39:$A$782,$A68,СВЦЭМ!$B$39:$B$782,S$47)+'СЕТ СН'!$G$12+СВЦЭМ!$D$10+'СЕТ СН'!$G$5-'СЕТ СН'!$G$20</f>
        <v>2809.9131860799998</v>
      </c>
      <c r="T68" s="36">
        <f>SUMIFS(СВЦЭМ!$C$39:$C$782,СВЦЭМ!$A$39:$A$782,$A68,СВЦЭМ!$B$39:$B$782,T$47)+'СЕТ СН'!$G$12+СВЦЭМ!$D$10+'СЕТ СН'!$G$5-'СЕТ СН'!$G$20</f>
        <v>2810.1173061700001</v>
      </c>
      <c r="U68" s="36">
        <f>SUMIFS(СВЦЭМ!$C$39:$C$782,СВЦЭМ!$A$39:$A$782,$A68,СВЦЭМ!$B$39:$B$782,U$47)+'СЕТ СН'!$G$12+СВЦЭМ!$D$10+'СЕТ СН'!$G$5-'СЕТ СН'!$G$20</f>
        <v>2822.8048182399998</v>
      </c>
      <c r="V68" s="36">
        <f>SUMIFS(СВЦЭМ!$C$39:$C$782,СВЦЭМ!$A$39:$A$782,$A68,СВЦЭМ!$B$39:$B$782,V$47)+'СЕТ СН'!$G$12+СВЦЭМ!$D$10+'СЕТ СН'!$G$5-'СЕТ СН'!$G$20</f>
        <v>2797.79762157</v>
      </c>
      <c r="W68" s="36">
        <f>SUMIFS(СВЦЭМ!$C$39:$C$782,СВЦЭМ!$A$39:$A$782,$A68,СВЦЭМ!$B$39:$B$782,W$47)+'СЕТ СН'!$G$12+СВЦЭМ!$D$10+'СЕТ СН'!$G$5-'СЕТ СН'!$G$20</f>
        <v>2798.6511069500002</v>
      </c>
      <c r="X68" s="36">
        <f>SUMIFS(СВЦЭМ!$C$39:$C$782,СВЦЭМ!$A$39:$A$782,$A68,СВЦЭМ!$B$39:$B$782,X$47)+'СЕТ СН'!$G$12+СВЦЭМ!$D$10+'СЕТ СН'!$G$5-'СЕТ СН'!$G$20</f>
        <v>2864.8174445200002</v>
      </c>
      <c r="Y68" s="36">
        <f>SUMIFS(СВЦЭМ!$C$39:$C$782,СВЦЭМ!$A$39:$A$782,$A68,СВЦЭМ!$B$39:$B$782,Y$47)+'СЕТ СН'!$G$12+СВЦЭМ!$D$10+'СЕТ СН'!$G$5-'СЕТ СН'!$G$20</f>
        <v>2932.46666409</v>
      </c>
    </row>
    <row r="69" spans="1:27" ht="15.75" x14ac:dyDescent="0.2">
      <c r="A69" s="35">
        <f t="shared" si="1"/>
        <v>44764</v>
      </c>
      <c r="B69" s="36">
        <f>SUMIFS(СВЦЭМ!$C$39:$C$782,СВЦЭМ!$A$39:$A$782,$A69,СВЦЭМ!$B$39:$B$782,B$47)+'СЕТ СН'!$G$12+СВЦЭМ!$D$10+'СЕТ СН'!$G$5-'СЕТ СН'!$G$20</f>
        <v>2920.8254208099997</v>
      </c>
      <c r="C69" s="36">
        <f>SUMIFS(СВЦЭМ!$C$39:$C$782,СВЦЭМ!$A$39:$A$782,$A69,СВЦЭМ!$B$39:$B$782,C$47)+'СЕТ СН'!$G$12+СВЦЭМ!$D$10+'СЕТ СН'!$G$5-'СЕТ СН'!$G$20</f>
        <v>2989.27106706</v>
      </c>
      <c r="D69" s="36">
        <f>SUMIFS(СВЦЭМ!$C$39:$C$782,СВЦЭМ!$A$39:$A$782,$A69,СВЦЭМ!$B$39:$B$782,D$47)+'СЕТ СН'!$G$12+СВЦЭМ!$D$10+'СЕТ СН'!$G$5-'СЕТ СН'!$G$20</f>
        <v>3019.07191311</v>
      </c>
      <c r="E69" s="36">
        <f>SUMIFS(СВЦЭМ!$C$39:$C$782,СВЦЭМ!$A$39:$A$782,$A69,СВЦЭМ!$B$39:$B$782,E$47)+'СЕТ СН'!$G$12+СВЦЭМ!$D$10+'СЕТ СН'!$G$5-'СЕТ СН'!$G$20</f>
        <v>3073.3339819600001</v>
      </c>
      <c r="F69" s="36">
        <f>SUMIFS(СВЦЭМ!$C$39:$C$782,СВЦЭМ!$A$39:$A$782,$A69,СВЦЭМ!$B$39:$B$782,F$47)+'СЕТ СН'!$G$12+СВЦЭМ!$D$10+'СЕТ СН'!$G$5-'СЕТ СН'!$G$20</f>
        <v>3082.74102133</v>
      </c>
      <c r="G69" s="36">
        <f>SUMIFS(СВЦЭМ!$C$39:$C$782,СВЦЭМ!$A$39:$A$782,$A69,СВЦЭМ!$B$39:$B$782,G$47)+'СЕТ СН'!$G$12+СВЦЭМ!$D$10+'СЕТ СН'!$G$5-'СЕТ СН'!$G$20</f>
        <v>3072.80504888</v>
      </c>
      <c r="H69" s="36">
        <f>SUMIFS(СВЦЭМ!$C$39:$C$782,СВЦЭМ!$A$39:$A$782,$A69,СВЦЭМ!$B$39:$B$782,H$47)+'СЕТ СН'!$G$12+СВЦЭМ!$D$10+'СЕТ СН'!$G$5-'СЕТ СН'!$G$20</f>
        <v>2990.4325952300001</v>
      </c>
      <c r="I69" s="36">
        <f>SUMIFS(СВЦЭМ!$C$39:$C$782,СВЦЭМ!$A$39:$A$782,$A69,СВЦЭМ!$B$39:$B$782,I$47)+'СЕТ СН'!$G$12+СВЦЭМ!$D$10+'СЕТ СН'!$G$5-'СЕТ СН'!$G$20</f>
        <v>2899.9831691500003</v>
      </c>
      <c r="J69" s="36">
        <f>SUMIFS(СВЦЭМ!$C$39:$C$782,СВЦЭМ!$A$39:$A$782,$A69,СВЦЭМ!$B$39:$B$782,J$47)+'СЕТ СН'!$G$12+СВЦЭМ!$D$10+'СЕТ СН'!$G$5-'СЕТ СН'!$G$20</f>
        <v>2829.3014980900002</v>
      </c>
      <c r="K69" s="36">
        <f>SUMIFS(СВЦЭМ!$C$39:$C$782,СВЦЭМ!$A$39:$A$782,$A69,СВЦЭМ!$B$39:$B$782,K$47)+'СЕТ СН'!$G$12+СВЦЭМ!$D$10+'СЕТ СН'!$G$5-'СЕТ СН'!$G$20</f>
        <v>2802.7830844700002</v>
      </c>
      <c r="L69" s="36">
        <f>SUMIFS(СВЦЭМ!$C$39:$C$782,СВЦЭМ!$A$39:$A$782,$A69,СВЦЭМ!$B$39:$B$782,L$47)+'СЕТ СН'!$G$12+СВЦЭМ!$D$10+'СЕТ СН'!$G$5-'СЕТ СН'!$G$20</f>
        <v>2781.3573541400001</v>
      </c>
      <c r="M69" s="36">
        <f>SUMIFS(СВЦЭМ!$C$39:$C$782,СВЦЭМ!$A$39:$A$782,$A69,СВЦЭМ!$B$39:$B$782,M$47)+'СЕТ СН'!$G$12+СВЦЭМ!$D$10+'СЕТ СН'!$G$5-'СЕТ СН'!$G$20</f>
        <v>2776.34980963</v>
      </c>
      <c r="N69" s="36">
        <f>SUMIFS(СВЦЭМ!$C$39:$C$782,СВЦЭМ!$A$39:$A$782,$A69,СВЦЭМ!$B$39:$B$782,N$47)+'СЕТ СН'!$G$12+СВЦЭМ!$D$10+'СЕТ СН'!$G$5-'СЕТ СН'!$G$20</f>
        <v>2762.27101287</v>
      </c>
      <c r="O69" s="36">
        <f>SUMIFS(СВЦЭМ!$C$39:$C$782,СВЦЭМ!$A$39:$A$782,$A69,СВЦЭМ!$B$39:$B$782,O$47)+'СЕТ СН'!$G$12+СВЦЭМ!$D$10+'СЕТ СН'!$G$5-'СЕТ СН'!$G$20</f>
        <v>2771.96079478</v>
      </c>
      <c r="P69" s="36">
        <f>SUMIFS(СВЦЭМ!$C$39:$C$782,СВЦЭМ!$A$39:$A$782,$A69,СВЦЭМ!$B$39:$B$782,P$47)+'СЕТ СН'!$G$12+СВЦЭМ!$D$10+'СЕТ СН'!$G$5-'СЕТ СН'!$G$20</f>
        <v>2769.2563662000002</v>
      </c>
      <c r="Q69" s="36">
        <f>SUMIFS(СВЦЭМ!$C$39:$C$782,СВЦЭМ!$A$39:$A$782,$A69,СВЦЭМ!$B$39:$B$782,Q$47)+'СЕТ СН'!$G$12+СВЦЭМ!$D$10+'СЕТ СН'!$G$5-'СЕТ СН'!$G$20</f>
        <v>2762.6852965100002</v>
      </c>
      <c r="R69" s="36">
        <f>SUMIFS(СВЦЭМ!$C$39:$C$782,СВЦЭМ!$A$39:$A$782,$A69,СВЦЭМ!$B$39:$B$782,R$47)+'СЕТ СН'!$G$12+СВЦЭМ!$D$10+'СЕТ СН'!$G$5-'СЕТ СН'!$G$20</f>
        <v>2768.1177252300004</v>
      </c>
      <c r="S69" s="36">
        <f>SUMIFS(СВЦЭМ!$C$39:$C$782,СВЦЭМ!$A$39:$A$782,$A69,СВЦЭМ!$B$39:$B$782,S$47)+'СЕТ СН'!$G$12+СВЦЭМ!$D$10+'СЕТ СН'!$G$5-'СЕТ СН'!$G$20</f>
        <v>2773.6249604599998</v>
      </c>
      <c r="T69" s="36">
        <f>SUMIFS(СВЦЭМ!$C$39:$C$782,СВЦЭМ!$A$39:$A$782,$A69,СВЦЭМ!$B$39:$B$782,T$47)+'СЕТ СН'!$G$12+СВЦЭМ!$D$10+'СЕТ СН'!$G$5-'СЕТ СН'!$G$20</f>
        <v>2780.9661522000001</v>
      </c>
      <c r="U69" s="36">
        <f>SUMIFS(СВЦЭМ!$C$39:$C$782,СВЦЭМ!$A$39:$A$782,$A69,СВЦЭМ!$B$39:$B$782,U$47)+'СЕТ СН'!$G$12+СВЦЭМ!$D$10+'СЕТ СН'!$G$5-'СЕТ СН'!$G$20</f>
        <v>2781.0076592100004</v>
      </c>
      <c r="V69" s="36">
        <f>SUMIFS(СВЦЭМ!$C$39:$C$782,СВЦЭМ!$A$39:$A$782,$A69,СВЦЭМ!$B$39:$B$782,V$47)+'СЕТ СН'!$G$12+СВЦЭМ!$D$10+'СЕТ СН'!$G$5-'СЕТ СН'!$G$20</f>
        <v>2777.0126638500001</v>
      </c>
      <c r="W69" s="36">
        <f>SUMIFS(СВЦЭМ!$C$39:$C$782,СВЦЭМ!$A$39:$A$782,$A69,СВЦЭМ!$B$39:$B$782,W$47)+'СЕТ СН'!$G$12+СВЦЭМ!$D$10+'СЕТ СН'!$G$5-'СЕТ СН'!$G$20</f>
        <v>2776.06530097</v>
      </c>
      <c r="X69" s="36">
        <f>SUMIFS(СВЦЭМ!$C$39:$C$782,СВЦЭМ!$A$39:$A$782,$A69,СВЦЭМ!$B$39:$B$782,X$47)+'СЕТ СН'!$G$12+СВЦЭМ!$D$10+'СЕТ СН'!$G$5-'СЕТ СН'!$G$20</f>
        <v>2947.6049438199998</v>
      </c>
      <c r="Y69" s="36">
        <f>SUMIFS(СВЦЭМ!$C$39:$C$782,СВЦЭМ!$A$39:$A$782,$A69,СВЦЭМ!$B$39:$B$782,Y$47)+'СЕТ СН'!$G$12+СВЦЭМ!$D$10+'СЕТ СН'!$G$5-'СЕТ СН'!$G$20</f>
        <v>2926.8071792800001</v>
      </c>
    </row>
    <row r="70" spans="1:27" ht="15.75" x14ac:dyDescent="0.2">
      <c r="A70" s="35">
        <f t="shared" si="1"/>
        <v>44765</v>
      </c>
      <c r="B70" s="36">
        <f>SUMIFS(СВЦЭМ!$C$39:$C$782,СВЦЭМ!$A$39:$A$782,$A70,СВЦЭМ!$B$39:$B$782,B$47)+'СЕТ СН'!$G$12+СВЦЭМ!$D$10+'СЕТ СН'!$G$5-'СЕТ СН'!$G$20</f>
        <v>2995.3145291800001</v>
      </c>
      <c r="C70" s="36">
        <f>SUMIFS(СВЦЭМ!$C$39:$C$782,СВЦЭМ!$A$39:$A$782,$A70,СВЦЭМ!$B$39:$B$782,C$47)+'СЕТ СН'!$G$12+СВЦЭМ!$D$10+'СЕТ СН'!$G$5-'СЕТ СН'!$G$20</f>
        <v>3062.1503459099999</v>
      </c>
      <c r="D70" s="36">
        <f>SUMIFS(СВЦЭМ!$C$39:$C$782,СВЦЭМ!$A$39:$A$782,$A70,СВЦЭМ!$B$39:$B$782,D$47)+'СЕТ СН'!$G$12+СВЦЭМ!$D$10+'СЕТ СН'!$G$5-'СЕТ СН'!$G$20</f>
        <v>3090.5994700299998</v>
      </c>
      <c r="E70" s="36">
        <f>SUMIFS(СВЦЭМ!$C$39:$C$782,СВЦЭМ!$A$39:$A$782,$A70,СВЦЭМ!$B$39:$B$782,E$47)+'СЕТ СН'!$G$12+СВЦЭМ!$D$10+'СЕТ СН'!$G$5-'СЕТ СН'!$G$20</f>
        <v>3137.3446208699997</v>
      </c>
      <c r="F70" s="36">
        <f>SUMIFS(СВЦЭМ!$C$39:$C$782,СВЦЭМ!$A$39:$A$782,$A70,СВЦЭМ!$B$39:$B$782,F$47)+'СЕТ СН'!$G$12+СВЦЭМ!$D$10+'СЕТ СН'!$G$5-'СЕТ СН'!$G$20</f>
        <v>3124.19413781</v>
      </c>
      <c r="G70" s="36">
        <f>SUMIFS(СВЦЭМ!$C$39:$C$782,СВЦЭМ!$A$39:$A$782,$A70,СВЦЭМ!$B$39:$B$782,G$47)+'СЕТ СН'!$G$12+СВЦЭМ!$D$10+'СЕТ СН'!$G$5-'СЕТ СН'!$G$20</f>
        <v>3069.8793012900001</v>
      </c>
      <c r="H70" s="36">
        <f>SUMIFS(СВЦЭМ!$C$39:$C$782,СВЦЭМ!$A$39:$A$782,$A70,СВЦЭМ!$B$39:$B$782,H$47)+'СЕТ СН'!$G$12+СВЦЭМ!$D$10+'СЕТ СН'!$G$5-'СЕТ СН'!$G$20</f>
        <v>2986.1659992200002</v>
      </c>
      <c r="I70" s="36">
        <f>SUMIFS(СВЦЭМ!$C$39:$C$782,СВЦЭМ!$A$39:$A$782,$A70,СВЦЭМ!$B$39:$B$782,I$47)+'СЕТ СН'!$G$12+СВЦЭМ!$D$10+'СЕТ СН'!$G$5-'СЕТ СН'!$G$20</f>
        <v>2910.2344169799999</v>
      </c>
      <c r="J70" s="36">
        <f>SUMIFS(СВЦЭМ!$C$39:$C$782,СВЦЭМ!$A$39:$A$782,$A70,СВЦЭМ!$B$39:$B$782,J$47)+'СЕТ СН'!$G$12+СВЦЭМ!$D$10+'СЕТ СН'!$G$5-'СЕТ СН'!$G$20</f>
        <v>2979.2681795400003</v>
      </c>
      <c r="K70" s="36">
        <f>SUMIFS(СВЦЭМ!$C$39:$C$782,СВЦЭМ!$A$39:$A$782,$A70,СВЦЭМ!$B$39:$B$782,K$47)+'СЕТ СН'!$G$12+СВЦЭМ!$D$10+'СЕТ СН'!$G$5-'СЕТ СН'!$G$20</f>
        <v>2794.4779630100002</v>
      </c>
      <c r="L70" s="36">
        <f>SUMIFS(СВЦЭМ!$C$39:$C$782,СВЦЭМ!$A$39:$A$782,$A70,СВЦЭМ!$B$39:$B$782,L$47)+'СЕТ СН'!$G$12+СВЦЭМ!$D$10+'СЕТ СН'!$G$5-'СЕТ СН'!$G$20</f>
        <v>2805.0587202400002</v>
      </c>
      <c r="M70" s="36">
        <f>SUMIFS(СВЦЭМ!$C$39:$C$782,СВЦЭМ!$A$39:$A$782,$A70,СВЦЭМ!$B$39:$B$782,M$47)+'СЕТ СН'!$G$12+СВЦЭМ!$D$10+'СЕТ СН'!$G$5-'СЕТ СН'!$G$20</f>
        <v>2810.3041000100002</v>
      </c>
      <c r="N70" s="36">
        <f>SUMIFS(СВЦЭМ!$C$39:$C$782,СВЦЭМ!$A$39:$A$782,$A70,СВЦЭМ!$B$39:$B$782,N$47)+'СЕТ СН'!$G$12+СВЦЭМ!$D$10+'СЕТ СН'!$G$5-'СЕТ СН'!$G$20</f>
        <v>2803.3924489800002</v>
      </c>
      <c r="O70" s="36">
        <f>SUMIFS(СВЦЭМ!$C$39:$C$782,СВЦЭМ!$A$39:$A$782,$A70,СВЦЭМ!$B$39:$B$782,O$47)+'СЕТ СН'!$G$12+СВЦЭМ!$D$10+'СЕТ СН'!$G$5-'СЕТ СН'!$G$20</f>
        <v>2812.7258615800001</v>
      </c>
      <c r="P70" s="36">
        <f>SUMIFS(СВЦЭМ!$C$39:$C$782,СВЦЭМ!$A$39:$A$782,$A70,СВЦЭМ!$B$39:$B$782,P$47)+'СЕТ СН'!$G$12+СВЦЭМ!$D$10+'СЕТ СН'!$G$5-'СЕТ СН'!$G$20</f>
        <v>2827.2036156800004</v>
      </c>
      <c r="Q70" s="36">
        <f>SUMIFS(СВЦЭМ!$C$39:$C$782,СВЦЭМ!$A$39:$A$782,$A70,СВЦЭМ!$B$39:$B$782,Q$47)+'СЕТ СН'!$G$12+СВЦЭМ!$D$10+'СЕТ СН'!$G$5-'СЕТ СН'!$G$20</f>
        <v>2813.7561437200002</v>
      </c>
      <c r="R70" s="36">
        <f>SUMIFS(СВЦЭМ!$C$39:$C$782,СВЦЭМ!$A$39:$A$782,$A70,СВЦЭМ!$B$39:$B$782,R$47)+'СЕТ СН'!$G$12+СВЦЭМ!$D$10+'СЕТ СН'!$G$5-'СЕТ СН'!$G$20</f>
        <v>2817.0647839000003</v>
      </c>
      <c r="S70" s="36">
        <f>SUMIFS(СВЦЭМ!$C$39:$C$782,СВЦЭМ!$A$39:$A$782,$A70,СВЦЭМ!$B$39:$B$782,S$47)+'СЕТ СН'!$G$12+СВЦЭМ!$D$10+'СЕТ СН'!$G$5-'СЕТ СН'!$G$20</f>
        <v>2812.4921248400001</v>
      </c>
      <c r="T70" s="36">
        <f>SUMIFS(СВЦЭМ!$C$39:$C$782,СВЦЭМ!$A$39:$A$782,$A70,СВЦЭМ!$B$39:$B$782,T$47)+'СЕТ СН'!$G$12+СВЦЭМ!$D$10+'СЕТ СН'!$G$5-'СЕТ СН'!$G$20</f>
        <v>2811.91963347</v>
      </c>
      <c r="U70" s="36">
        <f>SUMIFS(СВЦЭМ!$C$39:$C$782,СВЦЭМ!$A$39:$A$782,$A70,СВЦЭМ!$B$39:$B$782,U$47)+'СЕТ СН'!$G$12+СВЦЭМ!$D$10+'СЕТ СН'!$G$5-'СЕТ СН'!$G$20</f>
        <v>2803.44296067</v>
      </c>
      <c r="V70" s="36">
        <f>SUMIFS(СВЦЭМ!$C$39:$C$782,СВЦЭМ!$A$39:$A$782,$A70,СВЦЭМ!$B$39:$B$782,V$47)+'СЕТ СН'!$G$12+СВЦЭМ!$D$10+'СЕТ СН'!$G$5-'СЕТ СН'!$G$20</f>
        <v>2816.9659216300001</v>
      </c>
      <c r="W70" s="36">
        <f>SUMIFS(СВЦЭМ!$C$39:$C$782,СВЦЭМ!$A$39:$A$782,$A70,СВЦЭМ!$B$39:$B$782,W$47)+'СЕТ СН'!$G$12+СВЦЭМ!$D$10+'СЕТ СН'!$G$5-'СЕТ СН'!$G$20</f>
        <v>2832.1300215400001</v>
      </c>
      <c r="X70" s="36">
        <f>SUMIFS(СВЦЭМ!$C$39:$C$782,СВЦЭМ!$A$39:$A$782,$A70,СВЦЭМ!$B$39:$B$782,X$47)+'СЕТ СН'!$G$12+СВЦЭМ!$D$10+'СЕТ СН'!$G$5-'СЕТ СН'!$G$20</f>
        <v>3030.3834531000002</v>
      </c>
      <c r="Y70" s="36">
        <f>SUMIFS(СВЦЭМ!$C$39:$C$782,СВЦЭМ!$A$39:$A$782,$A70,СВЦЭМ!$B$39:$B$782,Y$47)+'СЕТ СН'!$G$12+СВЦЭМ!$D$10+'СЕТ СН'!$G$5-'СЕТ СН'!$G$20</f>
        <v>2990.0009484700004</v>
      </c>
    </row>
    <row r="71" spans="1:27" ht="15.75" x14ac:dyDescent="0.2">
      <c r="A71" s="35">
        <f t="shared" si="1"/>
        <v>44766</v>
      </c>
      <c r="B71" s="36">
        <f>SUMIFS(СВЦЭМ!$C$39:$C$782,СВЦЭМ!$A$39:$A$782,$A71,СВЦЭМ!$B$39:$B$782,B$47)+'СЕТ СН'!$G$12+СВЦЭМ!$D$10+'СЕТ СН'!$G$5-'СЕТ СН'!$G$20</f>
        <v>2931.5035333699998</v>
      </c>
      <c r="C71" s="36">
        <f>SUMIFS(СВЦЭМ!$C$39:$C$782,СВЦЭМ!$A$39:$A$782,$A71,СВЦЭМ!$B$39:$B$782,C$47)+'СЕТ СН'!$G$12+СВЦЭМ!$D$10+'СЕТ СН'!$G$5-'СЕТ СН'!$G$20</f>
        <v>2946.6675574299998</v>
      </c>
      <c r="D71" s="36">
        <f>SUMIFS(СВЦЭМ!$C$39:$C$782,СВЦЭМ!$A$39:$A$782,$A71,СВЦЭМ!$B$39:$B$782,D$47)+'СЕТ СН'!$G$12+СВЦЭМ!$D$10+'СЕТ СН'!$G$5-'СЕТ СН'!$G$20</f>
        <v>3005.8910920899998</v>
      </c>
      <c r="E71" s="36">
        <f>SUMIFS(СВЦЭМ!$C$39:$C$782,СВЦЭМ!$A$39:$A$782,$A71,СВЦЭМ!$B$39:$B$782,E$47)+'СЕТ СН'!$G$12+СВЦЭМ!$D$10+'СЕТ СН'!$G$5-'СЕТ СН'!$G$20</f>
        <v>3077.5829184900003</v>
      </c>
      <c r="F71" s="36">
        <f>SUMIFS(СВЦЭМ!$C$39:$C$782,СВЦЭМ!$A$39:$A$782,$A71,СВЦЭМ!$B$39:$B$782,F$47)+'СЕТ СН'!$G$12+СВЦЭМ!$D$10+'СЕТ СН'!$G$5-'СЕТ СН'!$G$20</f>
        <v>3118.5707924600001</v>
      </c>
      <c r="G71" s="36">
        <f>SUMIFS(СВЦЭМ!$C$39:$C$782,СВЦЭМ!$A$39:$A$782,$A71,СВЦЭМ!$B$39:$B$782,G$47)+'СЕТ СН'!$G$12+СВЦЭМ!$D$10+'СЕТ СН'!$G$5-'СЕТ СН'!$G$20</f>
        <v>3114.0500829299999</v>
      </c>
      <c r="H71" s="36">
        <f>SUMIFS(СВЦЭМ!$C$39:$C$782,СВЦЭМ!$A$39:$A$782,$A71,СВЦЭМ!$B$39:$B$782,H$47)+'СЕТ СН'!$G$12+СВЦЭМ!$D$10+'СЕТ СН'!$G$5-'СЕТ СН'!$G$20</f>
        <v>3114.07119513</v>
      </c>
      <c r="I71" s="36">
        <f>SUMIFS(СВЦЭМ!$C$39:$C$782,СВЦЭМ!$A$39:$A$782,$A71,СВЦЭМ!$B$39:$B$782,I$47)+'СЕТ СН'!$G$12+СВЦЭМ!$D$10+'СЕТ СН'!$G$5-'СЕТ СН'!$G$20</f>
        <v>3103.7292655299998</v>
      </c>
      <c r="J71" s="36">
        <f>SUMIFS(СВЦЭМ!$C$39:$C$782,СВЦЭМ!$A$39:$A$782,$A71,СВЦЭМ!$B$39:$B$782,J$47)+'СЕТ СН'!$G$12+СВЦЭМ!$D$10+'СЕТ СН'!$G$5-'СЕТ СН'!$G$20</f>
        <v>2940.5317980500004</v>
      </c>
      <c r="K71" s="36">
        <f>SUMIFS(СВЦЭМ!$C$39:$C$782,СВЦЭМ!$A$39:$A$782,$A71,СВЦЭМ!$B$39:$B$782,K$47)+'СЕТ СН'!$G$12+СВЦЭМ!$D$10+'СЕТ СН'!$G$5-'СЕТ СН'!$G$20</f>
        <v>2863.6661927099999</v>
      </c>
      <c r="L71" s="36">
        <f>SUMIFS(СВЦЭМ!$C$39:$C$782,СВЦЭМ!$A$39:$A$782,$A71,СВЦЭМ!$B$39:$B$782,L$47)+'СЕТ СН'!$G$12+СВЦЭМ!$D$10+'СЕТ СН'!$G$5-'СЕТ СН'!$G$20</f>
        <v>2796.8669555699998</v>
      </c>
      <c r="M71" s="36">
        <f>SUMIFS(СВЦЭМ!$C$39:$C$782,СВЦЭМ!$A$39:$A$782,$A71,СВЦЭМ!$B$39:$B$782,M$47)+'СЕТ СН'!$G$12+СВЦЭМ!$D$10+'СЕТ СН'!$G$5-'СЕТ СН'!$G$20</f>
        <v>2793.3516168300002</v>
      </c>
      <c r="N71" s="36">
        <f>SUMIFS(СВЦЭМ!$C$39:$C$782,СВЦЭМ!$A$39:$A$782,$A71,СВЦЭМ!$B$39:$B$782,N$47)+'СЕТ СН'!$G$12+СВЦЭМ!$D$10+'СЕТ СН'!$G$5-'СЕТ СН'!$G$20</f>
        <v>2788.7923837300004</v>
      </c>
      <c r="O71" s="36">
        <f>SUMIFS(СВЦЭМ!$C$39:$C$782,СВЦЭМ!$A$39:$A$782,$A71,СВЦЭМ!$B$39:$B$782,O$47)+'СЕТ СН'!$G$12+СВЦЭМ!$D$10+'СЕТ СН'!$G$5-'СЕТ СН'!$G$20</f>
        <v>2800.8014962100001</v>
      </c>
      <c r="P71" s="36">
        <f>SUMIFS(СВЦЭМ!$C$39:$C$782,СВЦЭМ!$A$39:$A$782,$A71,СВЦЭМ!$B$39:$B$782,P$47)+'СЕТ СН'!$G$12+СВЦЭМ!$D$10+'СЕТ СН'!$G$5-'СЕТ СН'!$G$20</f>
        <v>2811.7942927700001</v>
      </c>
      <c r="Q71" s="36">
        <f>SUMIFS(СВЦЭМ!$C$39:$C$782,СВЦЭМ!$A$39:$A$782,$A71,СВЦЭМ!$B$39:$B$782,Q$47)+'СЕТ СН'!$G$12+СВЦЭМ!$D$10+'СЕТ СН'!$G$5-'СЕТ СН'!$G$20</f>
        <v>2822.2891762700001</v>
      </c>
      <c r="R71" s="36">
        <f>SUMIFS(СВЦЭМ!$C$39:$C$782,СВЦЭМ!$A$39:$A$782,$A71,СВЦЭМ!$B$39:$B$782,R$47)+'СЕТ СН'!$G$12+СВЦЭМ!$D$10+'СЕТ СН'!$G$5-'СЕТ СН'!$G$20</f>
        <v>2808.9503699799998</v>
      </c>
      <c r="S71" s="36">
        <f>SUMIFS(СВЦЭМ!$C$39:$C$782,СВЦЭМ!$A$39:$A$782,$A71,СВЦЭМ!$B$39:$B$782,S$47)+'СЕТ СН'!$G$12+СВЦЭМ!$D$10+'СЕТ СН'!$G$5-'СЕТ СН'!$G$20</f>
        <v>2817.6277167100002</v>
      </c>
      <c r="T71" s="36">
        <f>SUMIFS(СВЦЭМ!$C$39:$C$782,СВЦЭМ!$A$39:$A$782,$A71,СВЦЭМ!$B$39:$B$782,T$47)+'СЕТ СН'!$G$12+СВЦЭМ!$D$10+'СЕТ СН'!$G$5-'СЕТ СН'!$G$20</f>
        <v>2826.2448102300004</v>
      </c>
      <c r="U71" s="36">
        <f>SUMIFS(СВЦЭМ!$C$39:$C$782,СВЦЭМ!$A$39:$A$782,$A71,СВЦЭМ!$B$39:$B$782,U$47)+'СЕТ СН'!$G$12+СВЦЭМ!$D$10+'СЕТ СН'!$G$5-'СЕТ СН'!$G$20</f>
        <v>2836.9720899399999</v>
      </c>
      <c r="V71" s="36">
        <f>SUMIFS(СВЦЭМ!$C$39:$C$782,СВЦЭМ!$A$39:$A$782,$A71,СВЦЭМ!$B$39:$B$782,V$47)+'СЕТ СН'!$G$12+СВЦЭМ!$D$10+'СЕТ СН'!$G$5-'СЕТ СН'!$G$20</f>
        <v>2813.1081521000001</v>
      </c>
      <c r="W71" s="36">
        <f>SUMIFS(СВЦЭМ!$C$39:$C$782,СВЦЭМ!$A$39:$A$782,$A71,СВЦЭМ!$B$39:$B$782,W$47)+'СЕТ СН'!$G$12+СВЦЭМ!$D$10+'СЕТ СН'!$G$5-'СЕТ СН'!$G$20</f>
        <v>2794.1474980700004</v>
      </c>
      <c r="X71" s="36">
        <f>SUMIFS(СВЦЭМ!$C$39:$C$782,СВЦЭМ!$A$39:$A$782,$A71,СВЦЭМ!$B$39:$B$782,X$47)+'СЕТ СН'!$G$12+СВЦЭМ!$D$10+'СЕТ СН'!$G$5-'СЕТ СН'!$G$20</f>
        <v>2839.9542761800003</v>
      </c>
      <c r="Y71" s="36">
        <f>SUMIFS(СВЦЭМ!$C$39:$C$782,СВЦЭМ!$A$39:$A$782,$A71,СВЦЭМ!$B$39:$B$782,Y$47)+'СЕТ СН'!$G$12+СВЦЭМ!$D$10+'СЕТ СН'!$G$5-'СЕТ СН'!$G$20</f>
        <v>2847.9789006999999</v>
      </c>
    </row>
    <row r="72" spans="1:27" ht="15.75" x14ac:dyDescent="0.2">
      <c r="A72" s="35">
        <f t="shared" si="1"/>
        <v>44767</v>
      </c>
      <c r="B72" s="36">
        <f>SUMIFS(СВЦЭМ!$C$39:$C$782,СВЦЭМ!$A$39:$A$782,$A72,СВЦЭМ!$B$39:$B$782,B$47)+'СЕТ СН'!$G$12+СВЦЭМ!$D$10+'СЕТ СН'!$G$5-'СЕТ СН'!$G$20</f>
        <v>2869.7271740599999</v>
      </c>
      <c r="C72" s="36">
        <f>SUMIFS(СВЦЭМ!$C$39:$C$782,СВЦЭМ!$A$39:$A$782,$A72,СВЦЭМ!$B$39:$B$782,C$47)+'СЕТ СН'!$G$12+СВЦЭМ!$D$10+'СЕТ СН'!$G$5-'СЕТ СН'!$G$20</f>
        <v>2996.12611023</v>
      </c>
      <c r="D72" s="36">
        <f>SUMIFS(СВЦЭМ!$C$39:$C$782,СВЦЭМ!$A$39:$A$782,$A72,СВЦЭМ!$B$39:$B$782,D$47)+'СЕТ СН'!$G$12+СВЦЭМ!$D$10+'СЕТ СН'!$G$5-'СЕТ СН'!$G$20</f>
        <v>2901.01611469</v>
      </c>
      <c r="E72" s="36">
        <f>SUMIFS(СВЦЭМ!$C$39:$C$782,СВЦЭМ!$A$39:$A$782,$A72,СВЦЭМ!$B$39:$B$782,E$47)+'СЕТ СН'!$G$12+СВЦЭМ!$D$10+'СЕТ СН'!$G$5-'СЕТ СН'!$G$20</f>
        <v>3130.8221129900003</v>
      </c>
      <c r="F72" s="36">
        <f>SUMIFS(СВЦЭМ!$C$39:$C$782,СВЦЭМ!$A$39:$A$782,$A72,СВЦЭМ!$B$39:$B$782,F$47)+'СЕТ СН'!$G$12+СВЦЭМ!$D$10+'СЕТ СН'!$G$5-'СЕТ СН'!$G$20</f>
        <v>2999.5221339500004</v>
      </c>
      <c r="G72" s="36">
        <f>SUMIFS(СВЦЭМ!$C$39:$C$782,СВЦЭМ!$A$39:$A$782,$A72,СВЦЭМ!$B$39:$B$782,G$47)+'СЕТ СН'!$G$12+СВЦЭМ!$D$10+'СЕТ СН'!$G$5-'СЕТ СН'!$G$20</f>
        <v>2979.1628095900001</v>
      </c>
      <c r="H72" s="36">
        <f>SUMIFS(СВЦЭМ!$C$39:$C$782,СВЦЭМ!$A$39:$A$782,$A72,СВЦЭМ!$B$39:$B$782,H$47)+'СЕТ СН'!$G$12+СВЦЭМ!$D$10+'СЕТ СН'!$G$5-'СЕТ СН'!$G$20</f>
        <v>2879.8730585100002</v>
      </c>
      <c r="I72" s="36">
        <f>SUMIFS(СВЦЭМ!$C$39:$C$782,СВЦЭМ!$A$39:$A$782,$A72,СВЦЭМ!$B$39:$B$782,I$47)+'СЕТ СН'!$G$12+СВЦЭМ!$D$10+'СЕТ СН'!$G$5-'СЕТ СН'!$G$20</f>
        <v>2869.0243105099999</v>
      </c>
      <c r="J72" s="36">
        <f>SUMIFS(СВЦЭМ!$C$39:$C$782,СВЦЭМ!$A$39:$A$782,$A72,СВЦЭМ!$B$39:$B$782,J$47)+'СЕТ СН'!$G$12+СВЦЭМ!$D$10+'СЕТ СН'!$G$5-'СЕТ СН'!$G$20</f>
        <v>2943.1048011900002</v>
      </c>
      <c r="K72" s="36">
        <f>SUMIFS(СВЦЭМ!$C$39:$C$782,СВЦЭМ!$A$39:$A$782,$A72,СВЦЭМ!$B$39:$B$782,K$47)+'СЕТ СН'!$G$12+СВЦЭМ!$D$10+'СЕТ СН'!$G$5-'СЕТ СН'!$G$20</f>
        <v>2970.1909880600001</v>
      </c>
      <c r="L72" s="36">
        <f>SUMIFS(СВЦЭМ!$C$39:$C$782,СВЦЭМ!$A$39:$A$782,$A72,СВЦЭМ!$B$39:$B$782,L$47)+'СЕТ СН'!$G$12+СВЦЭМ!$D$10+'СЕТ СН'!$G$5-'СЕТ СН'!$G$20</f>
        <v>2952.8360145699999</v>
      </c>
      <c r="M72" s="36">
        <f>SUMIFS(СВЦЭМ!$C$39:$C$782,СВЦЭМ!$A$39:$A$782,$A72,СВЦЭМ!$B$39:$B$782,M$47)+'СЕТ СН'!$G$12+СВЦЭМ!$D$10+'СЕТ СН'!$G$5-'СЕТ СН'!$G$20</f>
        <v>2944.4123756600002</v>
      </c>
      <c r="N72" s="36">
        <f>SUMIFS(СВЦЭМ!$C$39:$C$782,СВЦЭМ!$A$39:$A$782,$A72,СВЦЭМ!$B$39:$B$782,N$47)+'СЕТ СН'!$G$12+СВЦЭМ!$D$10+'СЕТ СН'!$G$5-'СЕТ СН'!$G$20</f>
        <v>2944.0164046700002</v>
      </c>
      <c r="O72" s="36">
        <f>SUMIFS(СВЦЭМ!$C$39:$C$782,СВЦЭМ!$A$39:$A$782,$A72,СВЦЭМ!$B$39:$B$782,O$47)+'СЕТ СН'!$G$12+СВЦЭМ!$D$10+'СЕТ СН'!$G$5-'СЕТ СН'!$G$20</f>
        <v>2942.3601536900001</v>
      </c>
      <c r="P72" s="36">
        <f>SUMIFS(СВЦЭМ!$C$39:$C$782,СВЦЭМ!$A$39:$A$782,$A72,СВЦЭМ!$B$39:$B$782,P$47)+'СЕТ СН'!$G$12+СВЦЭМ!$D$10+'СЕТ СН'!$G$5-'СЕТ СН'!$G$20</f>
        <v>2936.4590563700003</v>
      </c>
      <c r="Q72" s="36">
        <f>SUMIFS(СВЦЭМ!$C$39:$C$782,СВЦЭМ!$A$39:$A$782,$A72,СВЦЭМ!$B$39:$B$782,Q$47)+'СЕТ СН'!$G$12+СВЦЭМ!$D$10+'СЕТ СН'!$G$5-'СЕТ СН'!$G$20</f>
        <v>2939.0934428299997</v>
      </c>
      <c r="R72" s="36">
        <f>SUMIFS(СВЦЭМ!$C$39:$C$782,СВЦЭМ!$A$39:$A$782,$A72,СВЦЭМ!$B$39:$B$782,R$47)+'СЕТ СН'!$G$12+СВЦЭМ!$D$10+'СЕТ СН'!$G$5-'СЕТ СН'!$G$20</f>
        <v>2927.86250053</v>
      </c>
      <c r="S72" s="36">
        <f>SUMIFS(СВЦЭМ!$C$39:$C$782,СВЦЭМ!$A$39:$A$782,$A72,СВЦЭМ!$B$39:$B$782,S$47)+'СЕТ СН'!$G$12+СВЦЭМ!$D$10+'СЕТ СН'!$G$5-'СЕТ СН'!$G$20</f>
        <v>2935.98572702</v>
      </c>
      <c r="T72" s="36">
        <f>SUMIFS(СВЦЭМ!$C$39:$C$782,СВЦЭМ!$A$39:$A$782,$A72,СВЦЭМ!$B$39:$B$782,T$47)+'СЕТ СН'!$G$12+СВЦЭМ!$D$10+'СЕТ СН'!$G$5-'СЕТ СН'!$G$20</f>
        <v>2939.8682233600002</v>
      </c>
      <c r="U72" s="36">
        <f>SUMIFS(СВЦЭМ!$C$39:$C$782,СВЦЭМ!$A$39:$A$782,$A72,СВЦЭМ!$B$39:$B$782,U$47)+'СЕТ СН'!$G$12+СВЦЭМ!$D$10+'СЕТ СН'!$G$5-'СЕТ СН'!$G$20</f>
        <v>2932.7770727799998</v>
      </c>
      <c r="V72" s="36">
        <f>SUMIFS(СВЦЭМ!$C$39:$C$782,СВЦЭМ!$A$39:$A$782,$A72,СВЦЭМ!$B$39:$B$782,V$47)+'СЕТ СН'!$G$12+СВЦЭМ!$D$10+'СЕТ СН'!$G$5-'СЕТ СН'!$G$20</f>
        <v>2933.9058410899997</v>
      </c>
      <c r="W72" s="36">
        <f>SUMIFS(СВЦЭМ!$C$39:$C$782,СВЦЭМ!$A$39:$A$782,$A72,СВЦЭМ!$B$39:$B$782,W$47)+'СЕТ СН'!$G$12+СВЦЭМ!$D$10+'СЕТ СН'!$G$5-'СЕТ СН'!$G$20</f>
        <v>2969.0803092300002</v>
      </c>
      <c r="X72" s="36">
        <f>SUMIFS(СВЦЭМ!$C$39:$C$782,СВЦЭМ!$A$39:$A$782,$A72,СВЦЭМ!$B$39:$B$782,X$47)+'СЕТ СН'!$G$12+СВЦЭМ!$D$10+'СЕТ СН'!$G$5-'СЕТ СН'!$G$20</f>
        <v>3041.29561113</v>
      </c>
      <c r="Y72" s="36">
        <f>SUMIFS(СВЦЭМ!$C$39:$C$782,СВЦЭМ!$A$39:$A$782,$A72,СВЦЭМ!$B$39:$B$782,Y$47)+'СЕТ СН'!$G$12+СВЦЭМ!$D$10+'СЕТ СН'!$G$5-'СЕТ СН'!$G$20</f>
        <v>2886.6834274500002</v>
      </c>
    </row>
    <row r="73" spans="1:27" ht="15.75" x14ac:dyDescent="0.2">
      <c r="A73" s="35">
        <f t="shared" si="1"/>
        <v>44768</v>
      </c>
      <c r="B73" s="36">
        <f>SUMIFS(СВЦЭМ!$C$39:$C$782,СВЦЭМ!$A$39:$A$782,$A73,СВЦЭМ!$B$39:$B$782,B$47)+'СЕТ СН'!$G$12+СВЦЭМ!$D$10+'СЕТ СН'!$G$5-'СЕТ СН'!$G$20</f>
        <v>2853.9277934900001</v>
      </c>
      <c r="C73" s="36">
        <f>SUMIFS(СВЦЭМ!$C$39:$C$782,СВЦЭМ!$A$39:$A$782,$A73,СВЦЭМ!$B$39:$B$782,C$47)+'СЕТ СН'!$G$12+СВЦЭМ!$D$10+'СЕТ СН'!$G$5-'СЕТ СН'!$G$20</f>
        <v>2909.3305437399999</v>
      </c>
      <c r="D73" s="36">
        <f>SUMIFS(СВЦЭМ!$C$39:$C$782,СВЦЭМ!$A$39:$A$782,$A73,СВЦЭМ!$B$39:$B$782,D$47)+'СЕТ СН'!$G$12+СВЦЭМ!$D$10+'СЕТ СН'!$G$5-'СЕТ СН'!$G$20</f>
        <v>2961.5204717400002</v>
      </c>
      <c r="E73" s="36">
        <f>SUMIFS(СВЦЭМ!$C$39:$C$782,СВЦЭМ!$A$39:$A$782,$A73,СВЦЭМ!$B$39:$B$782,E$47)+'СЕТ СН'!$G$12+СВЦЭМ!$D$10+'СЕТ СН'!$G$5-'СЕТ СН'!$G$20</f>
        <v>2975.02022631</v>
      </c>
      <c r="F73" s="36">
        <f>SUMIFS(СВЦЭМ!$C$39:$C$782,СВЦЭМ!$A$39:$A$782,$A73,СВЦЭМ!$B$39:$B$782,F$47)+'СЕТ СН'!$G$12+СВЦЭМ!$D$10+'СЕТ СН'!$G$5-'СЕТ СН'!$G$20</f>
        <v>2986.01346349</v>
      </c>
      <c r="G73" s="36">
        <f>SUMIFS(СВЦЭМ!$C$39:$C$782,СВЦЭМ!$A$39:$A$782,$A73,СВЦЭМ!$B$39:$B$782,G$47)+'СЕТ СН'!$G$12+СВЦЭМ!$D$10+'СЕТ СН'!$G$5-'СЕТ СН'!$G$20</f>
        <v>2957.3505683000003</v>
      </c>
      <c r="H73" s="36">
        <f>SUMIFS(СВЦЭМ!$C$39:$C$782,СВЦЭМ!$A$39:$A$782,$A73,СВЦЭМ!$B$39:$B$782,H$47)+'СЕТ СН'!$G$12+СВЦЭМ!$D$10+'СЕТ СН'!$G$5-'СЕТ СН'!$G$20</f>
        <v>2911.3249385200002</v>
      </c>
      <c r="I73" s="36">
        <f>SUMIFS(СВЦЭМ!$C$39:$C$782,СВЦЭМ!$A$39:$A$782,$A73,СВЦЭМ!$B$39:$B$782,I$47)+'СЕТ СН'!$G$12+СВЦЭМ!$D$10+'СЕТ СН'!$G$5-'СЕТ СН'!$G$20</f>
        <v>2873.4321077</v>
      </c>
      <c r="J73" s="36">
        <f>SUMIFS(СВЦЭМ!$C$39:$C$782,СВЦЭМ!$A$39:$A$782,$A73,СВЦЭМ!$B$39:$B$782,J$47)+'СЕТ СН'!$G$12+СВЦЭМ!$D$10+'СЕТ СН'!$G$5-'СЕТ СН'!$G$20</f>
        <v>3129.3865902799998</v>
      </c>
      <c r="K73" s="36">
        <f>SUMIFS(СВЦЭМ!$C$39:$C$782,СВЦЭМ!$A$39:$A$782,$A73,СВЦЭМ!$B$39:$B$782,K$47)+'СЕТ СН'!$G$12+СВЦЭМ!$D$10+'СЕТ СН'!$G$5-'СЕТ СН'!$G$20</f>
        <v>3115.4381998700001</v>
      </c>
      <c r="L73" s="36">
        <f>SUMIFS(СВЦЭМ!$C$39:$C$782,СВЦЭМ!$A$39:$A$782,$A73,СВЦЭМ!$B$39:$B$782,L$47)+'СЕТ СН'!$G$12+СВЦЭМ!$D$10+'СЕТ СН'!$G$5-'СЕТ СН'!$G$20</f>
        <v>3057.39271594</v>
      </c>
      <c r="M73" s="36">
        <f>SUMIFS(СВЦЭМ!$C$39:$C$782,СВЦЭМ!$A$39:$A$782,$A73,СВЦЭМ!$B$39:$B$782,M$47)+'СЕТ СН'!$G$12+СВЦЭМ!$D$10+'СЕТ СН'!$G$5-'СЕТ СН'!$G$20</f>
        <v>3003.6291880600002</v>
      </c>
      <c r="N73" s="36">
        <f>SUMIFS(СВЦЭМ!$C$39:$C$782,СВЦЭМ!$A$39:$A$782,$A73,СВЦЭМ!$B$39:$B$782,N$47)+'СЕТ СН'!$G$12+СВЦЭМ!$D$10+'СЕТ СН'!$G$5-'СЕТ СН'!$G$20</f>
        <v>3053.2592101700002</v>
      </c>
      <c r="O73" s="36">
        <f>SUMIFS(СВЦЭМ!$C$39:$C$782,СВЦЭМ!$A$39:$A$782,$A73,СВЦЭМ!$B$39:$B$782,O$47)+'СЕТ СН'!$G$12+СВЦЭМ!$D$10+'СЕТ СН'!$G$5-'СЕТ СН'!$G$20</f>
        <v>3011.51394893</v>
      </c>
      <c r="P73" s="36">
        <f>SUMIFS(СВЦЭМ!$C$39:$C$782,СВЦЭМ!$A$39:$A$782,$A73,СВЦЭМ!$B$39:$B$782,P$47)+'СЕТ СН'!$G$12+СВЦЭМ!$D$10+'СЕТ СН'!$G$5-'СЕТ СН'!$G$20</f>
        <v>3022.2805840199999</v>
      </c>
      <c r="Q73" s="36">
        <f>SUMIFS(СВЦЭМ!$C$39:$C$782,СВЦЭМ!$A$39:$A$782,$A73,СВЦЭМ!$B$39:$B$782,Q$47)+'СЕТ СН'!$G$12+СВЦЭМ!$D$10+'СЕТ СН'!$G$5-'СЕТ СН'!$G$20</f>
        <v>3029.1092783700001</v>
      </c>
      <c r="R73" s="36">
        <f>SUMIFS(СВЦЭМ!$C$39:$C$782,СВЦЭМ!$A$39:$A$782,$A73,СВЦЭМ!$B$39:$B$782,R$47)+'СЕТ СН'!$G$12+СВЦЭМ!$D$10+'СЕТ СН'!$G$5-'СЕТ СН'!$G$20</f>
        <v>3018.28448454</v>
      </c>
      <c r="S73" s="36">
        <f>SUMIFS(СВЦЭМ!$C$39:$C$782,СВЦЭМ!$A$39:$A$782,$A73,СВЦЭМ!$B$39:$B$782,S$47)+'СЕТ СН'!$G$12+СВЦЭМ!$D$10+'СЕТ СН'!$G$5-'СЕТ СН'!$G$20</f>
        <v>3018.9641584600004</v>
      </c>
      <c r="T73" s="36">
        <f>SUMIFS(СВЦЭМ!$C$39:$C$782,СВЦЭМ!$A$39:$A$782,$A73,СВЦЭМ!$B$39:$B$782,T$47)+'СЕТ СН'!$G$12+СВЦЭМ!$D$10+'СЕТ СН'!$G$5-'СЕТ СН'!$G$20</f>
        <v>3061.5488221300002</v>
      </c>
      <c r="U73" s="36">
        <f>SUMIFS(СВЦЭМ!$C$39:$C$782,СВЦЭМ!$A$39:$A$782,$A73,СВЦЭМ!$B$39:$B$782,U$47)+'СЕТ СН'!$G$12+СВЦЭМ!$D$10+'СЕТ СН'!$G$5-'СЕТ СН'!$G$20</f>
        <v>3084.7342731700001</v>
      </c>
      <c r="V73" s="36">
        <f>SUMIFS(СВЦЭМ!$C$39:$C$782,СВЦЭМ!$A$39:$A$782,$A73,СВЦЭМ!$B$39:$B$782,V$47)+'СЕТ СН'!$G$12+СВЦЭМ!$D$10+'СЕТ СН'!$G$5-'СЕТ СН'!$G$20</f>
        <v>3080.8412502600004</v>
      </c>
      <c r="W73" s="36">
        <f>SUMIFS(СВЦЭМ!$C$39:$C$782,СВЦЭМ!$A$39:$A$782,$A73,СВЦЭМ!$B$39:$B$782,W$47)+'СЕТ СН'!$G$12+СВЦЭМ!$D$10+'СЕТ СН'!$G$5-'СЕТ СН'!$G$20</f>
        <v>3045.0381004199999</v>
      </c>
      <c r="X73" s="36">
        <f>SUMIFS(СВЦЭМ!$C$39:$C$782,СВЦЭМ!$A$39:$A$782,$A73,СВЦЭМ!$B$39:$B$782,X$47)+'СЕТ СН'!$G$12+СВЦЭМ!$D$10+'СЕТ СН'!$G$5-'СЕТ СН'!$G$20</f>
        <v>3078.0571381700001</v>
      </c>
      <c r="Y73" s="36">
        <f>SUMIFS(СВЦЭМ!$C$39:$C$782,СВЦЭМ!$A$39:$A$782,$A73,СВЦЭМ!$B$39:$B$782,Y$47)+'СЕТ СН'!$G$12+СВЦЭМ!$D$10+'СЕТ СН'!$G$5-'СЕТ СН'!$G$20</f>
        <v>3071.7274795399999</v>
      </c>
    </row>
    <row r="74" spans="1:27" ht="15.75" x14ac:dyDescent="0.2">
      <c r="A74" s="35">
        <f t="shared" si="1"/>
        <v>44769</v>
      </c>
      <c r="B74" s="36">
        <f>SUMIFS(СВЦЭМ!$C$39:$C$782,СВЦЭМ!$A$39:$A$782,$A74,СВЦЭМ!$B$39:$B$782,B$47)+'СЕТ СН'!$G$12+СВЦЭМ!$D$10+'СЕТ СН'!$G$5-'СЕТ СН'!$G$20</f>
        <v>3019.7517412500001</v>
      </c>
      <c r="C74" s="36">
        <f>SUMIFS(СВЦЭМ!$C$39:$C$782,СВЦЭМ!$A$39:$A$782,$A74,СВЦЭМ!$B$39:$B$782,C$47)+'СЕТ СН'!$G$12+СВЦЭМ!$D$10+'СЕТ СН'!$G$5-'СЕТ СН'!$G$20</f>
        <v>2973.3552586699998</v>
      </c>
      <c r="D74" s="36">
        <f>SUMIFS(СВЦЭМ!$C$39:$C$782,СВЦЭМ!$A$39:$A$782,$A74,СВЦЭМ!$B$39:$B$782,D$47)+'СЕТ СН'!$G$12+СВЦЭМ!$D$10+'СЕТ СН'!$G$5-'СЕТ СН'!$G$20</f>
        <v>2971.78353225</v>
      </c>
      <c r="E74" s="36">
        <f>SUMIFS(СВЦЭМ!$C$39:$C$782,СВЦЭМ!$A$39:$A$782,$A74,СВЦЭМ!$B$39:$B$782,E$47)+'СЕТ СН'!$G$12+СВЦЭМ!$D$10+'СЕТ СН'!$G$5-'СЕТ СН'!$G$20</f>
        <v>2992.0932990700003</v>
      </c>
      <c r="F74" s="36">
        <f>SUMIFS(СВЦЭМ!$C$39:$C$782,СВЦЭМ!$A$39:$A$782,$A74,СВЦЭМ!$B$39:$B$782,F$47)+'СЕТ СН'!$G$12+СВЦЭМ!$D$10+'СЕТ СН'!$G$5-'СЕТ СН'!$G$20</f>
        <v>2993.36329411</v>
      </c>
      <c r="G74" s="36">
        <f>SUMIFS(СВЦЭМ!$C$39:$C$782,СВЦЭМ!$A$39:$A$782,$A74,СВЦЭМ!$B$39:$B$782,G$47)+'СЕТ СН'!$G$12+СВЦЭМ!$D$10+'СЕТ СН'!$G$5-'СЕТ СН'!$G$20</f>
        <v>2905.5814201399999</v>
      </c>
      <c r="H74" s="36">
        <f>SUMIFS(СВЦЭМ!$C$39:$C$782,СВЦЭМ!$A$39:$A$782,$A74,СВЦЭМ!$B$39:$B$782,H$47)+'СЕТ СН'!$G$12+СВЦЭМ!$D$10+'СЕТ СН'!$G$5-'СЕТ СН'!$G$20</f>
        <v>2842.2174615700001</v>
      </c>
      <c r="I74" s="36">
        <f>SUMIFS(СВЦЭМ!$C$39:$C$782,СВЦЭМ!$A$39:$A$782,$A74,СВЦЭМ!$B$39:$B$782,I$47)+'СЕТ СН'!$G$12+СВЦЭМ!$D$10+'СЕТ СН'!$G$5-'СЕТ СН'!$G$20</f>
        <v>2935.5065377199999</v>
      </c>
      <c r="J74" s="36">
        <f>SUMIFS(СВЦЭМ!$C$39:$C$782,СВЦЭМ!$A$39:$A$782,$A74,СВЦЭМ!$B$39:$B$782,J$47)+'СЕТ СН'!$G$12+СВЦЭМ!$D$10+'СЕТ СН'!$G$5-'СЕТ СН'!$G$20</f>
        <v>2891.39025292</v>
      </c>
      <c r="K74" s="36">
        <f>SUMIFS(СВЦЭМ!$C$39:$C$782,СВЦЭМ!$A$39:$A$782,$A74,СВЦЭМ!$B$39:$B$782,K$47)+'СЕТ СН'!$G$12+СВЦЭМ!$D$10+'СЕТ СН'!$G$5-'СЕТ СН'!$G$20</f>
        <v>2931.4603631999998</v>
      </c>
      <c r="L74" s="36">
        <f>SUMIFS(СВЦЭМ!$C$39:$C$782,СВЦЭМ!$A$39:$A$782,$A74,СВЦЭМ!$B$39:$B$782,L$47)+'СЕТ СН'!$G$12+СВЦЭМ!$D$10+'СЕТ СН'!$G$5-'СЕТ СН'!$G$20</f>
        <v>2919.4663647799998</v>
      </c>
      <c r="M74" s="36">
        <f>SUMIFS(СВЦЭМ!$C$39:$C$782,СВЦЭМ!$A$39:$A$782,$A74,СВЦЭМ!$B$39:$B$782,M$47)+'СЕТ СН'!$G$12+СВЦЭМ!$D$10+'СЕТ СН'!$G$5-'СЕТ СН'!$G$20</f>
        <v>2926.9171135300003</v>
      </c>
      <c r="N74" s="36">
        <f>SUMIFS(СВЦЭМ!$C$39:$C$782,СВЦЭМ!$A$39:$A$782,$A74,СВЦЭМ!$B$39:$B$782,N$47)+'СЕТ СН'!$G$12+СВЦЭМ!$D$10+'СЕТ СН'!$G$5-'СЕТ СН'!$G$20</f>
        <v>2920.3924729999999</v>
      </c>
      <c r="O74" s="36">
        <f>SUMIFS(СВЦЭМ!$C$39:$C$782,СВЦЭМ!$A$39:$A$782,$A74,СВЦЭМ!$B$39:$B$782,O$47)+'СЕТ СН'!$G$12+СВЦЭМ!$D$10+'СЕТ СН'!$G$5-'СЕТ СН'!$G$20</f>
        <v>2914.10268</v>
      </c>
      <c r="P74" s="36">
        <f>SUMIFS(СВЦЭМ!$C$39:$C$782,СВЦЭМ!$A$39:$A$782,$A74,СВЦЭМ!$B$39:$B$782,P$47)+'СЕТ СН'!$G$12+СВЦЭМ!$D$10+'СЕТ СН'!$G$5-'СЕТ СН'!$G$20</f>
        <v>2931.2167228099997</v>
      </c>
      <c r="Q74" s="36">
        <f>SUMIFS(СВЦЭМ!$C$39:$C$782,СВЦЭМ!$A$39:$A$782,$A74,СВЦЭМ!$B$39:$B$782,Q$47)+'СЕТ СН'!$G$12+СВЦЭМ!$D$10+'СЕТ СН'!$G$5-'СЕТ СН'!$G$20</f>
        <v>2924.4544686199997</v>
      </c>
      <c r="R74" s="36">
        <f>SUMIFS(СВЦЭМ!$C$39:$C$782,СВЦЭМ!$A$39:$A$782,$A74,СВЦЭМ!$B$39:$B$782,R$47)+'СЕТ СН'!$G$12+СВЦЭМ!$D$10+'СЕТ СН'!$G$5-'СЕТ СН'!$G$20</f>
        <v>2907.8576313799999</v>
      </c>
      <c r="S74" s="36">
        <f>SUMIFS(СВЦЭМ!$C$39:$C$782,СВЦЭМ!$A$39:$A$782,$A74,СВЦЭМ!$B$39:$B$782,S$47)+'СЕТ СН'!$G$12+СВЦЭМ!$D$10+'СЕТ СН'!$G$5-'СЕТ СН'!$G$20</f>
        <v>2909.98979371</v>
      </c>
      <c r="T74" s="36">
        <f>SUMIFS(СВЦЭМ!$C$39:$C$782,СВЦЭМ!$A$39:$A$782,$A74,СВЦЭМ!$B$39:$B$782,T$47)+'СЕТ СН'!$G$12+СВЦЭМ!$D$10+'СЕТ СН'!$G$5-'СЕТ СН'!$G$20</f>
        <v>2849.7564707000001</v>
      </c>
      <c r="U74" s="36">
        <f>SUMIFS(СВЦЭМ!$C$39:$C$782,СВЦЭМ!$A$39:$A$782,$A74,СВЦЭМ!$B$39:$B$782,U$47)+'СЕТ СН'!$G$12+СВЦЭМ!$D$10+'СЕТ СН'!$G$5-'СЕТ СН'!$G$20</f>
        <v>2844.99056655</v>
      </c>
      <c r="V74" s="36">
        <f>SUMIFS(СВЦЭМ!$C$39:$C$782,СВЦЭМ!$A$39:$A$782,$A74,СВЦЭМ!$B$39:$B$782,V$47)+'СЕТ СН'!$G$12+СВЦЭМ!$D$10+'СЕТ СН'!$G$5-'СЕТ СН'!$G$20</f>
        <v>2834.3731656500004</v>
      </c>
      <c r="W74" s="36">
        <f>SUMIFS(СВЦЭМ!$C$39:$C$782,СВЦЭМ!$A$39:$A$782,$A74,СВЦЭМ!$B$39:$B$782,W$47)+'СЕТ СН'!$G$12+СВЦЭМ!$D$10+'СЕТ СН'!$G$5-'СЕТ СН'!$G$20</f>
        <v>2940.46329109</v>
      </c>
      <c r="X74" s="36">
        <f>SUMIFS(СВЦЭМ!$C$39:$C$782,СВЦЭМ!$A$39:$A$782,$A74,СВЦЭМ!$B$39:$B$782,X$47)+'СЕТ СН'!$G$12+СВЦЭМ!$D$10+'СЕТ СН'!$G$5-'СЕТ СН'!$G$20</f>
        <v>2896.6722367800003</v>
      </c>
      <c r="Y74" s="36">
        <f>SUMIFS(СВЦЭМ!$C$39:$C$782,СВЦЭМ!$A$39:$A$782,$A74,СВЦЭМ!$B$39:$B$782,Y$47)+'СЕТ СН'!$G$12+СВЦЭМ!$D$10+'СЕТ СН'!$G$5-'СЕТ СН'!$G$20</f>
        <v>2948.0914315800001</v>
      </c>
    </row>
    <row r="75" spans="1:27" ht="15.75" x14ac:dyDescent="0.2">
      <c r="A75" s="35">
        <f t="shared" si="1"/>
        <v>44770</v>
      </c>
      <c r="B75" s="36">
        <f>SUMIFS(СВЦЭМ!$C$39:$C$782,СВЦЭМ!$A$39:$A$782,$A75,СВЦЭМ!$B$39:$B$782,B$47)+'СЕТ СН'!$G$12+СВЦЭМ!$D$10+'СЕТ СН'!$G$5-'СЕТ СН'!$G$20</f>
        <v>2917.5710020000001</v>
      </c>
      <c r="C75" s="36">
        <f>SUMIFS(СВЦЭМ!$C$39:$C$782,СВЦЭМ!$A$39:$A$782,$A75,СВЦЭМ!$B$39:$B$782,C$47)+'СЕТ СН'!$G$12+СВЦЭМ!$D$10+'СЕТ СН'!$G$5-'СЕТ СН'!$G$20</f>
        <v>2966.3839229699997</v>
      </c>
      <c r="D75" s="36">
        <f>SUMIFS(СВЦЭМ!$C$39:$C$782,СВЦЭМ!$A$39:$A$782,$A75,СВЦЭМ!$B$39:$B$782,D$47)+'СЕТ СН'!$G$12+СВЦЭМ!$D$10+'СЕТ СН'!$G$5-'СЕТ СН'!$G$20</f>
        <v>3002.38325252</v>
      </c>
      <c r="E75" s="36">
        <f>SUMIFS(СВЦЭМ!$C$39:$C$782,СВЦЭМ!$A$39:$A$782,$A75,СВЦЭМ!$B$39:$B$782,E$47)+'СЕТ СН'!$G$12+СВЦЭМ!$D$10+'СЕТ СН'!$G$5-'СЕТ СН'!$G$20</f>
        <v>3024.5207697300002</v>
      </c>
      <c r="F75" s="36">
        <f>SUMIFS(СВЦЭМ!$C$39:$C$782,СВЦЭМ!$A$39:$A$782,$A75,СВЦЭМ!$B$39:$B$782,F$47)+'СЕТ СН'!$G$12+СВЦЭМ!$D$10+'СЕТ СН'!$G$5-'СЕТ СН'!$G$20</f>
        <v>2998.90234659</v>
      </c>
      <c r="G75" s="36">
        <f>SUMIFS(СВЦЭМ!$C$39:$C$782,СВЦЭМ!$A$39:$A$782,$A75,СВЦЭМ!$B$39:$B$782,G$47)+'СЕТ СН'!$G$12+СВЦЭМ!$D$10+'СЕТ СН'!$G$5-'СЕТ СН'!$G$20</f>
        <v>3004.9407061399997</v>
      </c>
      <c r="H75" s="36">
        <f>SUMIFS(СВЦЭМ!$C$39:$C$782,СВЦЭМ!$A$39:$A$782,$A75,СВЦЭМ!$B$39:$B$782,H$47)+'СЕТ СН'!$G$12+СВЦЭМ!$D$10+'СЕТ СН'!$G$5-'СЕТ СН'!$G$20</f>
        <v>3024.3187225199999</v>
      </c>
      <c r="I75" s="36">
        <f>SUMIFS(СВЦЭМ!$C$39:$C$782,СВЦЭМ!$A$39:$A$782,$A75,СВЦЭМ!$B$39:$B$782,I$47)+'СЕТ СН'!$G$12+СВЦЭМ!$D$10+'СЕТ СН'!$G$5-'СЕТ СН'!$G$20</f>
        <v>2974.47972901</v>
      </c>
      <c r="J75" s="36">
        <f>SUMIFS(СВЦЭМ!$C$39:$C$782,СВЦЭМ!$A$39:$A$782,$A75,СВЦЭМ!$B$39:$B$782,J$47)+'СЕТ СН'!$G$12+СВЦЭМ!$D$10+'СЕТ СН'!$G$5-'СЕТ СН'!$G$20</f>
        <v>2948.0375810400001</v>
      </c>
      <c r="K75" s="36">
        <f>SUMIFS(СВЦЭМ!$C$39:$C$782,СВЦЭМ!$A$39:$A$782,$A75,СВЦЭМ!$B$39:$B$782,K$47)+'СЕТ СН'!$G$12+СВЦЭМ!$D$10+'СЕТ СН'!$G$5-'СЕТ СН'!$G$20</f>
        <v>2998.5588785300001</v>
      </c>
      <c r="L75" s="36">
        <f>SUMIFS(СВЦЭМ!$C$39:$C$782,СВЦЭМ!$A$39:$A$782,$A75,СВЦЭМ!$B$39:$B$782,L$47)+'СЕТ СН'!$G$12+СВЦЭМ!$D$10+'СЕТ СН'!$G$5-'СЕТ СН'!$G$20</f>
        <v>2968.1479526000003</v>
      </c>
      <c r="M75" s="36">
        <f>SUMIFS(СВЦЭМ!$C$39:$C$782,СВЦЭМ!$A$39:$A$782,$A75,СВЦЭМ!$B$39:$B$782,M$47)+'СЕТ СН'!$G$12+СВЦЭМ!$D$10+'СЕТ СН'!$G$5-'СЕТ СН'!$G$20</f>
        <v>2945.1120545200001</v>
      </c>
      <c r="N75" s="36">
        <f>SUMIFS(СВЦЭМ!$C$39:$C$782,СВЦЭМ!$A$39:$A$782,$A75,СВЦЭМ!$B$39:$B$782,N$47)+'СЕТ СН'!$G$12+СВЦЭМ!$D$10+'СЕТ СН'!$G$5-'СЕТ СН'!$G$20</f>
        <v>2945.4851215099998</v>
      </c>
      <c r="O75" s="36">
        <f>SUMIFS(СВЦЭМ!$C$39:$C$782,СВЦЭМ!$A$39:$A$782,$A75,СВЦЭМ!$B$39:$B$782,O$47)+'СЕТ СН'!$G$12+СВЦЭМ!$D$10+'СЕТ СН'!$G$5-'СЕТ СН'!$G$20</f>
        <v>2952.91029364</v>
      </c>
      <c r="P75" s="36">
        <f>SUMIFS(СВЦЭМ!$C$39:$C$782,СВЦЭМ!$A$39:$A$782,$A75,СВЦЭМ!$B$39:$B$782,P$47)+'СЕТ СН'!$G$12+СВЦЭМ!$D$10+'СЕТ СН'!$G$5-'СЕТ СН'!$G$20</f>
        <v>2969.1871250200002</v>
      </c>
      <c r="Q75" s="36">
        <f>SUMIFS(СВЦЭМ!$C$39:$C$782,СВЦЭМ!$A$39:$A$782,$A75,СВЦЭМ!$B$39:$B$782,Q$47)+'СЕТ СН'!$G$12+СВЦЭМ!$D$10+'СЕТ СН'!$G$5-'СЕТ СН'!$G$20</f>
        <v>2962.8652327</v>
      </c>
      <c r="R75" s="36">
        <f>SUMIFS(СВЦЭМ!$C$39:$C$782,СВЦЭМ!$A$39:$A$782,$A75,СВЦЭМ!$B$39:$B$782,R$47)+'СЕТ СН'!$G$12+СВЦЭМ!$D$10+'СЕТ СН'!$G$5-'СЕТ СН'!$G$20</f>
        <v>2963.0700239300004</v>
      </c>
      <c r="S75" s="36">
        <f>SUMIFS(СВЦЭМ!$C$39:$C$782,СВЦЭМ!$A$39:$A$782,$A75,СВЦЭМ!$B$39:$B$782,S$47)+'СЕТ СН'!$G$12+СВЦЭМ!$D$10+'СЕТ СН'!$G$5-'СЕТ СН'!$G$20</f>
        <v>2887.9866757999998</v>
      </c>
      <c r="T75" s="36">
        <f>SUMIFS(СВЦЭМ!$C$39:$C$782,СВЦЭМ!$A$39:$A$782,$A75,СВЦЭМ!$B$39:$B$782,T$47)+'СЕТ СН'!$G$12+СВЦЭМ!$D$10+'СЕТ СН'!$G$5-'СЕТ СН'!$G$20</f>
        <v>2880.4461127</v>
      </c>
      <c r="U75" s="36">
        <f>SUMIFS(СВЦЭМ!$C$39:$C$782,СВЦЭМ!$A$39:$A$782,$A75,СВЦЭМ!$B$39:$B$782,U$47)+'СЕТ СН'!$G$12+СВЦЭМ!$D$10+'СЕТ СН'!$G$5-'СЕТ СН'!$G$20</f>
        <v>2866.5461557200001</v>
      </c>
      <c r="V75" s="36">
        <f>SUMIFS(СВЦЭМ!$C$39:$C$782,СВЦЭМ!$A$39:$A$782,$A75,СВЦЭМ!$B$39:$B$782,V$47)+'СЕТ СН'!$G$12+СВЦЭМ!$D$10+'СЕТ СН'!$G$5-'СЕТ СН'!$G$20</f>
        <v>2870.7968119400002</v>
      </c>
      <c r="W75" s="36">
        <f>SUMIFS(СВЦЭМ!$C$39:$C$782,СВЦЭМ!$A$39:$A$782,$A75,СВЦЭМ!$B$39:$B$782,W$47)+'СЕТ СН'!$G$12+СВЦЭМ!$D$10+'СЕТ СН'!$G$5-'СЕТ СН'!$G$20</f>
        <v>2852.2254222900001</v>
      </c>
      <c r="X75" s="36">
        <f>SUMIFS(СВЦЭМ!$C$39:$C$782,СВЦЭМ!$A$39:$A$782,$A75,СВЦЭМ!$B$39:$B$782,X$47)+'СЕТ СН'!$G$12+СВЦЭМ!$D$10+'СЕТ СН'!$G$5-'СЕТ СН'!$G$20</f>
        <v>2808.9835430800003</v>
      </c>
      <c r="Y75" s="36">
        <f>SUMIFS(СВЦЭМ!$C$39:$C$782,СВЦЭМ!$A$39:$A$782,$A75,СВЦЭМ!$B$39:$B$782,Y$47)+'СЕТ СН'!$G$12+СВЦЭМ!$D$10+'СЕТ СН'!$G$5-'СЕТ СН'!$G$20</f>
        <v>2922.5683230300001</v>
      </c>
    </row>
    <row r="76" spans="1:27" ht="15.75" x14ac:dyDescent="0.2">
      <c r="A76" s="35">
        <f t="shared" si="1"/>
        <v>44771</v>
      </c>
      <c r="B76" s="36">
        <f>SUMIFS(СВЦЭМ!$C$39:$C$782,СВЦЭМ!$A$39:$A$782,$A76,СВЦЭМ!$B$39:$B$782,B$47)+'СЕТ СН'!$G$12+СВЦЭМ!$D$10+'СЕТ СН'!$G$5-'СЕТ СН'!$G$20</f>
        <v>2957.3586159200004</v>
      </c>
      <c r="C76" s="36">
        <f>SUMIFS(СВЦЭМ!$C$39:$C$782,СВЦЭМ!$A$39:$A$782,$A76,СВЦЭМ!$B$39:$B$782,C$47)+'СЕТ СН'!$G$12+СВЦЭМ!$D$10+'СЕТ СН'!$G$5-'СЕТ СН'!$G$20</f>
        <v>2981.5330500199998</v>
      </c>
      <c r="D76" s="36">
        <f>SUMIFS(СВЦЭМ!$C$39:$C$782,СВЦЭМ!$A$39:$A$782,$A76,СВЦЭМ!$B$39:$B$782,D$47)+'СЕТ СН'!$G$12+СВЦЭМ!$D$10+'СЕТ СН'!$G$5-'СЕТ СН'!$G$20</f>
        <v>2945.6433309700001</v>
      </c>
      <c r="E76" s="36">
        <f>SUMIFS(СВЦЭМ!$C$39:$C$782,СВЦЭМ!$A$39:$A$782,$A76,СВЦЭМ!$B$39:$B$782,E$47)+'СЕТ СН'!$G$12+СВЦЭМ!$D$10+'СЕТ СН'!$G$5-'СЕТ СН'!$G$20</f>
        <v>2955.1940703400001</v>
      </c>
      <c r="F76" s="36">
        <f>SUMIFS(СВЦЭМ!$C$39:$C$782,СВЦЭМ!$A$39:$A$782,$A76,СВЦЭМ!$B$39:$B$782,F$47)+'СЕТ СН'!$G$12+СВЦЭМ!$D$10+'СЕТ СН'!$G$5-'СЕТ СН'!$G$20</f>
        <v>2960.7376665500001</v>
      </c>
      <c r="G76" s="36">
        <f>SUMIFS(СВЦЭМ!$C$39:$C$782,СВЦЭМ!$A$39:$A$782,$A76,СВЦЭМ!$B$39:$B$782,G$47)+'СЕТ СН'!$G$12+СВЦЭМ!$D$10+'СЕТ СН'!$G$5-'СЕТ СН'!$G$20</f>
        <v>2948.7429864699998</v>
      </c>
      <c r="H76" s="36">
        <f>SUMIFS(СВЦЭМ!$C$39:$C$782,СВЦЭМ!$A$39:$A$782,$A76,СВЦЭМ!$B$39:$B$782,H$47)+'СЕТ СН'!$G$12+СВЦЭМ!$D$10+'СЕТ СН'!$G$5-'СЕТ СН'!$G$20</f>
        <v>2913.70558575</v>
      </c>
      <c r="I76" s="36">
        <f>SUMIFS(СВЦЭМ!$C$39:$C$782,СВЦЭМ!$A$39:$A$782,$A76,СВЦЭМ!$B$39:$B$782,I$47)+'СЕТ СН'!$G$12+СВЦЭМ!$D$10+'СЕТ СН'!$G$5-'СЕТ СН'!$G$20</f>
        <v>2934.3890791000003</v>
      </c>
      <c r="J76" s="36">
        <f>SUMIFS(СВЦЭМ!$C$39:$C$782,СВЦЭМ!$A$39:$A$782,$A76,СВЦЭМ!$B$39:$B$782,J$47)+'СЕТ СН'!$G$12+СВЦЭМ!$D$10+'СЕТ СН'!$G$5-'СЕТ СН'!$G$20</f>
        <v>2924.1748163500001</v>
      </c>
      <c r="K76" s="36">
        <f>SUMIFS(СВЦЭМ!$C$39:$C$782,СВЦЭМ!$A$39:$A$782,$A76,СВЦЭМ!$B$39:$B$782,K$47)+'СЕТ СН'!$G$12+СВЦЭМ!$D$10+'СЕТ СН'!$G$5-'СЕТ СН'!$G$20</f>
        <v>2959.20772747</v>
      </c>
      <c r="L76" s="36">
        <f>SUMIFS(СВЦЭМ!$C$39:$C$782,СВЦЭМ!$A$39:$A$782,$A76,СВЦЭМ!$B$39:$B$782,L$47)+'СЕТ СН'!$G$12+СВЦЭМ!$D$10+'СЕТ СН'!$G$5-'СЕТ СН'!$G$20</f>
        <v>2951.94177829</v>
      </c>
      <c r="M76" s="36">
        <f>SUMIFS(СВЦЭМ!$C$39:$C$782,СВЦЭМ!$A$39:$A$782,$A76,СВЦЭМ!$B$39:$B$782,M$47)+'СЕТ СН'!$G$12+СВЦЭМ!$D$10+'СЕТ СН'!$G$5-'СЕТ СН'!$G$20</f>
        <v>2943.7467612400001</v>
      </c>
      <c r="N76" s="36">
        <f>SUMIFS(СВЦЭМ!$C$39:$C$782,СВЦЭМ!$A$39:$A$782,$A76,СВЦЭМ!$B$39:$B$782,N$47)+'СЕТ СН'!$G$12+СВЦЭМ!$D$10+'СЕТ СН'!$G$5-'СЕТ СН'!$G$20</f>
        <v>2921.8367731400003</v>
      </c>
      <c r="O76" s="36">
        <f>SUMIFS(СВЦЭМ!$C$39:$C$782,СВЦЭМ!$A$39:$A$782,$A76,СВЦЭМ!$B$39:$B$782,O$47)+'СЕТ СН'!$G$12+СВЦЭМ!$D$10+'СЕТ СН'!$G$5-'СЕТ СН'!$G$20</f>
        <v>2935.7010584600002</v>
      </c>
      <c r="P76" s="36">
        <f>SUMIFS(СВЦЭМ!$C$39:$C$782,СВЦЭМ!$A$39:$A$782,$A76,СВЦЭМ!$B$39:$B$782,P$47)+'СЕТ СН'!$G$12+СВЦЭМ!$D$10+'СЕТ СН'!$G$5-'СЕТ СН'!$G$20</f>
        <v>2935.97746504</v>
      </c>
      <c r="Q76" s="36">
        <f>SUMIFS(СВЦЭМ!$C$39:$C$782,СВЦЭМ!$A$39:$A$782,$A76,СВЦЭМ!$B$39:$B$782,Q$47)+'СЕТ СН'!$G$12+СВЦЭМ!$D$10+'СЕТ СН'!$G$5-'СЕТ СН'!$G$20</f>
        <v>2929.2912736400003</v>
      </c>
      <c r="R76" s="36">
        <f>SUMIFS(СВЦЭМ!$C$39:$C$782,СВЦЭМ!$A$39:$A$782,$A76,СВЦЭМ!$B$39:$B$782,R$47)+'СЕТ СН'!$G$12+СВЦЭМ!$D$10+'СЕТ СН'!$G$5-'СЕТ СН'!$G$20</f>
        <v>2948.04396421</v>
      </c>
      <c r="S76" s="36">
        <f>SUMIFS(СВЦЭМ!$C$39:$C$782,СВЦЭМ!$A$39:$A$782,$A76,СВЦЭМ!$B$39:$B$782,S$47)+'СЕТ СН'!$G$12+СВЦЭМ!$D$10+'СЕТ СН'!$G$5-'СЕТ СН'!$G$20</f>
        <v>2939.8693490599999</v>
      </c>
      <c r="T76" s="36">
        <f>SUMIFS(СВЦЭМ!$C$39:$C$782,СВЦЭМ!$A$39:$A$782,$A76,СВЦЭМ!$B$39:$B$782,T$47)+'СЕТ СН'!$G$12+СВЦЭМ!$D$10+'СЕТ СН'!$G$5-'СЕТ СН'!$G$20</f>
        <v>2974.3264754399997</v>
      </c>
      <c r="U76" s="36">
        <f>SUMIFS(СВЦЭМ!$C$39:$C$782,СВЦЭМ!$A$39:$A$782,$A76,СВЦЭМ!$B$39:$B$782,U$47)+'СЕТ СН'!$G$12+СВЦЭМ!$D$10+'СЕТ СН'!$G$5-'СЕТ СН'!$G$20</f>
        <v>2965.5840433399999</v>
      </c>
      <c r="V76" s="36">
        <f>SUMIFS(СВЦЭМ!$C$39:$C$782,СВЦЭМ!$A$39:$A$782,$A76,СВЦЭМ!$B$39:$B$782,V$47)+'СЕТ СН'!$G$12+СВЦЭМ!$D$10+'СЕТ СН'!$G$5-'СЕТ СН'!$G$20</f>
        <v>2966.93481466</v>
      </c>
      <c r="W76" s="36">
        <f>SUMIFS(СВЦЭМ!$C$39:$C$782,СВЦЭМ!$A$39:$A$782,$A76,СВЦЭМ!$B$39:$B$782,W$47)+'СЕТ СН'!$G$12+СВЦЭМ!$D$10+'СЕТ СН'!$G$5-'СЕТ СН'!$G$20</f>
        <v>2960.30145214</v>
      </c>
      <c r="X76" s="36">
        <f>SUMIFS(СВЦЭМ!$C$39:$C$782,СВЦЭМ!$A$39:$A$782,$A76,СВЦЭМ!$B$39:$B$782,X$47)+'СЕТ СН'!$G$12+СВЦЭМ!$D$10+'СЕТ СН'!$G$5-'СЕТ СН'!$G$20</f>
        <v>2947.96299623</v>
      </c>
      <c r="Y76" s="36">
        <f>SUMIFS(СВЦЭМ!$C$39:$C$782,СВЦЭМ!$A$39:$A$782,$A76,СВЦЭМ!$B$39:$B$782,Y$47)+'СЕТ СН'!$G$12+СВЦЭМ!$D$10+'СЕТ СН'!$G$5-'СЕТ СН'!$G$20</f>
        <v>2907.9304036200001</v>
      </c>
    </row>
    <row r="77" spans="1:27" ht="15.75" x14ac:dyDescent="0.2">
      <c r="A77" s="35">
        <f t="shared" si="1"/>
        <v>44772</v>
      </c>
      <c r="B77" s="36">
        <f>SUMIFS(СВЦЭМ!$C$39:$C$782,СВЦЭМ!$A$39:$A$782,$A77,СВЦЭМ!$B$39:$B$782,B$47)+'СЕТ СН'!$G$12+СВЦЭМ!$D$10+'СЕТ СН'!$G$5-'СЕТ СН'!$G$20</f>
        <v>2968.42406084</v>
      </c>
      <c r="C77" s="36">
        <f>SUMIFS(СВЦЭМ!$C$39:$C$782,СВЦЭМ!$A$39:$A$782,$A77,СВЦЭМ!$B$39:$B$782,C$47)+'СЕТ СН'!$G$12+СВЦЭМ!$D$10+'СЕТ СН'!$G$5-'СЕТ СН'!$G$20</f>
        <v>2991.5100417000003</v>
      </c>
      <c r="D77" s="36">
        <f>SUMIFS(СВЦЭМ!$C$39:$C$782,СВЦЭМ!$A$39:$A$782,$A77,СВЦЭМ!$B$39:$B$782,D$47)+'СЕТ СН'!$G$12+СВЦЭМ!$D$10+'СЕТ СН'!$G$5-'СЕТ СН'!$G$20</f>
        <v>2997.8839114000002</v>
      </c>
      <c r="E77" s="36">
        <f>SUMIFS(СВЦЭМ!$C$39:$C$782,СВЦЭМ!$A$39:$A$782,$A77,СВЦЭМ!$B$39:$B$782,E$47)+'СЕТ СН'!$G$12+СВЦЭМ!$D$10+'СЕТ СН'!$G$5-'СЕТ СН'!$G$20</f>
        <v>2997.0592975700001</v>
      </c>
      <c r="F77" s="36">
        <f>SUMIFS(СВЦЭМ!$C$39:$C$782,СВЦЭМ!$A$39:$A$782,$A77,СВЦЭМ!$B$39:$B$782,F$47)+'СЕТ СН'!$G$12+СВЦЭМ!$D$10+'СЕТ СН'!$G$5-'СЕТ СН'!$G$20</f>
        <v>2986.3437026000001</v>
      </c>
      <c r="G77" s="36">
        <f>SUMIFS(СВЦЭМ!$C$39:$C$782,СВЦЭМ!$A$39:$A$782,$A77,СВЦЭМ!$B$39:$B$782,G$47)+'СЕТ СН'!$G$12+СВЦЭМ!$D$10+'СЕТ СН'!$G$5-'СЕТ СН'!$G$20</f>
        <v>2981.7353778400002</v>
      </c>
      <c r="H77" s="36">
        <f>SUMIFS(СВЦЭМ!$C$39:$C$782,СВЦЭМ!$A$39:$A$782,$A77,СВЦЭМ!$B$39:$B$782,H$47)+'СЕТ СН'!$G$12+СВЦЭМ!$D$10+'СЕТ СН'!$G$5-'СЕТ СН'!$G$20</f>
        <v>3080.48941552</v>
      </c>
      <c r="I77" s="36">
        <f>SUMIFS(СВЦЭМ!$C$39:$C$782,СВЦЭМ!$A$39:$A$782,$A77,СВЦЭМ!$B$39:$B$782,I$47)+'СЕТ СН'!$G$12+СВЦЭМ!$D$10+'СЕТ СН'!$G$5-'СЕТ СН'!$G$20</f>
        <v>3001.9376665099999</v>
      </c>
      <c r="J77" s="36">
        <f>SUMIFS(СВЦЭМ!$C$39:$C$782,СВЦЭМ!$A$39:$A$782,$A77,СВЦЭМ!$B$39:$B$782,J$47)+'СЕТ СН'!$G$12+СВЦЭМ!$D$10+'СЕТ СН'!$G$5-'СЕТ СН'!$G$20</f>
        <v>2923.0975263099999</v>
      </c>
      <c r="K77" s="36">
        <f>SUMIFS(СВЦЭМ!$C$39:$C$782,СВЦЭМ!$A$39:$A$782,$A77,СВЦЭМ!$B$39:$B$782,K$47)+'СЕТ СН'!$G$12+СВЦЭМ!$D$10+'СЕТ СН'!$G$5-'СЕТ СН'!$G$20</f>
        <v>2830.9485497200003</v>
      </c>
      <c r="L77" s="36">
        <f>SUMIFS(СВЦЭМ!$C$39:$C$782,СВЦЭМ!$A$39:$A$782,$A77,СВЦЭМ!$B$39:$B$782,L$47)+'СЕТ СН'!$G$12+СВЦЭМ!$D$10+'СЕТ СН'!$G$5-'СЕТ СН'!$G$20</f>
        <v>2832.3559074300001</v>
      </c>
      <c r="M77" s="36">
        <f>SUMIFS(СВЦЭМ!$C$39:$C$782,СВЦЭМ!$A$39:$A$782,$A77,СВЦЭМ!$B$39:$B$782,M$47)+'СЕТ СН'!$G$12+СВЦЭМ!$D$10+'СЕТ СН'!$G$5-'СЕТ СН'!$G$20</f>
        <v>2816.3663150900002</v>
      </c>
      <c r="N77" s="36">
        <f>SUMIFS(СВЦЭМ!$C$39:$C$782,СВЦЭМ!$A$39:$A$782,$A77,СВЦЭМ!$B$39:$B$782,N$47)+'СЕТ СН'!$G$12+СВЦЭМ!$D$10+'СЕТ СН'!$G$5-'СЕТ СН'!$G$20</f>
        <v>2824.3091225899998</v>
      </c>
      <c r="O77" s="36">
        <f>SUMIFS(СВЦЭМ!$C$39:$C$782,СВЦЭМ!$A$39:$A$782,$A77,СВЦЭМ!$B$39:$B$782,O$47)+'СЕТ СН'!$G$12+СВЦЭМ!$D$10+'СЕТ СН'!$G$5-'СЕТ СН'!$G$20</f>
        <v>2822.76432664</v>
      </c>
      <c r="P77" s="36">
        <f>SUMIFS(СВЦЭМ!$C$39:$C$782,СВЦЭМ!$A$39:$A$782,$A77,СВЦЭМ!$B$39:$B$782,P$47)+'СЕТ СН'!$G$12+СВЦЭМ!$D$10+'СЕТ СН'!$G$5-'СЕТ СН'!$G$20</f>
        <v>2818.80908292</v>
      </c>
      <c r="Q77" s="36">
        <f>SUMIFS(СВЦЭМ!$C$39:$C$782,СВЦЭМ!$A$39:$A$782,$A77,СВЦЭМ!$B$39:$B$782,Q$47)+'СЕТ СН'!$G$12+СВЦЭМ!$D$10+'СЕТ СН'!$G$5-'СЕТ СН'!$G$20</f>
        <v>2821.3300693700003</v>
      </c>
      <c r="R77" s="36">
        <f>SUMIFS(СВЦЭМ!$C$39:$C$782,СВЦЭМ!$A$39:$A$782,$A77,СВЦЭМ!$B$39:$B$782,R$47)+'СЕТ СН'!$G$12+СВЦЭМ!$D$10+'СЕТ СН'!$G$5-'СЕТ СН'!$G$20</f>
        <v>2806.1389572200001</v>
      </c>
      <c r="S77" s="36">
        <f>SUMIFS(СВЦЭМ!$C$39:$C$782,СВЦЭМ!$A$39:$A$782,$A77,СВЦЭМ!$B$39:$B$782,S$47)+'СЕТ СН'!$G$12+СВЦЭМ!$D$10+'СЕТ СН'!$G$5-'СЕТ СН'!$G$20</f>
        <v>2813.0503591699999</v>
      </c>
      <c r="T77" s="36">
        <f>SUMIFS(СВЦЭМ!$C$39:$C$782,СВЦЭМ!$A$39:$A$782,$A77,СВЦЭМ!$B$39:$B$782,T$47)+'СЕТ СН'!$G$12+СВЦЭМ!$D$10+'СЕТ СН'!$G$5-'СЕТ СН'!$G$20</f>
        <v>2810.5265131800002</v>
      </c>
      <c r="U77" s="36">
        <f>SUMIFS(СВЦЭМ!$C$39:$C$782,СВЦЭМ!$A$39:$A$782,$A77,СВЦЭМ!$B$39:$B$782,U$47)+'СЕТ СН'!$G$12+СВЦЭМ!$D$10+'СЕТ СН'!$G$5-'СЕТ СН'!$G$20</f>
        <v>2801.34509273</v>
      </c>
      <c r="V77" s="36">
        <f>SUMIFS(СВЦЭМ!$C$39:$C$782,СВЦЭМ!$A$39:$A$782,$A77,СВЦЭМ!$B$39:$B$782,V$47)+'СЕТ СН'!$G$12+СВЦЭМ!$D$10+'СЕТ СН'!$G$5-'СЕТ СН'!$G$20</f>
        <v>2810.1496040900001</v>
      </c>
      <c r="W77" s="36">
        <f>SUMIFS(СВЦЭМ!$C$39:$C$782,СВЦЭМ!$A$39:$A$782,$A77,СВЦЭМ!$B$39:$B$782,W$47)+'СЕТ СН'!$G$12+СВЦЭМ!$D$10+'СЕТ СН'!$G$5-'СЕТ СН'!$G$20</f>
        <v>2825.4966639000004</v>
      </c>
      <c r="X77" s="36">
        <f>SUMIFS(СВЦЭМ!$C$39:$C$782,СВЦЭМ!$A$39:$A$782,$A77,СВЦЭМ!$B$39:$B$782,X$47)+'СЕТ СН'!$G$12+СВЦЭМ!$D$10+'СЕТ СН'!$G$5-'СЕТ СН'!$G$20</f>
        <v>2819.9626819300001</v>
      </c>
      <c r="Y77" s="36">
        <f>SUMIFS(СВЦЭМ!$C$39:$C$782,СВЦЭМ!$A$39:$A$782,$A77,СВЦЭМ!$B$39:$B$782,Y$47)+'СЕТ СН'!$G$12+СВЦЭМ!$D$10+'СЕТ СН'!$G$5-'СЕТ СН'!$G$20</f>
        <v>2909.03894416</v>
      </c>
      <c r="AA77" s="37"/>
    </row>
    <row r="78" spans="1:27" ht="15.75" x14ac:dyDescent="0.2">
      <c r="A78" s="35">
        <f t="shared" si="1"/>
        <v>44773</v>
      </c>
      <c r="B78" s="36">
        <f>SUMIFS(СВЦЭМ!$C$39:$C$782,СВЦЭМ!$A$39:$A$782,$A78,СВЦЭМ!$B$39:$B$782,B$47)+'СЕТ СН'!$G$12+СВЦЭМ!$D$10+'СЕТ СН'!$G$5-'СЕТ СН'!$G$20</f>
        <v>3006.81176104</v>
      </c>
      <c r="C78" s="36">
        <f>SUMIFS(СВЦЭМ!$C$39:$C$782,СВЦЭМ!$A$39:$A$782,$A78,СВЦЭМ!$B$39:$B$782,C$47)+'СЕТ СН'!$G$12+СВЦЭМ!$D$10+'СЕТ СН'!$G$5-'СЕТ СН'!$G$20</f>
        <v>2997.97388662</v>
      </c>
      <c r="D78" s="36">
        <f>SUMIFS(СВЦЭМ!$C$39:$C$782,СВЦЭМ!$A$39:$A$782,$A78,СВЦЭМ!$B$39:$B$782,D$47)+'СЕТ СН'!$G$12+СВЦЭМ!$D$10+'СЕТ СН'!$G$5-'СЕТ СН'!$G$20</f>
        <v>2926.2037422900003</v>
      </c>
      <c r="E78" s="36">
        <f>SUMIFS(СВЦЭМ!$C$39:$C$782,СВЦЭМ!$A$39:$A$782,$A78,СВЦЭМ!$B$39:$B$782,E$47)+'СЕТ СН'!$G$12+СВЦЭМ!$D$10+'СЕТ СН'!$G$5-'СЕТ СН'!$G$20</f>
        <v>2944.12162485</v>
      </c>
      <c r="F78" s="36">
        <f>SUMIFS(СВЦЭМ!$C$39:$C$782,СВЦЭМ!$A$39:$A$782,$A78,СВЦЭМ!$B$39:$B$782,F$47)+'СЕТ СН'!$G$12+СВЦЭМ!$D$10+'СЕТ СН'!$G$5-'СЕТ СН'!$G$20</f>
        <v>2947.5606271699999</v>
      </c>
      <c r="G78" s="36">
        <f>SUMIFS(СВЦЭМ!$C$39:$C$782,СВЦЭМ!$A$39:$A$782,$A78,СВЦЭМ!$B$39:$B$782,G$47)+'СЕТ СН'!$G$12+СВЦЭМ!$D$10+'СЕТ СН'!$G$5-'СЕТ СН'!$G$20</f>
        <v>2937.1937355700002</v>
      </c>
      <c r="H78" s="36">
        <f>SUMIFS(СВЦЭМ!$C$39:$C$782,СВЦЭМ!$A$39:$A$782,$A78,СВЦЭМ!$B$39:$B$782,H$47)+'СЕТ СН'!$G$12+СВЦЭМ!$D$10+'СЕТ СН'!$G$5-'СЕТ СН'!$G$20</f>
        <v>2915.8435316599998</v>
      </c>
      <c r="I78" s="36">
        <f>SUMIFS(СВЦЭМ!$C$39:$C$782,СВЦЭМ!$A$39:$A$782,$A78,СВЦЭМ!$B$39:$B$782,I$47)+'СЕТ СН'!$G$12+СВЦЭМ!$D$10+'СЕТ СН'!$G$5-'СЕТ СН'!$G$20</f>
        <v>2972.0377371700001</v>
      </c>
      <c r="J78" s="36">
        <f>SUMIFS(СВЦЭМ!$C$39:$C$782,СВЦЭМ!$A$39:$A$782,$A78,СВЦЭМ!$B$39:$B$782,J$47)+'СЕТ СН'!$G$12+СВЦЭМ!$D$10+'СЕТ СН'!$G$5-'СЕТ СН'!$G$20</f>
        <v>2943.7930363699998</v>
      </c>
      <c r="K78" s="36">
        <f>SUMIFS(СВЦЭМ!$C$39:$C$782,СВЦЭМ!$A$39:$A$782,$A78,СВЦЭМ!$B$39:$B$782,K$47)+'СЕТ СН'!$G$12+СВЦЭМ!$D$10+'СЕТ СН'!$G$5-'СЕТ СН'!$G$20</f>
        <v>2831.1025157300001</v>
      </c>
      <c r="L78" s="36">
        <f>SUMIFS(СВЦЭМ!$C$39:$C$782,СВЦЭМ!$A$39:$A$782,$A78,СВЦЭМ!$B$39:$B$782,L$47)+'СЕТ СН'!$G$12+СВЦЭМ!$D$10+'СЕТ СН'!$G$5-'СЕТ СН'!$G$20</f>
        <v>2793.0571976600004</v>
      </c>
      <c r="M78" s="36">
        <f>SUMIFS(СВЦЭМ!$C$39:$C$782,СВЦЭМ!$A$39:$A$782,$A78,СВЦЭМ!$B$39:$B$782,M$47)+'СЕТ СН'!$G$12+СВЦЭМ!$D$10+'СЕТ СН'!$G$5-'СЕТ СН'!$G$20</f>
        <v>2763.3695841200001</v>
      </c>
      <c r="N78" s="36">
        <f>SUMIFS(СВЦЭМ!$C$39:$C$782,СВЦЭМ!$A$39:$A$782,$A78,СВЦЭМ!$B$39:$B$782,N$47)+'СЕТ СН'!$G$12+СВЦЭМ!$D$10+'СЕТ СН'!$G$5-'СЕТ СН'!$G$20</f>
        <v>2786.2920224</v>
      </c>
      <c r="O78" s="36">
        <f>SUMIFS(СВЦЭМ!$C$39:$C$782,СВЦЭМ!$A$39:$A$782,$A78,СВЦЭМ!$B$39:$B$782,O$47)+'СЕТ СН'!$G$12+СВЦЭМ!$D$10+'СЕТ СН'!$G$5-'СЕТ СН'!$G$20</f>
        <v>2797.7275691700002</v>
      </c>
      <c r="P78" s="36">
        <f>SUMIFS(СВЦЭМ!$C$39:$C$782,СВЦЭМ!$A$39:$A$782,$A78,СВЦЭМ!$B$39:$B$782,P$47)+'СЕТ СН'!$G$12+СВЦЭМ!$D$10+'СЕТ СН'!$G$5-'СЕТ СН'!$G$20</f>
        <v>2838.7995444500002</v>
      </c>
      <c r="Q78" s="36">
        <f>SUMIFS(СВЦЭМ!$C$39:$C$782,СВЦЭМ!$A$39:$A$782,$A78,СВЦЭМ!$B$39:$B$782,Q$47)+'СЕТ СН'!$G$12+СВЦЭМ!$D$10+'СЕТ СН'!$G$5-'СЕТ СН'!$G$20</f>
        <v>2852.3747162300001</v>
      </c>
      <c r="R78" s="36">
        <f>SUMIFS(СВЦЭМ!$C$39:$C$782,СВЦЭМ!$A$39:$A$782,$A78,СВЦЭМ!$B$39:$B$782,R$47)+'СЕТ СН'!$G$12+СВЦЭМ!$D$10+'СЕТ СН'!$G$5-'СЕТ СН'!$G$20</f>
        <v>2857.5871833199999</v>
      </c>
      <c r="S78" s="36">
        <f>SUMIFS(СВЦЭМ!$C$39:$C$782,СВЦЭМ!$A$39:$A$782,$A78,СВЦЭМ!$B$39:$B$782,S$47)+'СЕТ СН'!$G$12+СВЦЭМ!$D$10+'СЕТ СН'!$G$5-'СЕТ СН'!$G$20</f>
        <v>2860.6829880400001</v>
      </c>
      <c r="T78" s="36">
        <f>SUMIFS(СВЦЭМ!$C$39:$C$782,СВЦЭМ!$A$39:$A$782,$A78,СВЦЭМ!$B$39:$B$782,T$47)+'СЕТ СН'!$G$12+СВЦЭМ!$D$10+'СЕТ СН'!$G$5-'СЕТ СН'!$G$20</f>
        <v>2850.5465046300001</v>
      </c>
      <c r="U78" s="36">
        <f>SUMIFS(СВЦЭМ!$C$39:$C$782,СВЦЭМ!$A$39:$A$782,$A78,СВЦЭМ!$B$39:$B$782,U$47)+'СЕТ СН'!$G$12+СВЦЭМ!$D$10+'СЕТ СН'!$G$5-'СЕТ СН'!$G$20</f>
        <v>2851.2131488</v>
      </c>
      <c r="V78" s="36">
        <f>SUMIFS(СВЦЭМ!$C$39:$C$782,СВЦЭМ!$A$39:$A$782,$A78,СВЦЭМ!$B$39:$B$782,V$47)+'СЕТ СН'!$G$12+СВЦЭМ!$D$10+'СЕТ СН'!$G$5-'СЕТ СН'!$G$20</f>
        <v>2810.04329899</v>
      </c>
      <c r="W78" s="36">
        <f>SUMIFS(СВЦЭМ!$C$39:$C$782,СВЦЭМ!$A$39:$A$782,$A78,СВЦЭМ!$B$39:$B$782,W$47)+'СЕТ СН'!$G$12+СВЦЭМ!$D$10+'СЕТ СН'!$G$5-'СЕТ СН'!$G$20</f>
        <v>2788.5870542399998</v>
      </c>
      <c r="X78" s="36">
        <f>SUMIFS(СВЦЭМ!$C$39:$C$782,СВЦЭМ!$A$39:$A$782,$A78,СВЦЭМ!$B$39:$B$782,X$47)+'СЕТ СН'!$G$12+СВЦЭМ!$D$10+'СЕТ СН'!$G$5-'СЕТ СН'!$G$20</f>
        <v>2835.0188415600001</v>
      </c>
      <c r="Y78" s="36">
        <f>SUMIFS(СВЦЭМ!$C$39:$C$782,СВЦЭМ!$A$39:$A$782,$A78,СВЦЭМ!$B$39:$B$782,Y$47)+'СЕТ СН'!$G$12+СВЦЭМ!$D$10+'СЕТ СН'!$G$5-'СЕТ СН'!$G$20</f>
        <v>2880.6204073399999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01.07.2022</v>
      </c>
      <c r="B84" s="36">
        <f>SUMIFS(СВЦЭМ!$C$39:$C$782,СВЦЭМ!$A$39:$A$782,$A84,СВЦЭМ!$B$39:$B$782,B$83)+'СЕТ СН'!$H$12+СВЦЭМ!$D$10+'СЕТ СН'!$H$5-'СЕТ СН'!$H$20</f>
        <v>3113.3098030900001</v>
      </c>
      <c r="C84" s="36">
        <f>SUMIFS(СВЦЭМ!$C$39:$C$782,СВЦЭМ!$A$39:$A$782,$A84,СВЦЭМ!$B$39:$B$782,C$83)+'СЕТ СН'!$H$12+СВЦЭМ!$D$10+'СЕТ СН'!$H$5-'СЕТ СН'!$H$20</f>
        <v>3184.1611707499997</v>
      </c>
      <c r="D84" s="36">
        <f>SUMIFS(СВЦЭМ!$C$39:$C$782,СВЦЭМ!$A$39:$A$782,$A84,СВЦЭМ!$B$39:$B$782,D$83)+'СЕТ СН'!$H$12+СВЦЭМ!$D$10+'СЕТ СН'!$H$5-'СЕТ СН'!$H$20</f>
        <v>3205.4016113500002</v>
      </c>
      <c r="E84" s="36">
        <f>SUMIFS(СВЦЭМ!$C$39:$C$782,СВЦЭМ!$A$39:$A$782,$A84,СВЦЭМ!$B$39:$B$782,E$83)+'СЕТ СН'!$H$12+СВЦЭМ!$D$10+'СЕТ СН'!$H$5-'СЕТ СН'!$H$20</f>
        <v>3235.6241525699998</v>
      </c>
      <c r="F84" s="36">
        <f>SUMIFS(СВЦЭМ!$C$39:$C$782,СВЦЭМ!$A$39:$A$782,$A84,СВЦЭМ!$B$39:$B$782,F$83)+'СЕТ СН'!$H$12+СВЦЭМ!$D$10+'СЕТ СН'!$H$5-'СЕТ СН'!$H$20</f>
        <v>3243.15924782</v>
      </c>
      <c r="G84" s="36">
        <f>SUMIFS(СВЦЭМ!$C$39:$C$782,СВЦЭМ!$A$39:$A$782,$A84,СВЦЭМ!$B$39:$B$782,G$83)+'СЕТ СН'!$H$12+СВЦЭМ!$D$10+'СЕТ СН'!$H$5-'СЕТ СН'!$H$20</f>
        <v>3212.7978687999998</v>
      </c>
      <c r="H84" s="36">
        <f>SUMIFS(СВЦЭМ!$C$39:$C$782,СВЦЭМ!$A$39:$A$782,$A84,СВЦЭМ!$B$39:$B$782,H$83)+'СЕТ СН'!$H$12+СВЦЭМ!$D$10+'СЕТ СН'!$H$5-'СЕТ СН'!$H$20</f>
        <v>3234.45596557</v>
      </c>
      <c r="I84" s="36">
        <f>SUMIFS(СВЦЭМ!$C$39:$C$782,СВЦЭМ!$A$39:$A$782,$A84,СВЦЭМ!$B$39:$B$782,I$83)+'СЕТ СН'!$H$12+СВЦЭМ!$D$10+'СЕТ СН'!$H$5-'СЕТ СН'!$H$20</f>
        <v>3174.9229476</v>
      </c>
      <c r="J84" s="36">
        <f>SUMIFS(СВЦЭМ!$C$39:$C$782,СВЦЭМ!$A$39:$A$782,$A84,СВЦЭМ!$B$39:$B$782,J$83)+'СЕТ СН'!$H$12+СВЦЭМ!$D$10+'СЕТ СН'!$H$5-'СЕТ СН'!$H$20</f>
        <v>3112.4892694599998</v>
      </c>
      <c r="K84" s="36">
        <f>SUMIFS(СВЦЭМ!$C$39:$C$782,СВЦЭМ!$A$39:$A$782,$A84,СВЦЭМ!$B$39:$B$782,K$83)+'СЕТ СН'!$H$12+СВЦЭМ!$D$10+'СЕТ СН'!$H$5-'СЕТ СН'!$H$20</f>
        <v>3081.4331689099999</v>
      </c>
      <c r="L84" s="36">
        <f>SUMIFS(СВЦЭМ!$C$39:$C$782,СВЦЭМ!$A$39:$A$782,$A84,СВЦЭМ!$B$39:$B$782,L$83)+'СЕТ СН'!$H$12+СВЦЭМ!$D$10+'СЕТ СН'!$H$5-'СЕТ СН'!$H$20</f>
        <v>3079.1443783300001</v>
      </c>
      <c r="M84" s="36">
        <f>SUMIFS(СВЦЭМ!$C$39:$C$782,СВЦЭМ!$A$39:$A$782,$A84,СВЦЭМ!$B$39:$B$782,M$83)+'СЕТ СН'!$H$12+СВЦЭМ!$D$10+'СЕТ СН'!$H$5-'СЕТ СН'!$H$20</f>
        <v>3069.9198400799996</v>
      </c>
      <c r="N84" s="36">
        <f>SUMIFS(СВЦЭМ!$C$39:$C$782,СВЦЭМ!$A$39:$A$782,$A84,СВЦЭМ!$B$39:$B$782,N$83)+'СЕТ СН'!$H$12+СВЦЭМ!$D$10+'СЕТ СН'!$H$5-'СЕТ СН'!$H$20</f>
        <v>3084.85213836</v>
      </c>
      <c r="O84" s="36">
        <f>SUMIFS(СВЦЭМ!$C$39:$C$782,СВЦЭМ!$A$39:$A$782,$A84,СВЦЭМ!$B$39:$B$782,O$83)+'СЕТ СН'!$H$12+СВЦЭМ!$D$10+'СЕТ СН'!$H$5-'СЕТ СН'!$H$20</f>
        <v>3078.79428702</v>
      </c>
      <c r="P84" s="36">
        <f>SUMIFS(СВЦЭМ!$C$39:$C$782,СВЦЭМ!$A$39:$A$782,$A84,СВЦЭМ!$B$39:$B$782,P$83)+'СЕТ СН'!$H$12+СВЦЭМ!$D$10+'СЕТ СН'!$H$5-'СЕТ СН'!$H$20</f>
        <v>3064.66819528</v>
      </c>
      <c r="Q84" s="36">
        <f>SUMIFS(СВЦЭМ!$C$39:$C$782,СВЦЭМ!$A$39:$A$782,$A84,СВЦЭМ!$B$39:$B$782,Q$83)+'СЕТ СН'!$H$12+СВЦЭМ!$D$10+'СЕТ СН'!$H$5-'СЕТ СН'!$H$20</f>
        <v>3053.9678896799996</v>
      </c>
      <c r="R84" s="36">
        <f>SUMIFS(СВЦЭМ!$C$39:$C$782,СВЦЭМ!$A$39:$A$782,$A84,СВЦЭМ!$B$39:$B$782,R$83)+'СЕТ СН'!$H$12+СВЦЭМ!$D$10+'СЕТ СН'!$H$5-'СЕТ СН'!$H$20</f>
        <v>3053.1851102599999</v>
      </c>
      <c r="S84" s="36">
        <f>SUMIFS(СВЦЭМ!$C$39:$C$782,СВЦЭМ!$A$39:$A$782,$A84,СВЦЭМ!$B$39:$B$782,S$83)+'СЕТ СН'!$H$12+СВЦЭМ!$D$10+'СЕТ СН'!$H$5-'СЕТ СН'!$H$20</f>
        <v>3066.6747475799998</v>
      </c>
      <c r="T84" s="36">
        <f>SUMIFS(СВЦЭМ!$C$39:$C$782,СВЦЭМ!$A$39:$A$782,$A84,СВЦЭМ!$B$39:$B$782,T$83)+'СЕТ СН'!$H$12+СВЦЭМ!$D$10+'СЕТ СН'!$H$5-'СЕТ СН'!$H$20</f>
        <v>3072.0035949899998</v>
      </c>
      <c r="U84" s="36">
        <f>SUMIFS(СВЦЭМ!$C$39:$C$782,СВЦЭМ!$A$39:$A$782,$A84,СВЦЭМ!$B$39:$B$782,U$83)+'СЕТ СН'!$H$12+СВЦЭМ!$D$10+'СЕТ СН'!$H$5-'СЕТ СН'!$H$20</f>
        <v>3079.7116824899999</v>
      </c>
      <c r="V84" s="36">
        <f>SUMIFS(СВЦЭМ!$C$39:$C$782,СВЦЭМ!$A$39:$A$782,$A84,СВЦЭМ!$B$39:$B$782,V$83)+'СЕТ СН'!$H$12+СВЦЭМ!$D$10+'СЕТ СН'!$H$5-'СЕТ СН'!$H$20</f>
        <v>3088.4113582399996</v>
      </c>
      <c r="W84" s="36">
        <f>SUMIFS(СВЦЭМ!$C$39:$C$782,СВЦЭМ!$A$39:$A$782,$A84,СВЦЭМ!$B$39:$B$782,W$83)+'СЕТ СН'!$H$12+СВЦЭМ!$D$10+'СЕТ СН'!$H$5-'СЕТ СН'!$H$20</f>
        <v>3063.4715752100001</v>
      </c>
      <c r="X84" s="36">
        <f>SUMIFS(СВЦЭМ!$C$39:$C$782,СВЦЭМ!$A$39:$A$782,$A84,СВЦЭМ!$B$39:$B$782,X$83)+'СЕТ СН'!$H$12+СВЦЭМ!$D$10+'СЕТ СН'!$H$5-'СЕТ СН'!$H$20</f>
        <v>3084.6234320799999</v>
      </c>
      <c r="Y84" s="36">
        <f>SUMIFS(СВЦЭМ!$C$39:$C$782,СВЦЭМ!$A$39:$A$782,$A84,СВЦЭМ!$B$39:$B$782,Y$83)+'СЕТ СН'!$H$12+СВЦЭМ!$D$10+'СЕТ СН'!$H$5-'СЕТ СН'!$H$20</f>
        <v>3036.9348951100001</v>
      </c>
    </row>
    <row r="85" spans="1:25" ht="15.75" x14ac:dyDescent="0.2">
      <c r="A85" s="35">
        <f>A84+1</f>
        <v>44744</v>
      </c>
      <c r="B85" s="36">
        <f>SUMIFS(СВЦЭМ!$C$39:$C$782,СВЦЭМ!$A$39:$A$782,$A85,СВЦЭМ!$B$39:$B$782,B$83)+'СЕТ СН'!$H$12+СВЦЭМ!$D$10+'СЕТ СН'!$H$5-'СЕТ СН'!$H$20</f>
        <v>3087.59070264</v>
      </c>
      <c r="C85" s="36">
        <f>SUMIFS(СВЦЭМ!$C$39:$C$782,СВЦЭМ!$A$39:$A$782,$A85,СВЦЭМ!$B$39:$B$782,C$83)+'СЕТ СН'!$H$12+СВЦЭМ!$D$10+'СЕТ СН'!$H$5-'СЕТ СН'!$H$20</f>
        <v>3127.7507179300001</v>
      </c>
      <c r="D85" s="36">
        <f>SUMIFS(СВЦЭМ!$C$39:$C$782,СВЦЭМ!$A$39:$A$782,$A85,СВЦЭМ!$B$39:$B$782,D$83)+'СЕТ СН'!$H$12+СВЦЭМ!$D$10+'СЕТ СН'!$H$5-'СЕТ СН'!$H$20</f>
        <v>3164.8010271599996</v>
      </c>
      <c r="E85" s="36">
        <f>SUMIFS(СВЦЭМ!$C$39:$C$782,СВЦЭМ!$A$39:$A$782,$A85,СВЦЭМ!$B$39:$B$782,E$83)+'СЕТ СН'!$H$12+СВЦЭМ!$D$10+'СЕТ СН'!$H$5-'СЕТ СН'!$H$20</f>
        <v>3174.8699278499998</v>
      </c>
      <c r="F85" s="36">
        <f>SUMIFS(СВЦЭМ!$C$39:$C$782,СВЦЭМ!$A$39:$A$782,$A85,СВЦЭМ!$B$39:$B$782,F$83)+'СЕТ СН'!$H$12+СВЦЭМ!$D$10+'СЕТ СН'!$H$5-'СЕТ СН'!$H$20</f>
        <v>3178.0192892599998</v>
      </c>
      <c r="G85" s="36">
        <f>SUMIFS(СВЦЭМ!$C$39:$C$782,СВЦЭМ!$A$39:$A$782,$A85,СВЦЭМ!$B$39:$B$782,G$83)+'СЕТ СН'!$H$12+СВЦЭМ!$D$10+'СЕТ СН'!$H$5-'СЕТ СН'!$H$20</f>
        <v>3189.9577273599998</v>
      </c>
      <c r="H85" s="36">
        <f>SUMIFS(СВЦЭМ!$C$39:$C$782,СВЦЭМ!$A$39:$A$782,$A85,СВЦЭМ!$B$39:$B$782,H$83)+'СЕТ СН'!$H$12+СВЦЭМ!$D$10+'СЕТ СН'!$H$5-'СЕТ СН'!$H$20</f>
        <v>3158.5578266299999</v>
      </c>
      <c r="I85" s="36">
        <f>SUMIFS(СВЦЭМ!$C$39:$C$782,СВЦЭМ!$A$39:$A$782,$A85,СВЦЭМ!$B$39:$B$782,I$83)+'СЕТ СН'!$H$12+СВЦЭМ!$D$10+'СЕТ СН'!$H$5-'СЕТ СН'!$H$20</f>
        <v>3159.3873369499997</v>
      </c>
      <c r="J85" s="36">
        <f>SUMIFS(СВЦЭМ!$C$39:$C$782,СВЦЭМ!$A$39:$A$782,$A85,СВЦЭМ!$B$39:$B$782,J$83)+'СЕТ СН'!$H$12+СВЦЭМ!$D$10+'СЕТ СН'!$H$5-'СЕТ СН'!$H$20</f>
        <v>3044.9808367599999</v>
      </c>
      <c r="K85" s="36">
        <f>SUMIFS(СВЦЭМ!$C$39:$C$782,СВЦЭМ!$A$39:$A$782,$A85,СВЦЭМ!$B$39:$B$782,K$83)+'СЕТ СН'!$H$12+СВЦЭМ!$D$10+'СЕТ СН'!$H$5-'СЕТ СН'!$H$20</f>
        <v>2983.174798</v>
      </c>
      <c r="L85" s="36">
        <f>SUMIFS(СВЦЭМ!$C$39:$C$782,СВЦЭМ!$A$39:$A$782,$A85,СВЦЭМ!$B$39:$B$782,L$83)+'СЕТ СН'!$H$12+СВЦЭМ!$D$10+'СЕТ СН'!$H$5-'СЕТ СН'!$H$20</f>
        <v>2944.2602875599996</v>
      </c>
      <c r="M85" s="36">
        <f>SUMIFS(СВЦЭМ!$C$39:$C$782,СВЦЭМ!$A$39:$A$782,$A85,СВЦЭМ!$B$39:$B$782,M$83)+'СЕТ СН'!$H$12+СВЦЭМ!$D$10+'СЕТ СН'!$H$5-'СЕТ СН'!$H$20</f>
        <v>2941.92524516</v>
      </c>
      <c r="N85" s="36">
        <f>SUMIFS(СВЦЭМ!$C$39:$C$782,СВЦЭМ!$A$39:$A$782,$A85,СВЦЭМ!$B$39:$B$782,N$83)+'СЕТ СН'!$H$12+СВЦЭМ!$D$10+'СЕТ СН'!$H$5-'СЕТ СН'!$H$20</f>
        <v>2955.6452121100001</v>
      </c>
      <c r="O85" s="36">
        <f>SUMIFS(СВЦЭМ!$C$39:$C$782,СВЦЭМ!$A$39:$A$782,$A85,СВЦЭМ!$B$39:$B$782,O$83)+'СЕТ СН'!$H$12+СВЦЭМ!$D$10+'СЕТ СН'!$H$5-'СЕТ СН'!$H$20</f>
        <v>2953.85078402</v>
      </c>
      <c r="P85" s="36">
        <f>SUMIFS(СВЦЭМ!$C$39:$C$782,СВЦЭМ!$A$39:$A$782,$A85,СВЦЭМ!$B$39:$B$782,P$83)+'СЕТ СН'!$H$12+СВЦЭМ!$D$10+'СЕТ СН'!$H$5-'СЕТ СН'!$H$20</f>
        <v>2964.9214216099999</v>
      </c>
      <c r="Q85" s="36">
        <f>SUMIFS(СВЦЭМ!$C$39:$C$782,СВЦЭМ!$A$39:$A$782,$A85,СВЦЭМ!$B$39:$B$782,Q$83)+'СЕТ СН'!$H$12+СВЦЭМ!$D$10+'СЕТ СН'!$H$5-'СЕТ СН'!$H$20</f>
        <v>2970.5335860999999</v>
      </c>
      <c r="R85" s="36">
        <f>SUMIFS(СВЦЭМ!$C$39:$C$782,СВЦЭМ!$A$39:$A$782,$A85,СВЦЭМ!$B$39:$B$782,R$83)+'СЕТ СН'!$H$12+СВЦЭМ!$D$10+'СЕТ СН'!$H$5-'СЕТ СН'!$H$20</f>
        <v>2973.9856861099997</v>
      </c>
      <c r="S85" s="36">
        <f>SUMIFS(СВЦЭМ!$C$39:$C$782,СВЦЭМ!$A$39:$A$782,$A85,СВЦЭМ!$B$39:$B$782,S$83)+'СЕТ СН'!$H$12+СВЦЭМ!$D$10+'СЕТ СН'!$H$5-'СЕТ СН'!$H$20</f>
        <v>2977.3467102499999</v>
      </c>
      <c r="T85" s="36">
        <f>SUMIFS(СВЦЭМ!$C$39:$C$782,СВЦЭМ!$A$39:$A$782,$A85,СВЦЭМ!$B$39:$B$782,T$83)+'СЕТ СН'!$H$12+СВЦЭМ!$D$10+'СЕТ СН'!$H$5-'СЕТ СН'!$H$20</f>
        <v>2972.86031654</v>
      </c>
      <c r="U85" s="36">
        <f>SUMIFS(СВЦЭМ!$C$39:$C$782,СВЦЭМ!$A$39:$A$782,$A85,СВЦЭМ!$B$39:$B$782,U$83)+'СЕТ СН'!$H$12+СВЦЭМ!$D$10+'СЕТ СН'!$H$5-'СЕТ СН'!$H$20</f>
        <v>2977.0938315900003</v>
      </c>
      <c r="V85" s="36">
        <f>SUMIFS(СВЦЭМ!$C$39:$C$782,СВЦЭМ!$A$39:$A$782,$A85,СВЦЭМ!$B$39:$B$782,V$83)+'СЕТ СН'!$H$12+СВЦЭМ!$D$10+'СЕТ СН'!$H$5-'СЕТ СН'!$H$20</f>
        <v>2973.6611998199996</v>
      </c>
      <c r="W85" s="36">
        <f>SUMIFS(СВЦЭМ!$C$39:$C$782,СВЦЭМ!$A$39:$A$782,$A85,СВЦЭМ!$B$39:$B$782,W$83)+'СЕТ СН'!$H$12+СВЦЭМ!$D$10+'СЕТ СН'!$H$5-'СЕТ СН'!$H$20</f>
        <v>2954.00877894</v>
      </c>
      <c r="X85" s="36">
        <f>SUMIFS(СВЦЭМ!$C$39:$C$782,СВЦЭМ!$A$39:$A$782,$A85,СВЦЭМ!$B$39:$B$782,X$83)+'СЕТ СН'!$H$12+СВЦЭМ!$D$10+'СЕТ СН'!$H$5-'СЕТ СН'!$H$20</f>
        <v>2968.13961681</v>
      </c>
      <c r="Y85" s="36">
        <f>SUMIFS(СВЦЭМ!$C$39:$C$782,СВЦЭМ!$A$39:$A$782,$A85,СВЦЭМ!$B$39:$B$782,Y$83)+'СЕТ СН'!$H$12+СВЦЭМ!$D$10+'СЕТ СН'!$H$5-'СЕТ СН'!$H$20</f>
        <v>3044.6450035399998</v>
      </c>
    </row>
    <row r="86" spans="1:25" ht="15.75" x14ac:dyDescent="0.2">
      <c r="A86" s="35">
        <f t="shared" ref="A86:A114" si="2">A85+1</f>
        <v>44745</v>
      </c>
      <c r="B86" s="36">
        <f>SUMIFS(СВЦЭМ!$C$39:$C$782,СВЦЭМ!$A$39:$A$782,$A86,СВЦЭМ!$B$39:$B$782,B$83)+'СЕТ СН'!$H$12+СВЦЭМ!$D$10+'СЕТ СН'!$H$5-'СЕТ СН'!$H$20</f>
        <v>3031.9941312700003</v>
      </c>
      <c r="C86" s="36">
        <f>SUMIFS(СВЦЭМ!$C$39:$C$782,СВЦЭМ!$A$39:$A$782,$A86,СВЦЭМ!$B$39:$B$782,C$83)+'СЕТ СН'!$H$12+СВЦЭМ!$D$10+'СЕТ СН'!$H$5-'СЕТ СН'!$H$20</f>
        <v>3029.9570185399998</v>
      </c>
      <c r="D86" s="36">
        <f>SUMIFS(СВЦЭМ!$C$39:$C$782,СВЦЭМ!$A$39:$A$782,$A86,СВЦЭМ!$B$39:$B$782,D$83)+'СЕТ СН'!$H$12+СВЦЭМ!$D$10+'СЕТ СН'!$H$5-'СЕТ СН'!$H$20</f>
        <v>3076.9679249599999</v>
      </c>
      <c r="E86" s="36">
        <f>SUMIFS(СВЦЭМ!$C$39:$C$782,СВЦЭМ!$A$39:$A$782,$A86,СВЦЭМ!$B$39:$B$782,E$83)+'СЕТ СН'!$H$12+СВЦЭМ!$D$10+'СЕТ СН'!$H$5-'СЕТ СН'!$H$20</f>
        <v>3085.4114785100001</v>
      </c>
      <c r="F86" s="36">
        <f>SUMIFS(СВЦЭМ!$C$39:$C$782,СВЦЭМ!$A$39:$A$782,$A86,СВЦЭМ!$B$39:$B$782,F$83)+'СЕТ СН'!$H$12+СВЦЭМ!$D$10+'СЕТ СН'!$H$5-'СЕТ СН'!$H$20</f>
        <v>3091.9343015899999</v>
      </c>
      <c r="G86" s="36">
        <f>SUMIFS(СВЦЭМ!$C$39:$C$782,СВЦЭМ!$A$39:$A$782,$A86,СВЦЭМ!$B$39:$B$782,G$83)+'СЕТ СН'!$H$12+СВЦЭМ!$D$10+'СЕТ СН'!$H$5-'СЕТ СН'!$H$20</f>
        <v>3085.2031788899999</v>
      </c>
      <c r="H86" s="36">
        <f>SUMIFS(СВЦЭМ!$C$39:$C$782,СВЦЭМ!$A$39:$A$782,$A86,СВЦЭМ!$B$39:$B$782,H$83)+'СЕТ СН'!$H$12+СВЦЭМ!$D$10+'СЕТ СН'!$H$5-'СЕТ СН'!$H$20</f>
        <v>3056.7894545299996</v>
      </c>
      <c r="I86" s="36">
        <f>SUMIFS(СВЦЭМ!$C$39:$C$782,СВЦЭМ!$A$39:$A$782,$A86,СВЦЭМ!$B$39:$B$782,I$83)+'СЕТ СН'!$H$12+СВЦЭМ!$D$10+'СЕТ СН'!$H$5-'СЕТ СН'!$H$20</f>
        <v>3132.1292316899999</v>
      </c>
      <c r="J86" s="36">
        <f>SUMIFS(СВЦЭМ!$C$39:$C$782,СВЦЭМ!$A$39:$A$782,$A86,СВЦЭМ!$B$39:$B$782,J$83)+'СЕТ СН'!$H$12+СВЦЭМ!$D$10+'СЕТ СН'!$H$5-'СЕТ СН'!$H$20</f>
        <v>3084.0382238599996</v>
      </c>
      <c r="K86" s="36">
        <f>SUMIFS(СВЦЭМ!$C$39:$C$782,СВЦЭМ!$A$39:$A$782,$A86,СВЦЭМ!$B$39:$B$782,K$83)+'СЕТ СН'!$H$12+СВЦЭМ!$D$10+'СЕТ СН'!$H$5-'СЕТ СН'!$H$20</f>
        <v>3006.6102189200001</v>
      </c>
      <c r="L86" s="36">
        <f>SUMIFS(СВЦЭМ!$C$39:$C$782,СВЦЭМ!$A$39:$A$782,$A86,СВЦЭМ!$B$39:$B$782,L$83)+'СЕТ СН'!$H$12+СВЦЭМ!$D$10+'СЕТ СН'!$H$5-'СЕТ СН'!$H$20</f>
        <v>2970.66027141</v>
      </c>
      <c r="M86" s="36">
        <f>SUMIFS(СВЦЭМ!$C$39:$C$782,СВЦЭМ!$A$39:$A$782,$A86,СВЦЭМ!$B$39:$B$782,M$83)+'СЕТ СН'!$H$12+СВЦЭМ!$D$10+'СЕТ СН'!$H$5-'СЕТ СН'!$H$20</f>
        <v>2944.55340179</v>
      </c>
      <c r="N86" s="36">
        <f>SUMIFS(СВЦЭМ!$C$39:$C$782,СВЦЭМ!$A$39:$A$782,$A86,СВЦЭМ!$B$39:$B$782,N$83)+'СЕТ СН'!$H$12+СВЦЭМ!$D$10+'СЕТ СН'!$H$5-'СЕТ СН'!$H$20</f>
        <v>2955.0643551599996</v>
      </c>
      <c r="O86" s="36">
        <f>SUMIFS(СВЦЭМ!$C$39:$C$782,СВЦЭМ!$A$39:$A$782,$A86,СВЦЭМ!$B$39:$B$782,O$83)+'СЕТ СН'!$H$12+СВЦЭМ!$D$10+'СЕТ СН'!$H$5-'СЕТ СН'!$H$20</f>
        <v>2953.4005204699997</v>
      </c>
      <c r="P86" s="36">
        <f>SUMIFS(СВЦЭМ!$C$39:$C$782,СВЦЭМ!$A$39:$A$782,$A86,СВЦЭМ!$B$39:$B$782,P$83)+'СЕТ СН'!$H$12+СВЦЭМ!$D$10+'СЕТ СН'!$H$5-'СЕТ СН'!$H$20</f>
        <v>2965.6540004799999</v>
      </c>
      <c r="Q86" s="36">
        <f>SUMIFS(СВЦЭМ!$C$39:$C$782,СВЦЭМ!$A$39:$A$782,$A86,СВЦЭМ!$B$39:$B$782,Q$83)+'СЕТ СН'!$H$12+СВЦЭМ!$D$10+'СЕТ СН'!$H$5-'СЕТ СН'!$H$20</f>
        <v>2969.7750289799997</v>
      </c>
      <c r="R86" s="36">
        <f>SUMIFS(СВЦЭМ!$C$39:$C$782,СВЦЭМ!$A$39:$A$782,$A86,СВЦЭМ!$B$39:$B$782,R$83)+'СЕТ СН'!$H$12+СВЦЭМ!$D$10+'СЕТ СН'!$H$5-'СЕТ СН'!$H$20</f>
        <v>2979.88698015</v>
      </c>
      <c r="S86" s="36">
        <f>SUMIFS(СВЦЭМ!$C$39:$C$782,СВЦЭМ!$A$39:$A$782,$A86,СВЦЭМ!$B$39:$B$782,S$83)+'СЕТ СН'!$H$12+СВЦЭМ!$D$10+'СЕТ СН'!$H$5-'СЕТ СН'!$H$20</f>
        <v>2971.8513720199999</v>
      </c>
      <c r="T86" s="36">
        <f>SUMIFS(СВЦЭМ!$C$39:$C$782,СВЦЭМ!$A$39:$A$782,$A86,СВЦЭМ!$B$39:$B$782,T$83)+'СЕТ СН'!$H$12+СВЦЭМ!$D$10+'СЕТ СН'!$H$5-'СЕТ СН'!$H$20</f>
        <v>2961.8885959600002</v>
      </c>
      <c r="U86" s="36">
        <f>SUMIFS(СВЦЭМ!$C$39:$C$782,СВЦЭМ!$A$39:$A$782,$A86,СВЦЭМ!$B$39:$B$782,U$83)+'СЕТ СН'!$H$12+СВЦЭМ!$D$10+'СЕТ СН'!$H$5-'СЕТ СН'!$H$20</f>
        <v>2969.9349420600001</v>
      </c>
      <c r="V86" s="36">
        <f>SUMIFS(СВЦЭМ!$C$39:$C$782,СВЦЭМ!$A$39:$A$782,$A86,СВЦЭМ!$B$39:$B$782,V$83)+'СЕТ СН'!$H$12+СВЦЭМ!$D$10+'СЕТ СН'!$H$5-'СЕТ СН'!$H$20</f>
        <v>2969.1784768999996</v>
      </c>
      <c r="W86" s="36">
        <f>SUMIFS(СВЦЭМ!$C$39:$C$782,СВЦЭМ!$A$39:$A$782,$A86,СВЦЭМ!$B$39:$B$782,W$83)+'СЕТ СН'!$H$12+СВЦЭМ!$D$10+'СЕТ СН'!$H$5-'СЕТ СН'!$H$20</f>
        <v>2938.0932862299996</v>
      </c>
      <c r="X86" s="36">
        <f>SUMIFS(СВЦЭМ!$C$39:$C$782,СВЦЭМ!$A$39:$A$782,$A86,СВЦЭМ!$B$39:$B$782,X$83)+'СЕТ СН'!$H$12+СВЦЭМ!$D$10+'СЕТ СН'!$H$5-'СЕТ СН'!$H$20</f>
        <v>2963.1625027099999</v>
      </c>
      <c r="Y86" s="36">
        <f>SUMIFS(СВЦЭМ!$C$39:$C$782,СВЦЭМ!$A$39:$A$782,$A86,СВЦЭМ!$B$39:$B$782,Y$83)+'СЕТ СН'!$H$12+СВЦЭМ!$D$10+'СЕТ СН'!$H$5-'СЕТ СН'!$H$20</f>
        <v>3056.8910447899998</v>
      </c>
    </row>
    <row r="87" spans="1:25" ht="15.75" x14ac:dyDescent="0.2">
      <c r="A87" s="35">
        <f t="shared" si="2"/>
        <v>44746</v>
      </c>
      <c r="B87" s="36">
        <f>SUMIFS(СВЦЭМ!$C$39:$C$782,СВЦЭМ!$A$39:$A$782,$A87,СВЦЭМ!$B$39:$B$782,B$83)+'СЕТ СН'!$H$12+СВЦЭМ!$D$10+'СЕТ СН'!$H$5-'СЕТ СН'!$H$20</f>
        <v>3086.4652069200001</v>
      </c>
      <c r="C87" s="36">
        <f>SUMIFS(СВЦЭМ!$C$39:$C$782,СВЦЭМ!$A$39:$A$782,$A87,СВЦЭМ!$B$39:$B$782,C$83)+'СЕТ СН'!$H$12+СВЦЭМ!$D$10+'СЕТ СН'!$H$5-'СЕТ СН'!$H$20</f>
        <v>3080.1639508500002</v>
      </c>
      <c r="D87" s="36">
        <f>SUMIFS(СВЦЭМ!$C$39:$C$782,СВЦЭМ!$A$39:$A$782,$A87,СВЦЭМ!$B$39:$B$782,D$83)+'СЕТ СН'!$H$12+СВЦЭМ!$D$10+'СЕТ СН'!$H$5-'СЕТ СН'!$H$20</f>
        <v>3053.4262524899996</v>
      </c>
      <c r="E87" s="36">
        <f>SUMIFS(СВЦЭМ!$C$39:$C$782,СВЦЭМ!$A$39:$A$782,$A87,СВЦЭМ!$B$39:$B$782,E$83)+'СЕТ СН'!$H$12+СВЦЭМ!$D$10+'СЕТ СН'!$H$5-'СЕТ СН'!$H$20</f>
        <v>3094.8040285400002</v>
      </c>
      <c r="F87" s="36">
        <f>SUMIFS(СВЦЭМ!$C$39:$C$782,СВЦЭМ!$A$39:$A$782,$A87,СВЦЭМ!$B$39:$B$782,F$83)+'СЕТ СН'!$H$12+СВЦЭМ!$D$10+'СЕТ СН'!$H$5-'СЕТ СН'!$H$20</f>
        <v>3090.6203287999997</v>
      </c>
      <c r="G87" s="36">
        <f>SUMIFS(СВЦЭМ!$C$39:$C$782,СВЦЭМ!$A$39:$A$782,$A87,СВЦЭМ!$B$39:$B$782,G$83)+'СЕТ СН'!$H$12+СВЦЭМ!$D$10+'СЕТ СН'!$H$5-'СЕТ СН'!$H$20</f>
        <v>3081.71073686</v>
      </c>
      <c r="H87" s="36">
        <f>SUMIFS(СВЦЭМ!$C$39:$C$782,СВЦЭМ!$A$39:$A$782,$A87,СВЦЭМ!$B$39:$B$782,H$83)+'СЕТ СН'!$H$12+СВЦЭМ!$D$10+'СЕТ СН'!$H$5-'СЕТ СН'!$H$20</f>
        <v>3100.3190168599999</v>
      </c>
      <c r="I87" s="36">
        <f>SUMIFS(СВЦЭМ!$C$39:$C$782,СВЦЭМ!$A$39:$A$782,$A87,СВЦЭМ!$B$39:$B$782,I$83)+'СЕТ СН'!$H$12+СВЦЭМ!$D$10+'СЕТ СН'!$H$5-'СЕТ СН'!$H$20</f>
        <v>3137.9498942399996</v>
      </c>
      <c r="J87" s="36">
        <f>SUMIFS(СВЦЭМ!$C$39:$C$782,СВЦЭМ!$A$39:$A$782,$A87,СВЦЭМ!$B$39:$B$782,J$83)+'СЕТ СН'!$H$12+СВЦЭМ!$D$10+'СЕТ СН'!$H$5-'СЕТ СН'!$H$20</f>
        <v>3094.9336089399999</v>
      </c>
      <c r="K87" s="36">
        <f>SUMIFS(СВЦЭМ!$C$39:$C$782,СВЦЭМ!$A$39:$A$782,$A87,СВЦЭМ!$B$39:$B$782,K$83)+'СЕТ СН'!$H$12+СВЦЭМ!$D$10+'СЕТ СН'!$H$5-'СЕТ СН'!$H$20</f>
        <v>3081.5465917199999</v>
      </c>
      <c r="L87" s="36">
        <f>SUMIFS(СВЦЭМ!$C$39:$C$782,СВЦЭМ!$A$39:$A$782,$A87,СВЦЭМ!$B$39:$B$782,L$83)+'СЕТ СН'!$H$12+СВЦЭМ!$D$10+'СЕТ СН'!$H$5-'СЕТ СН'!$H$20</f>
        <v>3073.1153932899997</v>
      </c>
      <c r="M87" s="36">
        <f>SUMIFS(СВЦЭМ!$C$39:$C$782,СВЦЭМ!$A$39:$A$782,$A87,СВЦЭМ!$B$39:$B$782,M$83)+'СЕТ СН'!$H$12+СВЦЭМ!$D$10+'СЕТ СН'!$H$5-'СЕТ СН'!$H$20</f>
        <v>3045.1618039099999</v>
      </c>
      <c r="N87" s="36">
        <f>SUMIFS(СВЦЭМ!$C$39:$C$782,СВЦЭМ!$A$39:$A$782,$A87,СВЦЭМ!$B$39:$B$782,N$83)+'СЕТ СН'!$H$12+СВЦЭМ!$D$10+'СЕТ СН'!$H$5-'СЕТ СН'!$H$20</f>
        <v>3050.9649389400001</v>
      </c>
      <c r="O87" s="36">
        <f>SUMIFS(СВЦЭМ!$C$39:$C$782,СВЦЭМ!$A$39:$A$782,$A87,СВЦЭМ!$B$39:$B$782,O$83)+'СЕТ СН'!$H$12+СВЦЭМ!$D$10+'СЕТ СН'!$H$5-'СЕТ СН'!$H$20</f>
        <v>2879.6114507000002</v>
      </c>
      <c r="P87" s="36">
        <f>SUMIFS(СВЦЭМ!$C$39:$C$782,СВЦЭМ!$A$39:$A$782,$A87,СВЦЭМ!$B$39:$B$782,P$83)+'СЕТ СН'!$H$12+СВЦЭМ!$D$10+'СЕТ СН'!$H$5-'СЕТ СН'!$H$20</f>
        <v>2771.04874943</v>
      </c>
      <c r="Q87" s="36">
        <f>SUMIFS(СВЦЭМ!$C$39:$C$782,СВЦЭМ!$A$39:$A$782,$A87,СВЦЭМ!$B$39:$B$782,Q$83)+'СЕТ СН'!$H$12+СВЦЭМ!$D$10+'СЕТ СН'!$H$5-'СЕТ СН'!$H$20</f>
        <v>2777.7404018899997</v>
      </c>
      <c r="R87" s="36">
        <f>SUMIFS(СВЦЭМ!$C$39:$C$782,СВЦЭМ!$A$39:$A$782,$A87,СВЦЭМ!$B$39:$B$782,R$83)+'СЕТ СН'!$H$12+СВЦЭМ!$D$10+'СЕТ СН'!$H$5-'СЕТ СН'!$H$20</f>
        <v>2781.2992032000002</v>
      </c>
      <c r="S87" s="36">
        <f>SUMIFS(СВЦЭМ!$C$39:$C$782,СВЦЭМ!$A$39:$A$782,$A87,СВЦЭМ!$B$39:$B$782,S$83)+'СЕТ СН'!$H$12+СВЦЭМ!$D$10+'СЕТ СН'!$H$5-'СЕТ СН'!$H$20</f>
        <v>2833.6587811600002</v>
      </c>
      <c r="T87" s="36">
        <f>SUMIFS(СВЦЭМ!$C$39:$C$782,СВЦЭМ!$A$39:$A$782,$A87,СВЦЭМ!$B$39:$B$782,T$83)+'СЕТ СН'!$H$12+СВЦЭМ!$D$10+'СЕТ СН'!$H$5-'СЕТ СН'!$H$20</f>
        <v>2918.20050657</v>
      </c>
      <c r="U87" s="36">
        <f>SUMIFS(СВЦЭМ!$C$39:$C$782,СВЦЭМ!$A$39:$A$782,$A87,СВЦЭМ!$B$39:$B$782,U$83)+'СЕТ СН'!$H$12+СВЦЭМ!$D$10+'СЕТ СН'!$H$5-'СЕТ СН'!$H$20</f>
        <v>2985.3574285499999</v>
      </c>
      <c r="V87" s="36">
        <f>SUMIFS(СВЦЭМ!$C$39:$C$782,СВЦЭМ!$A$39:$A$782,$A87,СВЦЭМ!$B$39:$B$782,V$83)+'СЕТ СН'!$H$12+СВЦЭМ!$D$10+'СЕТ СН'!$H$5-'СЕТ СН'!$H$20</f>
        <v>3065.8907295099998</v>
      </c>
      <c r="W87" s="36">
        <f>SUMIFS(СВЦЭМ!$C$39:$C$782,СВЦЭМ!$A$39:$A$782,$A87,СВЦЭМ!$B$39:$B$782,W$83)+'СЕТ СН'!$H$12+СВЦЭМ!$D$10+'СЕТ СН'!$H$5-'СЕТ СН'!$H$20</f>
        <v>3082.2831280099999</v>
      </c>
      <c r="X87" s="36">
        <f>SUMIFS(СВЦЭМ!$C$39:$C$782,СВЦЭМ!$A$39:$A$782,$A87,СВЦЭМ!$B$39:$B$782,X$83)+'СЕТ СН'!$H$12+СВЦЭМ!$D$10+'СЕТ СН'!$H$5-'СЕТ СН'!$H$20</f>
        <v>3128.3499025900001</v>
      </c>
      <c r="Y87" s="36">
        <f>SUMIFS(СВЦЭМ!$C$39:$C$782,СВЦЭМ!$A$39:$A$782,$A87,СВЦЭМ!$B$39:$B$782,Y$83)+'СЕТ СН'!$H$12+СВЦЭМ!$D$10+'СЕТ СН'!$H$5-'СЕТ СН'!$H$20</f>
        <v>3247.1088813400002</v>
      </c>
    </row>
    <row r="88" spans="1:25" ht="15.75" x14ac:dyDescent="0.2">
      <c r="A88" s="35">
        <f t="shared" si="2"/>
        <v>44747</v>
      </c>
      <c r="B88" s="36">
        <f>SUMIFS(СВЦЭМ!$C$39:$C$782,СВЦЭМ!$A$39:$A$782,$A88,СВЦЭМ!$B$39:$B$782,B$83)+'СЕТ СН'!$H$12+СВЦЭМ!$D$10+'СЕТ СН'!$H$5-'СЕТ СН'!$H$20</f>
        <v>3257.8239893399996</v>
      </c>
      <c r="C88" s="36">
        <f>SUMIFS(СВЦЭМ!$C$39:$C$782,СВЦЭМ!$A$39:$A$782,$A88,СВЦЭМ!$B$39:$B$782,C$83)+'СЕТ СН'!$H$12+СВЦЭМ!$D$10+'СЕТ СН'!$H$5-'СЕТ СН'!$H$20</f>
        <v>3259.6334373899999</v>
      </c>
      <c r="D88" s="36">
        <f>SUMIFS(СВЦЭМ!$C$39:$C$782,СВЦЭМ!$A$39:$A$782,$A88,СВЦЭМ!$B$39:$B$782,D$83)+'СЕТ СН'!$H$12+СВЦЭМ!$D$10+'СЕТ СН'!$H$5-'СЕТ СН'!$H$20</f>
        <v>3320.81806667</v>
      </c>
      <c r="E88" s="36">
        <f>SUMIFS(СВЦЭМ!$C$39:$C$782,СВЦЭМ!$A$39:$A$782,$A88,СВЦЭМ!$B$39:$B$782,E$83)+'СЕТ СН'!$H$12+СВЦЭМ!$D$10+'СЕТ СН'!$H$5-'СЕТ СН'!$H$20</f>
        <v>3344.4299326800001</v>
      </c>
      <c r="F88" s="36">
        <f>SUMIFS(СВЦЭМ!$C$39:$C$782,СВЦЭМ!$A$39:$A$782,$A88,СВЦЭМ!$B$39:$B$782,F$83)+'СЕТ СН'!$H$12+СВЦЭМ!$D$10+'СЕТ СН'!$H$5-'СЕТ СН'!$H$20</f>
        <v>3356.5457710599999</v>
      </c>
      <c r="G88" s="36">
        <f>SUMIFS(СВЦЭМ!$C$39:$C$782,СВЦЭМ!$A$39:$A$782,$A88,СВЦЭМ!$B$39:$B$782,G$83)+'СЕТ СН'!$H$12+СВЦЭМ!$D$10+'СЕТ СН'!$H$5-'СЕТ СН'!$H$20</f>
        <v>3291.08289522</v>
      </c>
      <c r="H88" s="36">
        <f>SUMIFS(СВЦЭМ!$C$39:$C$782,СВЦЭМ!$A$39:$A$782,$A88,СВЦЭМ!$B$39:$B$782,H$83)+'СЕТ СН'!$H$12+СВЦЭМ!$D$10+'СЕТ СН'!$H$5-'СЕТ СН'!$H$20</f>
        <v>3148.1895626899995</v>
      </c>
      <c r="I88" s="36">
        <f>SUMIFS(СВЦЭМ!$C$39:$C$782,СВЦЭМ!$A$39:$A$782,$A88,СВЦЭМ!$B$39:$B$782,I$83)+'СЕТ СН'!$H$12+СВЦЭМ!$D$10+'СЕТ СН'!$H$5-'СЕТ СН'!$H$20</f>
        <v>3108.7205864399998</v>
      </c>
      <c r="J88" s="36">
        <f>SUMIFS(СВЦЭМ!$C$39:$C$782,СВЦЭМ!$A$39:$A$782,$A88,СВЦЭМ!$B$39:$B$782,J$83)+'СЕТ СН'!$H$12+СВЦЭМ!$D$10+'СЕТ СН'!$H$5-'СЕТ СН'!$H$20</f>
        <v>3070.4223274799997</v>
      </c>
      <c r="K88" s="36">
        <f>SUMIFS(СВЦЭМ!$C$39:$C$782,СВЦЭМ!$A$39:$A$782,$A88,СВЦЭМ!$B$39:$B$782,K$83)+'СЕТ СН'!$H$12+СВЦЭМ!$D$10+'СЕТ СН'!$H$5-'СЕТ СН'!$H$20</f>
        <v>3058.7233505899999</v>
      </c>
      <c r="L88" s="36">
        <f>SUMIFS(СВЦЭМ!$C$39:$C$782,СВЦЭМ!$A$39:$A$782,$A88,СВЦЭМ!$B$39:$B$782,L$83)+'СЕТ СН'!$H$12+СВЦЭМ!$D$10+'СЕТ СН'!$H$5-'СЕТ СН'!$H$20</f>
        <v>3019.7376389700003</v>
      </c>
      <c r="M88" s="36">
        <f>SUMIFS(СВЦЭМ!$C$39:$C$782,СВЦЭМ!$A$39:$A$782,$A88,СВЦЭМ!$B$39:$B$782,M$83)+'СЕТ СН'!$H$12+СВЦЭМ!$D$10+'СЕТ СН'!$H$5-'СЕТ СН'!$H$20</f>
        <v>2999.4254079699999</v>
      </c>
      <c r="N88" s="36">
        <f>SUMIFS(СВЦЭМ!$C$39:$C$782,СВЦЭМ!$A$39:$A$782,$A88,СВЦЭМ!$B$39:$B$782,N$83)+'СЕТ СН'!$H$12+СВЦЭМ!$D$10+'СЕТ СН'!$H$5-'СЕТ СН'!$H$20</f>
        <v>3006.3851826199998</v>
      </c>
      <c r="O88" s="36">
        <f>SUMIFS(СВЦЭМ!$C$39:$C$782,СВЦЭМ!$A$39:$A$782,$A88,СВЦЭМ!$B$39:$B$782,O$83)+'СЕТ СН'!$H$12+СВЦЭМ!$D$10+'СЕТ СН'!$H$5-'СЕТ СН'!$H$20</f>
        <v>3006.6413098000003</v>
      </c>
      <c r="P88" s="36">
        <f>SUMIFS(СВЦЭМ!$C$39:$C$782,СВЦЭМ!$A$39:$A$782,$A88,СВЦЭМ!$B$39:$B$782,P$83)+'СЕТ СН'!$H$12+СВЦЭМ!$D$10+'СЕТ СН'!$H$5-'СЕТ СН'!$H$20</f>
        <v>3020.9056659399998</v>
      </c>
      <c r="Q88" s="36">
        <f>SUMIFS(СВЦЭМ!$C$39:$C$782,СВЦЭМ!$A$39:$A$782,$A88,СВЦЭМ!$B$39:$B$782,Q$83)+'СЕТ СН'!$H$12+СВЦЭМ!$D$10+'СЕТ СН'!$H$5-'СЕТ СН'!$H$20</f>
        <v>3030.5448857699998</v>
      </c>
      <c r="R88" s="36">
        <f>SUMIFS(СВЦЭМ!$C$39:$C$782,СВЦЭМ!$A$39:$A$782,$A88,СВЦЭМ!$B$39:$B$782,R$83)+'СЕТ СН'!$H$12+СВЦЭМ!$D$10+'СЕТ СН'!$H$5-'СЕТ СН'!$H$20</f>
        <v>3028.8781409399999</v>
      </c>
      <c r="S88" s="36">
        <f>SUMIFS(СВЦЭМ!$C$39:$C$782,СВЦЭМ!$A$39:$A$782,$A88,СВЦЭМ!$B$39:$B$782,S$83)+'СЕТ СН'!$H$12+СВЦЭМ!$D$10+'СЕТ СН'!$H$5-'СЕТ СН'!$H$20</f>
        <v>3034.4916185900001</v>
      </c>
      <c r="T88" s="36">
        <f>SUMIFS(СВЦЭМ!$C$39:$C$782,СВЦЭМ!$A$39:$A$782,$A88,СВЦЭМ!$B$39:$B$782,T$83)+'СЕТ СН'!$H$12+СВЦЭМ!$D$10+'СЕТ СН'!$H$5-'СЕТ СН'!$H$20</f>
        <v>3031.0466623699999</v>
      </c>
      <c r="U88" s="36">
        <f>SUMIFS(СВЦЭМ!$C$39:$C$782,СВЦЭМ!$A$39:$A$782,$A88,СВЦЭМ!$B$39:$B$782,U$83)+'СЕТ СН'!$H$12+СВЦЭМ!$D$10+'СЕТ СН'!$H$5-'СЕТ СН'!$H$20</f>
        <v>3049.9016589699995</v>
      </c>
      <c r="V88" s="36">
        <f>SUMIFS(СВЦЭМ!$C$39:$C$782,СВЦЭМ!$A$39:$A$782,$A88,СВЦЭМ!$B$39:$B$782,V$83)+'СЕТ СН'!$H$12+СВЦЭМ!$D$10+'СЕТ СН'!$H$5-'СЕТ СН'!$H$20</f>
        <v>3055.6154223200001</v>
      </c>
      <c r="W88" s="36">
        <f>SUMIFS(СВЦЭМ!$C$39:$C$782,СВЦЭМ!$A$39:$A$782,$A88,СВЦЭМ!$B$39:$B$782,W$83)+'СЕТ СН'!$H$12+СВЦЭМ!$D$10+'СЕТ СН'!$H$5-'СЕТ СН'!$H$20</f>
        <v>3024.3968698500003</v>
      </c>
      <c r="X88" s="36">
        <f>SUMIFS(СВЦЭМ!$C$39:$C$782,СВЦЭМ!$A$39:$A$782,$A88,СВЦЭМ!$B$39:$B$782,X$83)+'СЕТ СН'!$H$12+СВЦЭМ!$D$10+'СЕТ СН'!$H$5-'СЕТ СН'!$H$20</f>
        <v>3054.4246989200001</v>
      </c>
      <c r="Y88" s="36">
        <f>SUMIFS(СВЦЭМ!$C$39:$C$782,СВЦЭМ!$A$39:$A$782,$A88,СВЦЭМ!$B$39:$B$782,Y$83)+'СЕТ СН'!$H$12+СВЦЭМ!$D$10+'СЕТ СН'!$H$5-'СЕТ СН'!$H$20</f>
        <v>3129.4916848599996</v>
      </c>
    </row>
    <row r="89" spans="1:25" ht="15.75" x14ac:dyDescent="0.2">
      <c r="A89" s="35">
        <f t="shared" si="2"/>
        <v>44748</v>
      </c>
      <c r="B89" s="36">
        <f>SUMIFS(СВЦЭМ!$C$39:$C$782,СВЦЭМ!$A$39:$A$782,$A89,СВЦЭМ!$B$39:$B$782,B$83)+'СЕТ СН'!$H$12+СВЦЭМ!$D$10+'СЕТ СН'!$H$5-'СЕТ СН'!$H$20</f>
        <v>3206.1232897399996</v>
      </c>
      <c r="C89" s="36">
        <f>SUMIFS(СВЦЭМ!$C$39:$C$782,СВЦЭМ!$A$39:$A$782,$A89,СВЦЭМ!$B$39:$B$782,C$83)+'СЕТ СН'!$H$12+СВЦЭМ!$D$10+'СЕТ СН'!$H$5-'СЕТ СН'!$H$20</f>
        <v>3270.7802480099999</v>
      </c>
      <c r="D89" s="36">
        <f>SUMIFS(СВЦЭМ!$C$39:$C$782,СВЦЭМ!$A$39:$A$782,$A89,СВЦЭМ!$B$39:$B$782,D$83)+'СЕТ СН'!$H$12+СВЦЭМ!$D$10+'СЕТ СН'!$H$5-'СЕТ СН'!$H$20</f>
        <v>3330.2307999599998</v>
      </c>
      <c r="E89" s="36">
        <f>SUMIFS(СВЦЭМ!$C$39:$C$782,СВЦЭМ!$A$39:$A$782,$A89,СВЦЭМ!$B$39:$B$782,E$83)+'СЕТ СН'!$H$12+СВЦЭМ!$D$10+'СЕТ СН'!$H$5-'СЕТ СН'!$H$20</f>
        <v>3348.6460617299999</v>
      </c>
      <c r="F89" s="36">
        <f>SUMIFS(СВЦЭМ!$C$39:$C$782,СВЦЭМ!$A$39:$A$782,$A89,СВЦЭМ!$B$39:$B$782,F$83)+'СЕТ СН'!$H$12+СВЦЭМ!$D$10+'СЕТ СН'!$H$5-'СЕТ СН'!$H$20</f>
        <v>3355.3294824099999</v>
      </c>
      <c r="G89" s="36">
        <f>SUMIFS(СВЦЭМ!$C$39:$C$782,СВЦЭМ!$A$39:$A$782,$A89,СВЦЭМ!$B$39:$B$782,G$83)+'СЕТ СН'!$H$12+СВЦЭМ!$D$10+'СЕТ СН'!$H$5-'СЕТ СН'!$H$20</f>
        <v>3343.3863896299999</v>
      </c>
      <c r="H89" s="36">
        <f>SUMIFS(СВЦЭМ!$C$39:$C$782,СВЦЭМ!$A$39:$A$782,$A89,СВЦЭМ!$B$39:$B$782,H$83)+'СЕТ СН'!$H$12+СВЦЭМ!$D$10+'СЕТ СН'!$H$5-'СЕТ СН'!$H$20</f>
        <v>3272.8765410299998</v>
      </c>
      <c r="I89" s="36">
        <f>SUMIFS(СВЦЭМ!$C$39:$C$782,СВЦЭМ!$A$39:$A$782,$A89,СВЦЭМ!$B$39:$B$782,I$83)+'СЕТ СН'!$H$12+СВЦЭМ!$D$10+'СЕТ СН'!$H$5-'СЕТ СН'!$H$20</f>
        <v>3201.5988442899998</v>
      </c>
      <c r="J89" s="36">
        <f>SUMIFS(СВЦЭМ!$C$39:$C$782,СВЦЭМ!$A$39:$A$782,$A89,СВЦЭМ!$B$39:$B$782,J$83)+'СЕТ СН'!$H$12+СВЦЭМ!$D$10+'СЕТ СН'!$H$5-'СЕТ СН'!$H$20</f>
        <v>3132.87454781</v>
      </c>
      <c r="K89" s="36">
        <f>SUMIFS(СВЦЭМ!$C$39:$C$782,СВЦЭМ!$A$39:$A$782,$A89,СВЦЭМ!$B$39:$B$782,K$83)+'СЕТ СН'!$H$12+СВЦЭМ!$D$10+'СЕТ СН'!$H$5-'СЕТ СН'!$H$20</f>
        <v>3095.1502861299996</v>
      </c>
      <c r="L89" s="36">
        <f>SUMIFS(СВЦЭМ!$C$39:$C$782,СВЦЭМ!$A$39:$A$782,$A89,СВЦЭМ!$B$39:$B$782,L$83)+'СЕТ СН'!$H$12+СВЦЭМ!$D$10+'СЕТ СН'!$H$5-'СЕТ СН'!$H$20</f>
        <v>3052.1746325099998</v>
      </c>
      <c r="M89" s="36">
        <f>SUMIFS(СВЦЭМ!$C$39:$C$782,СВЦЭМ!$A$39:$A$782,$A89,СВЦЭМ!$B$39:$B$782,M$83)+'СЕТ СН'!$H$12+СВЦЭМ!$D$10+'СЕТ СН'!$H$5-'СЕТ СН'!$H$20</f>
        <v>3035.0479611399996</v>
      </c>
      <c r="N89" s="36">
        <f>SUMIFS(СВЦЭМ!$C$39:$C$782,СВЦЭМ!$A$39:$A$782,$A89,СВЦЭМ!$B$39:$B$782,N$83)+'СЕТ СН'!$H$12+СВЦЭМ!$D$10+'СЕТ СН'!$H$5-'СЕТ СН'!$H$20</f>
        <v>3049.2774141600003</v>
      </c>
      <c r="O89" s="36">
        <f>SUMIFS(СВЦЭМ!$C$39:$C$782,СВЦЭМ!$A$39:$A$782,$A89,СВЦЭМ!$B$39:$B$782,O$83)+'СЕТ СН'!$H$12+СВЦЭМ!$D$10+'СЕТ СН'!$H$5-'СЕТ СН'!$H$20</f>
        <v>3026.3093296500001</v>
      </c>
      <c r="P89" s="36">
        <f>SUMIFS(СВЦЭМ!$C$39:$C$782,СВЦЭМ!$A$39:$A$782,$A89,СВЦЭМ!$B$39:$B$782,P$83)+'СЕТ СН'!$H$12+СВЦЭМ!$D$10+'СЕТ СН'!$H$5-'СЕТ СН'!$H$20</f>
        <v>3028.2548197699998</v>
      </c>
      <c r="Q89" s="36">
        <f>SUMIFS(СВЦЭМ!$C$39:$C$782,СВЦЭМ!$A$39:$A$782,$A89,СВЦЭМ!$B$39:$B$782,Q$83)+'СЕТ СН'!$H$12+СВЦЭМ!$D$10+'СЕТ СН'!$H$5-'СЕТ СН'!$H$20</f>
        <v>3045.5852229599996</v>
      </c>
      <c r="R89" s="36">
        <f>SUMIFS(СВЦЭМ!$C$39:$C$782,СВЦЭМ!$A$39:$A$782,$A89,СВЦЭМ!$B$39:$B$782,R$83)+'СЕТ СН'!$H$12+СВЦЭМ!$D$10+'СЕТ СН'!$H$5-'СЕТ СН'!$H$20</f>
        <v>3049.8265098699999</v>
      </c>
      <c r="S89" s="36">
        <f>SUMIFS(СВЦЭМ!$C$39:$C$782,СВЦЭМ!$A$39:$A$782,$A89,СВЦЭМ!$B$39:$B$782,S$83)+'СЕТ СН'!$H$12+СВЦЭМ!$D$10+'СЕТ СН'!$H$5-'СЕТ СН'!$H$20</f>
        <v>3055.51783798</v>
      </c>
      <c r="T89" s="36">
        <f>SUMIFS(СВЦЭМ!$C$39:$C$782,СВЦЭМ!$A$39:$A$782,$A89,СВЦЭМ!$B$39:$B$782,T$83)+'СЕТ СН'!$H$12+СВЦЭМ!$D$10+'СЕТ СН'!$H$5-'СЕТ СН'!$H$20</f>
        <v>3061.7962580899998</v>
      </c>
      <c r="U89" s="36">
        <f>SUMIFS(СВЦЭМ!$C$39:$C$782,СВЦЭМ!$A$39:$A$782,$A89,СВЦЭМ!$B$39:$B$782,U$83)+'СЕТ СН'!$H$12+СВЦЭМ!$D$10+'СЕТ СН'!$H$5-'СЕТ СН'!$H$20</f>
        <v>3073.0368841599998</v>
      </c>
      <c r="V89" s="36">
        <f>SUMIFS(СВЦЭМ!$C$39:$C$782,СВЦЭМ!$A$39:$A$782,$A89,СВЦЭМ!$B$39:$B$782,V$83)+'СЕТ СН'!$H$12+СВЦЭМ!$D$10+'СЕТ СН'!$H$5-'СЕТ СН'!$H$20</f>
        <v>3077.4969862899998</v>
      </c>
      <c r="W89" s="36">
        <f>SUMIFS(СВЦЭМ!$C$39:$C$782,СВЦЭМ!$A$39:$A$782,$A89,СВЦЭМ!$B$39:$B$782,W$83)+'СЕТ СН'!$H$12+СВЦЭМ!$D$10+'СЕТ СН'!$H$5-'СЕТ СН'!$H$20</f>
        <v>3047.7839001900002</v>
      </c>
      <c r="X89" s="36">
        <f>SUMIFS(СВЦЭМ!$C$39:$C$782,СВЦЭМ!$A$39:$A$782,$A89,СВЦЭМ!$B$39:$B$782,X$83)+'СЕТ СН'!$H$12+СВЦЭМ!$D$10+'СЕТ СН'!$H$5-'СЕТ СН'!$H$20</f>
        <v>3071.7636734099997</v>
      </c>
      <c r="Y89" s="36">
        <f>SUMIFS(СВЦЭМ!$C$39:$C$782,СВЦЭМ!$A$39:$A$782,$A89,СВЦЭМ!$B$39:$B$782,Y$83)+'СЕТ СН'!$H$12+СВЦЭМ!$D$10+'СЕТ СН'!$H$5-'СЕТ СН'!$H$20</f>
        <v>3135.4920450399995</v>
      </c>
    </row>
    <row r="90" spans="1:25" ht="15.75" x14ac:dyDescent="0.2">
      <c r="A90" s="35">
        <f t="shared" si="2"/>
        <v>44749</v>
      </c>
      <c r="B90" s="36">
        <f>SUMIFS(СВЦЭМ!$C$39:$C$782,СВЦЭМ!$A$39:$A$782,$A90,СВЦЭМ!$B$39:$B$782,B$83)+'СЕТ СН'!$H$12+СВЦЭМ!$D$10+'СЕТ СН'!$H$5-'СЕТ СН'!$H$20</f>
        <v>3134.6190204</v>
      </c>
      <c r="C90" s="36">
        <f>SUMIFS(СВЦЭМ!$C$39:$C$782,СВЦЭМ!$A$39:$A$782,$A90,СВЦЭМ!$B$39:$B$782,C$83)+'СЕТ СН'!$H$12+СВЦЭМ!$D$10+'СЕТ СН'!$H$5-'СЕТ СН'!$H$20</f>
        <v>3184.0148142999997</v>
      </c>
      <c r="D90" s="36">
        <f>SUMIFS(СВЦЭМ!$C$39:$C$782,СВЦЭМ!$A$39:$A$782,$A90,СВЦЭМ!$B$39:$B$782,D$83)+'СЕТ СН'!$H$12+СВЦЭМ!$D$10+'СЕТ СН'!$H$5-'СЕТ СН'!$H$20</f>
        <v>3161.3262335099998</v>
      </c>
      <c r="E90" s="36">
        <f>SUMIFS(СВЦЭМ!$C$39:$C$782,СВЦЭМ!$A$39:$A$782,$A90,СВЦЭМ!$B$39:$B$782,E$83)+'СЕТ СН'!$H$12+СВЦЭМ!$D$10+'СЕТ СН'!$H$5-'СЕТ СН'!$H$20</f>
        <v>3161.8179290600001</v>
      </c>
      <c r="F90" s="36">
        <f>SUMIFS(СВЦЭМ!$C$39:$C$782,СВЦЭМ!$A$39:$A$782,$A90,СВЦЭМ!$B$39:$B$782,F$83)+'СЕТ СН'!$H$12+СВЦЭМ!$D$10+'СЕТ СН'!$H$5-'СЕТ СН'!$H$20</f>
        <v>3161.8399231399999</v>
      </c>
      <c r="G90" s="36">
        <f>SUMIFS(СВЦЭМ!$C$39:$C$782,СВЦЭМ!$A$39:$A$782,$A90,СВЦЭМ!$B$39:$B$782,G$83)+'СЕТ СН'!$H$12+СВЦЭМ!$D$10+'СЕТ СН'!$H$5-'СЕТ СН'!$H$20</f>
        <v>3160.5266399799998</v>
      </c>
      <c r="H90" s="36">
        <f>SUMIFS(СВЦЭМ!$C$39:$C$782,СВЦЭМ!$A$39:$A$782,$A90,СВЦЭМ!$B$39:$B$782,H$83)+'СЕТ СН'!$H$12+СВЦЭМ!$D$10+'СЕТ СН'!$H$5-'СЕТ СН'!$H$20</f>
        <v>3195.3367561999999</v>
      </c>
      <c r="I90" s="36">
        <f>SUMIFS(СВЦЭМ!$C$39:$C$782,СВЦЭМ!$A$39:$A$782,$A90,СВЦЭМ!$B$39:$B$782,I$83)+'СЕТ СН'!$H$12+СВЦЭМ!$D$10+'СЕТ СН'!$H$5-'СЕТ СН'!$H$20</f>
        <v>3150.9027059099999</v>
      </c>
      <c r="J90" s="36">
        <f>SUMIFS(СВЦЭМ!$C$39:$C$782,СВЦЭМ!$A$39:$A$782,$A90,СВЦЭМ!$B$39:$B$782,J$83)+'СЕТ СН'!$H$12+СВЦЭМ!$D$10+'СЕТ СН'!$H$5-'СЕТ СН'!$H$20</f>
        <v>3055.4305703</v>
      </c>
      <c r="K90" s="36">
        <f>SUMIFS(СВЦЭМ!$C$39:$C$782,СВЦЭМ!$A$39:$A$782,$A90,СВЦЭМ!$B$39:$B$782,K$83)+'СЕТ СН'!$H$12+СВЦЭМ!$D$10+'СЕТ СН'!$H$5-'СЕТ СН'!$H$20</f>
        <v>3043.2416665499995</v>
      </c>
      <c r="L90" s="36">
        <f>SUMIFS(СВЦЭМ!$C$39:$C$782,СВЦЭМ!$A$39:$A$782,$A90,СВЦЭМ!$B$39:$B$782,L$83)+'СЕТ СН'!$H$12+СВЦЭМ!$D$10+'СЕТ СН'!$H$5-'СЕТ СН'!$H$20</f>
        <v>3038.8149102199995</v>
      </c>
      <c r="M90" s="36">
        <f>SUMIFS(СВЦЭМ!$C$39:$C$782,СВЦЭМ!$A$39:$A$782,$A90,СВЦЭМ!$B$39:$B$782,M$83)+'СЕТ СН'!$H$12+СВЦЭМ!$D$10+'СЕТ СН'!$H$5-'СЕТ СН'!$H$20</f>
        <v>3033.59367819</v>
      </c>
      <c r="N90" s="36">
        <f>SUMIFS(СВЦЭМ!$C$39:$C$782,СВЦЭМ!$A$39:$A$782,$A90,СВЦЭМ!$B$39:$B$782,N$83)+'СЕТ СН'!$H$12+СВЦЭМ!$D$10+'СЕТ СН'!$H$5-'СЕТ СН'!$H$20</f>
        <v>3038.7887148999998</v>
      </c>
      <c r="O90" s="36">
        <f>SUMIFS(СВЦЭМ!$C$39:$C$782,СВЦЭМ!$A$39:$A$782,$A90,СВЦЭМ!$B$39:$B$782,O$83)+'СЕТ СН'!$H$12+СВЦЭМ!$D$10+'СЕТ СН'!$H$5-'СЕТ СН'!$H$20</f>
        <v>3022.83480564</v>
      </c>
      <c r="P90" s="36">
        <f>SUMIFS(СВЦЭМ!$C$39:$C$782,СВЦЭМ!$A$39:$A$782,$A90,СВЦЭМ!$B$39:$B$782,P$83)+'СЕТ СН'!$H$12+СВЦЭМ!$D$10+'СЕТ СН'!$H$5-'СЕТ СН'!$H$20</f>
        <v>3029.8464629</v>
      </c>
      <c r="Q90" s="36">
        <f>SUMIFS(СВЦЭМ!$C$39:$C$782,СВЦЭМ!$A$39:$A$782,$A90,СВЦЭМ!$B$39:$B$782,Q$83)+'СЕТ СН'!$H$12+СВЦЭМ!$D$10+'СЕТ СН'!$H$5-'СЕТ СН'!$H$20</f>
        <v>3049.65606286</v>
      </c>
      <c r="R90" s="36">
        <f>SUMIFS(СВЦЭМ!$C$39:$C$782,СВЦЭМ!$A$39:$A$782,$A90,СВЦЭМ!$B$39:$B$782,R$83)+'СЕТ СН'!$H$12+СВЦЭМ!$D$10+'СЕТ СН'!$H$5-'СЕТ СН'!$H$20</f>
        <v>3044.8985708199998</v>
      </c>
      <c r="S90" s="36">
        <f>SUMIFS(СВЦЭМ!$C$39:$C$782,СВЦЭМ!$A$39:$A$782,$A90,СВЦЭМ!$B$39:$B$782,S$83)+'СЕТ СН'!$H$12+СВЦЭМ!$D$10+'СЕТ СН'!$H$5-'СЕТ СН'!$H$20</f>
        <v>3034.63529973</v>
      </c>
      <c r="T90" s="36">
        <f>SUMIFS(СВЦЭМ!$C$39:$C$782,СВЦЭМ!$A$39:$A$782,$A90,СВЦЭМ!$B$39:$B$782,T$83)+'СЕТ СН'!$H$12+СВЦЭМ!$D$10+'СЕТ СН'!$H$5-'СЕТ СН'!$H$20</f>
        <v>3039.6987835399996</v>
      </c>
      <c r="U90" s="36">
        <f>SUMIFS(СВЦЭМ!$C$39:$C$782,СВЦЭМ!$A$39:$A$782,$A90,СВЦЭМ!$B$39:$B$782,U$83)+'СЕТ СН'!$H$12+СВЦЭМ!$D$10+'СЕТ СН'!$H$5-'СЕТ СН'!$H$20</f>
        <v>3039.8174353200002</v>
      </c>
      <c r="V90" s="36">
        <f>SUMIFS(СВЦЭМ!$C$39:$C$782,СВЦЭМ!$A$39:$A$782,$A90,СВЦЭМ!$B$39:$B$782,V$83)+'СЕТ СН'!$H$12+СВЦЭМ!$D$10+'СЕТ СН'!$H$5-'СЕТ СН'!$H$20</f>
        <v>3061.2819770400001</v>
      </c>
      <c r="W90" s="36">
        <f>SUMIFS(СВЦЭМ!$C$39:$C$782,СВЦЭМ!$A$39:$A$782,$A90,СВЦЭМ!$B$39:$B$782,W$83)+'СЕТ СН'!$H$12+СВЦЭМ!$D$10+'СЕТ СН'!$H$5-'СЕТ СН'!$H$20</f>
        <v>3031.27098845</v>
      </c>
      <c r="X90" s="36">
        <f>SUMIFS(СВЦЭМ!$C$39:$C$782,СВЦЭМ!$A$39:$A$782,$A90,СВЦЭМ!$B$39:$B$782,X$83)+'СЕТ СН'!$H$12+СВЦЭМ!$D$10+'СЕТ СН'!$H$5-'СЕТ СН'!$H$20</f>
        <v>3048.0505023199999</v>
      </c>
      <c r="Y90" s="36">
        <f>SUMIFS(СВЦЭМ!$C$39:$C$782,СВЦЭМ!$A$39:$A$782,$A90,СВЦЭМ!$B$39:$B$782,Y$83)+'СЕТ СН'!$H$12+СВЦЭМ!$D$10+'СЕТ СН'!$H$5-'СЕТ СН'!$H$20</f>
        <v>3104.2687717999997</v>
      </c>
    </row>
    <row r="91" spans="1:25" ht="15.75" x14ac:dyDescent="0.2">
      <c r="A91" s="35">
        <f t="shared" si="2"/>
        <v>44750</v>
      </c>
      <c r="B91" s="36">
        <f>SUMIFS(СВЦЭМ!$C$39:$C$782,СВЦЭМ!$A$39:$A$782,$A91,СВЦЭМ!$B$39:$B$782,B$83)+'СЕТ СН'!$H$12+СВЦЭМ!$D$10+'СЕТ СН'!$H$5-'СЕТ СН'!$H$20</f>
        <v>3028.6755703600002</v>
      </c>
      <c r="C91" s="36">
        <f>SUMIFS(СВЦЭМ!$C$39:$C$782,СВЦЭМ!$A$39:$A$782,$A91,СВЦЭМ!$B$39:$B$782,C$83)+'СЕТ СН'!$H$12+СВЦЭМ!$D$10+'СЕТ СН'!$H$5-'СЕТ СН'!$H$20</f>
        <v>3086.2257335200002</v>
      </c>
      <c r="D91" s="36">
        <f>SUMIFS(СВЦЭМ!$C$39:$C$782,СВЦЭМ!$A$39:$A$782,$A91,СВЦЭМ!$B$39:$B$782,D$83)+'СЕТ СН'!$H$12+СВЦЭМ!$D$10+'СЕТ СН'!$H$5-'СЕТ СН'!$H$20</f>
        <v>3117.5637750400001</v>
      </c>
      <c r="E91" s="36">
        <f>SUMIFS(СВЦЭМ!$C$39:$C$782,СВЦЭМ!$A$39:$A$782,$A91,СВЦЭМ!$B$39:$B$782,E$83)+'СЕТ СН'!$H$12+СВЦЭМ!$D$10+'СЕТ СН'!$H$5-'СЕТ СН'!$H$20</f>
        <v>3167.5091338799998</v>
      </c>
      <c r="F91" s="36">
        <f>SUMIFS(СВЦЭМ!$C$39:$C$782,СВЦЭМ!$A$39:$A$782,$A91,СВЦЭМ!$B$39:$B$782,F$83)+'СЕТ СН'!$H$12+СВЦЭМ!$D$10+'СЕТ СН'!$H$5-'СЕТ СН'!$H$20</f>
        <v>3166.85832523</v>
      </c>
      <c r="G91" s="36">
        <f>SUMIFS(СВЦЭМ!$C$39:$C$782,СВЦЭМ!$A$39:$A$782,$A91,СВЦЭМ!$B$39:$B$782,G$83)+'СЕТ СН'!$H$12+СВЦЭМ!$D$10+'СЕТ СН'!$H$5-'СЕТ СН'!$H$20</f>
        <v>3169.6695788400002</v>
      </c>
      <c r="H91" s="36">
        <f>SUMIFS(СВЦЭМ!$C$39:$C$782,СВЦЭМ!$A$39:$A$782,$A91,СВЦЭМ!$B$39:$B$782,H$83)+'СЕТ СН'!$H$12+СВЦЭМ!$D$10+'СЕТ СН'!$H$5-'СЕТ СН'!$H$20</f>
        <v>3118.0245180399997</v>
      </c>
      <c r="I91" s="36">
        <f>SUMIFS(СВЦЭМ!$C$39:$C$782,СВЦЭМ!$A$39:$A$782,$A91,СВЦЭМ!$B$39:$B$782,I$83)+'СЕТ СН'!$H$12+СВЦЭМ!$D$10+'СЕТ СН'!$H$5-'СЕТ СН'!$H$20</f>
        <v>3062.2925556099999</v>
      </c>
      <c r="J91" s="36">
        <f>SUMIFS(СВЦЭМ!$C$39:$C$782,СВЦЭМ!$A$39:$A$782,$A91,СВЦЭМ!$B$39:$B$782,J$83)+'СЕТ СН'!$H$12+СВЦЭМ!$D$10+'СЕТ СН'!$H$5-'СЕТ СН'!$H$20</f>
        <v>3070.1267126799999</v>
      </c>
      <c r="K91" s="36">
        <f>SUMIFS(СВЦЭМ!$C$39:$C$782,СВЦЭМ!$A$39:$A$782,$A91,СВЦЭМ!$B$39:$B$782,K$83)+'СЕТ СН'!$H$12+СВЦЭМ!$D$10+'СЕТ СН'!$H$5-'СЕТ СН'!$H$20</f>
        <v>3001.09513556</v>
      </c>
      <c r="L91" s="36">
        <f>SUMIFS(СВЦЭМ!$C$39:$C$782,СВЦЭМ!$A$39:$A$782,$A91,СВЦЭМ!$B$39:$B$782,L$83)+'СЕТ СН'!$H$12+СВЦЭМ!$D$10+'СЕТ СН'!$H$5-'СЕТ СН'!$H$20</f>
        <v>2995.0538299600003</v>
      </c>
      <c r="M91" s="36">
        <f>SUMIFS(СВЦЭМ!$C$39:$C$782,СВЦЭМ!$A$39:$A$782,$A91,СВЦЭМ!$B$39:$B$782,M$83)+'СЕТ СН'!$H$12+СВЦЭМ!$D$10+'СЕТ СН'!$H$5-'СЕТ СН'!$H$20</f>
        <v>2964.4475901400001</v>
      </c>
      <c r="N91" s="36">
        <f>SUMIFS(СВЦЭМ!$C$39:$C$782,СВЦЭМ!$A$39:$A$782,$A91,СВЦЭМ!$B$39:$B$782,N$83)+'СЕТ СН'!$H$12+СВЦЭМ!$D$10+'СЕТ СН'!$H$5-'СЕТ СН'!$H$20</f>
        <v>2944.7294590900001</v>
      </c>
      <c r="O91" s="36">
        <f>SUMIFS(СВЦЭМ!$C$39:$C$782,СВЦЭМ!$A$39:$A$782,$A91,СВЦЭМ!$B$39:$B$782,O$83)+'СЕТ СН'!$H$12+СВЦЭМ!$D$10+'СЕТ СН'!$H$5-'СЕТ СН'!$H$20</f>
        <v>2949.8543107799997</v>
      </c>
      <c r="P91" s="36">
        <f>SUMIFS(СВЦЭМ!$C$39:$C$782,СВЦЭМ!$A$39:$A$782,$A91,СВЦЭМ!$B$39:$B$782,P$83)+'СЕТ СН'!$H$12+СВЦЭМ!$D$10+'СЕТ СН'!$H$5-'СЕТ СН'!$H$20</f>
        <v>2956.7558061999998</v>
      </c>
      <c r="Q91" s="36">
        <f>SUMIFS(СВЦЭМ!$C$39:$C$782,СВЦЭМ!$A$39:$A$782,$A91,СВЦЭМ!$B$39:$B$782,Q$83)+'СЕТ СН'!$H$12+СВЦЭМ!$D$10+'СЕТ СН'!$H$5-'СЕТ СН'!$H$20</f>
        <v>2948.1735644399996</v>
      </c>
      <c r="R91" s="36">
        <f>SUMIFS(СВЦЭМ!$C$39:$C$782,СВЦЭМ!$A$39:$A$782,$A91,СВЦЭМ!$B$39:$B$782,R$83)+'СЕТ СН'!$H$12+СВЦЭМ!$D$10+'СЕТ СН'!$H$5-'СЕТ СН'!$H$20</f>
        <v>2965.5074203200002</v>
      </c>
      <c r="S91" s="36">
        <f>SUMIFS(СВЦЭМ!$C$39:$C$782,СВЦЭМ!$A$39:$A$782,$A91,СВЦЭМ!$B$39:$B$782,S$83)+'СЕТ СН'!$H$12+СВЦЭМ!$D$10+'СЕТ СН'!$H$5-'СЕТ СН'!$H$20</f>
        <v>2979.9358231300002</v>
      </c>
      <c r="T91" s="36">
        <f>SUMIFS(СВЦЭМ!$C$39:$C$782,СВЦЭМ!$A$39:$A$782,$A91,СВЦЭМ!$B$39:$B$782,T$83)+'СЕТ СН'!$H$12+СВЦЭМ!$D$10+'СЕТ СН'!$H$5-'СЕТ СН'!$H$20</f>
        <v>2992.1800056800002</v>
      </c>
      <c r="U91" s="36">
        <f>SUMIFS(СВЦЭМ!$C$39:$C$782,СВЦЭМ!$A$39:$A$782,$A91,СВЦЭМ!$B$39:$B$782,U$83)+'СЕТ СН'!$H$12+СВЦЭМ!$D$10+'СЕТ СН'!$H$5-'СЕТ СН'!$H$20</f>
        <v>2988.2688944699999</v>
      </c>
      <c r="V91" s="36">
        <f>SUMIFS(СВЦЭМ!$C$39:$C$782,СВЦЭМ!$A$39:$A$782,$A91,СВЦЭМ!$B$39:$B$782,V$83)+'СЕТ СН'!$H$12+СВЦЭМ!$D$10+'СЕТ СН'!$H$5-'СЕТ СН'!$H$20</f>
        <v>2982.8563171199999</v>
      </c>
      <c r="W91" s="36">
        <f>SUMIFS(СВЦЭМ!$C$39:$C$782,СВЦЭМ!$A$39:$A$782,$A91,СВЦЭМ!$B$39:$B$782,W$83)+'СЕТ СН'!$H$12+СВЦЭМ!$D$10+'СЕТ СН'!$H$5-'СЕТ СН'!$H$20</f>
        <v>2986.5787897700002</v>
      </c>
      <c r="X91" s="36">
        <f>SUMIFS(СВЦЭМ!$C$39:$C$782,СВЦЭМ!$A$39:$A$782,$A91,СВЦЭМ!$B$39:$B$782,X$83)+'СЕТ СН'!$H$12+СВЦЭМ!$D$10+'СЕТ СН'!$H$5-'СЕТ СН'!$H$20</f>
        <v>3026.5964792499999</v>
      </c>
      <c r="Y91" s="36">
        <f>SUMIFS(СВЦЭМ!$C$39:$C$782,СВЦЭМ!$A$39:$A$782,$A91,СВЦЭМ!$B$39:$B$782,Y$83)+'СЕТ СН'!$H$12+СВЦЭМ!$D$10+'СЕТ СН'!$H$5-'СЕТ СН'!$H$20</f>
        <v>3074.6137930300001</v>
      </c>
    </row>
    <row r="92" spans="1:25" ht="15.75" x14ac:dyDescent="0.2">
      <c r="A92" s="35">
        <f t="shared" si="2"/>
        <v>44751</v>
      </c>
      <c r="B92" s="36">
        <f>SUMIFS(СВЦЭМ!$C$39:$C$782,СВЦЭМ!$A$39:$A$782,$A92,СВЦЭМ!$B$39:$B$782,B$83)+'СЕТ СН'!$H$12+СВЦЭМ!$D$10+'СЕТ СН'!$H$5-'СЕТ СН'!$H$20</f>
        <v>3112.4264996499996</v>
      </c>
      <c r="C92" s="36">
        <f>SUMIFS(СВЦЭМ!$C$39:$C$782,СВЦЭМ!$A$39:$A$782,$A92,СВЦЭМ!$B$39:$B$782,C$83)+'СЕТ СН'!$H$12+СВЦЭМ!$D$10+'СЕТ СН'!$H$5-'СЕТ СН'!$H$20</f>
        <v>3148.22011518</v>
      </c>
      <c r="D92" s="36">
        <f>SUMIFS(СВЦЭМ!$C$39:$C$782,СВЦЭМ!$A$39:$A$782,$A92,СВЦЭМ!$B$39:$B$782,D$83)+'СЕТ СН'!$H$12+СВЦЭМ!$D$10+'СЕТ СН'!$H$5-'СЕТ СН'!$H$20</f>
        <v>3143.52074825</v>
      </c>
      <c r="E92" s="36">
        <f>SUMIFS(СВЦЭМ!$C$39:$C$782,СВЦЭМ!$A$39:$A$782,$A92,СВЦЭМ!$B$39:$B$782,E$83)+'СЕТ СН'!$H$12+СВЦЭМ!$D$10+'СЕТ СН'!$H$5-'СЕТ СН'!$H$20</f>
        <v>3138.4447725</v>
      </c>
      <c r="F92" s="36">
        <f>SUMIFS(СВЦЭМ!$C$39:$C$782,СВЦЭМ!$A$39:$A$782,$A92,СВЦЭМ!$B$39:$B$782,F$83)+'СЕТ СН'!$H$12+СВЦЭМ!$D$10+'СЕТ СН'!$H$5-'СЕТ СН'!$H$20</f>
        <v>3251.3864082399996</v>
      </c>
      <c r="G92" s="36">
        <f>SUMIFS(СВЦЭМ!$C$39:$C$782,СВЦЭМ!$A$39:$A$782,$A92,СВЦЭМ!$B$39:$B$782,G$83)+'СЕТ СН'!$H$12+СВЦЭМ!$D$10+'СЕТ СН'!$H$5-'СЕТ СН'!$H$20</f>
        <v>3131.9945260200002</v>
      </c>
      <c r="H92" s="36">
        <f>SUMIFS(СВЦЭМ!$C$39:$C$782,СВЦЭМ!$A$39:$A$782,$A92,СВЦЭМ!$B$39:$B$782,H$83)+'СЕТ СН'!$H$12+СВЦЭМ!$D$10+'СЕТ СН'!$H$5-'СЕТ СН'!$H$20</f>
        <v>3152.9585636100001</v>
      </c>
      <c r="I92" s="36">
        <f>SUMIFS(СВЦЭМ!$C$39:$C$782,СВЦЭМ!$A$39:$A$782,$A92,СВЦЭМ!$B$39:$B$782,I$83)+'СЕТ СН'!$H$12+СВЦЭМ!$D$10+'СЕТ СН'!$H$5-'СЕТ СН'!$H$20</f>
        <v>3200.2233706999996</v>
      </c>
      <c r="J92" s="36">
        <f>SUMIFS(СВЦЭМ!$C$39:$C$782,СВЦЭМ!$A$39:$A$782,$A92,СВЦЭМ!$B$39:$B$782,J$83)+'СЕТ СН'!$H$12+СВЦЭМ!$D$10+'СЕТ СН'!$H$5-'СЕТ СН'!$H$20</f>
        <v>3091.3751886700002</v>
      </c>
      <c r="K92" s="36">
        <f>SUMIFS(СВЦЭМ!$C$39:$C$782,СВЦЭМ!$A$39:$A$782,$A92,СВЦЭМ!$B$39:$B$782,K$83)+'СЕТ СН'!$H$12+СВЦЭМ!$D$10+'СЕТ СН'!$H$5-'СЕТ СН'!$H$20</f>
        <v>2956.97231302</v>
      </c>
      <c r="L92" s="36">
        <f>SUMIFS(СВЦЭМ!$C$39:$C$782,СВЦЭМ!$A$39:$A$782,$A92,СВЦЭМ!$B$39:$B$782,L$83)+'СЕТ СН'!$H$12+СВЦЭМ!$D$10+'СЕТ СН'!$H$5-'СЕТ СН'!$H$20</f>
        <v>2951.2873542999996</v>
      </c>
      <c r="M92" s="36">
        <f>SUMIFS(СВЦЭМ!$C$39:$C$782,СВЦЭМ!$A$39:$A$782,$A92,СВЦЭМ!$B$39:$B$782,M$83)+'СЕТ СН'!$H$12+СВЦЭМ!$D$10+'СЕТ СН'!$H$5-'СЕТ СН'!$H$20</f>
        <v>2936.0942914799998</v>
      </c>
      <c r="N92" s="36">
        <f>SUMIFS(СВЦЭМ!$C$39:$C$782,СВЦЭМ!$A$39:$A$782,$A92,СВЦЭМ!$B$39:$B$782,N$83)+'СЕТ СН'!$H$12+СВЦЭМ!$D$10+'СЕТ СН'!$H$5-'СЕТ СН'!$H$20</f>
        <v>2941.2261096699999</v>
      </c>
      <c r="O92" s="36">
        <f>SUMIFS(СВЦЭМ!$C$39:$C$782,СВЦЭМ!$A$39:$A$782,$A92,СВЦЭМ!$B$39:$B$782,O$83)+'СЕТ СН'!$H$12+СВЦЭМ!$D$10+'СЕТ СН'!$H$5-'СЕТ СН'!$H$20</f>
        <v>2935.0545781299998</v>
      </c>
      <c r="P92" s="36">
        <f>SUMIFS(СВЦЭМ!$C$39:$C$782,СВЦЭМ!$A$39:$A$782,$A92,СВЦЭМ!$B$39:$B$782,P$83)+'СЕТ СН'!$H$12+СВЦЭМ!$D$10+'СЕТ СН'!$H$5-'СЕТ СН'!$H$20</f>
        <v>2924.1675849100002</v>
      </c>
      <c r="Q92" s="36">
        <f>SUMIFS(СВЦЭМ!$C$39:$C$782,СВЦЭМ!$A$39:$A$782,$A92,СВЦЭМ!$B$39:$B$782,Q$83)+'СЕТ СН'!$H$12+СВЦЭМ!$D$10+'СЕТ СН'!$H$5-'СЕТ СН'!$H$20</f>
        <v>2922.89888101</v>
      </c>
      <c r="R92" s="36">
        <f>SUMIFS(СВЦЭМ!$C$39:$C$782,СВЦЭМ!$A$39:$A$782,$A92,СВЦЭМ!$B$39:$B$782,R$83)+'СЕТ СН'!$H$12+СВЦЭМ!$D$10+'СЕТ СН'!$H$5-'СЕТ СН'!$H$20</f>
        <v>2932.9423064499997</v>
      </c>
      <c r="S92" s="36">
        <f>SUMIFS(СВЦЭМ!$C$39:$C$782,СВЦЭМ!$A$39:$A$782,$A92,СВЦЭМ!$B$39:$B$782,S$83)+'СЕТ СН'!$H$12+СВЦЭМ!$D$10+'СЕТ СН'!$H$5-'СЕТ СН'!$H$20</f>
        <v>2946.1187664899999</v>
      </c>
      <c r="T92" s="36">
        <f>SUMIFS(СВЦЭМ!$C$39:$C$782,СВЦЭМ!$A$39:$A$782,$A92,СВЦЭМ!$B$39:$B$782,T$83)+'СЕТ СН'!$H$12+СВЦЭМ!$D$10+'СЕТ СН'!$H$5-'СЕТ СН'!$H$20</f>
        <v>2955.30627822</v>
      </c>
      <c r="U92" s="36">
        <f>SUMIFS(СВЦЭМ!$C$39:$C$782,СВЦЭМ!$A$39:$A$782,$A92,СВЦЭМ!$B$39:$B$782,U$83)+'СЕТ СН'!$H$12+СВЦЭМ!$D$10+'СЕТ СН'!$H$5-'СЕТ СН'!$H$20</f>
        <v>2946.1956799099999</v>
      </c>
      <c r="V92" s="36">
        <f>SUMIFS(СВЦЭМ!$C$39:$C$782,СВЦЭМ!$A$39:$A$782,$A92,СВЦЭМ!$B$39:$B$782,V$83)+'СЕТ СН'!$H$12+СВЦЭМ!$D$10+'СЕТ СН'!$H$5-'СЕТ СН'!$H$20</f>
        <v>2951.1599032599997</v>
      </c>
      <c r="W92" s="36">
        <f>SUMIFS(СВЦЭМ!$C$39:$C$782,СВЦЭМ!$A$39:$A$782,$A92,СВЦЭМ!$B$39:$B$782,W$83)+'СЕТ СН'!$H$12+СВЦЭМ!$D$10+'СЕТ СН'!$H$5-'СЕТ СН'!$H$20</f>
        <v>2790.3467588100002</v>
      </c>
      <c r="X92" s="36">
        <f>SUMIFS(СВЦЭМ!$C$39:$C$782,СВЦЭМ!$A$39:$A$782,$A92,СВЦЭМ!$B$39:$B$782,X$83)+'СЕТ СН'!$H$12+СВЦЭМ!$D$10+'СЕТ СН'!$H$5-'СЕТ СН'!$H$20</f>
        <v>2831.4999570099999</v>
      </c>
      <c r="Y92" s="36">
        <f>SUMIFS(СВЦЭМ!$C$39:$C$782,СВЦЭМ!$A$39:$A$782,$A92,СВЦЭМ!$B$39:$B$782,Y$83)+'СЕТ СН'!$H$12+СВЦЭМ!$D$10+'СЕТ СН'!$H$5-'СЕТ СН'!$H$20</f>
        <v>2932.5371673999998</v>
      </c>
    </row>
    <row r="93" spans="1:25" ht="15.75" x14ac:dyDescent="0.2">
      <c r="A93" s="35">
        <f t="shared" si="2"/>
        <v>44752</v>
      </c>
      <c r="B93" s="36">
        <f>SUMIFS(СВЦЭМ!$C$39:$C$782,СВЦЭМ!$A$39:$A$782,$A93,СВЦЭМ!$B$39:$B$782,B$83)+'СЕТ СН'!$H$12+СВЦЭМ!$D$10+'СЕТ СН'!$H$5-'СЕТ СН'!$H$20</f>
        <v>3035.6933950599996</v>
      </c>
      <c r="C93" s="36">
        <f>SUMIFS(СВЦЭМ!$C$39:$C$782,СВЦЭМ!$A$39:$A$782,$A93,СВЦЭМ!$B$39:$B$782,C$83)+'СЕТ СН'!$H$12+СВЦЭМ!$D$10+'СЕТ СН'!$H$5-'СЕТ СН'!$H$20</f>
        <v>3064.6169826400001</v>
      </c>
      <c r="D93" s="36">
        <f>SUMIFS(СВЦЭМ!$C$39:$C$782,СВЦЭМ!$A$39:$A$782,$A93,СВЦЭМ!$B$39:$B$782,D$83)+'СЕТ СН'!$H$12+СВЦЭМ!$D$10+'СЕТ СН'!$H$5-'СЕТ СН'!$H$20</f>
        <v>3060.6172687499998</v>
      </c>
      <c r="E93" s="36">
        <f>SUMIFS(СВЦЭМ!$C$39:$C$782,СВЦЭМ!$A$39:$A$782,$A93,СВЦЭМ!$B$39:$B$782,E$83)+'СЕТ СН'!$H$12+СВЦЭМ!$D$10+'СЕТ СН'!$H$5-'СЕТ СН'!$H$20</f>
        <v>3085.3181853799997</v>
      </c>
      <c r="F93" s="36">
        <f>SUMIFS(СВЦЭМ!$C$39:$C$782,СВЦЭМ!$A$39:$A$782,$A93,СВЦЭМ!$B$39:$B$782,F$83)+'СЕТ СН'!$H$12+СВЦЭМ!$D$10+'СЕТ СН'!$H$5-'СЕТ СН'!$H$20</f>
        <v>3093.3478884899996</v>
      </c>
      <c r="G93" s="36">
        <f>SUMIFS(СВЦЭМ!$C$39:$C$782,СВЦЭМ!$A$39:$A$782,$A93,СВЦЭМ!$B$39:$B$782,G$83)+'СЕТ СН'!$H$12+СВЦЭМ!$D$10+'СЕТ СН'!$H$5-'СЕТ СН'!$H$20</f>
        <v>3077.3683162699999</v>
      </c>
      <c r="H93" s="36">
        <f>SUMIFS(СВЦЭМ!$C$39:$C$782,СВЦЭМ!$A$39:$A$782,$A93,СВЦЭМ!$B$39:$B$782,H$83)+'СЕТ СН'!$H$12+СВЦЭМ!$D$10+'СЕТ СН'!$H$5-'СЕТ СН'!$H$20</f>
        <v>3074.7388582899998</v>
      </c>
      <c r="I93" s="36">
        <f>SUMIFS(СВЦЭМ!$C$39:$C$782,СВЦЭМ!$A$39:$A$782,$A93,СВЦЭМ!$B$39:$B$782,I$83)+'СЕТ СН'!$H$12+СВЦЭМ!$D$10+'СЕТ СН'!$H$5-'СЕТ СН'!$H$20</f>
        <v>3098.6491112699996</v>
      </c>
      <c r="J93" s="36">
        <f>SUMIFS(СВЦЭМ!$C$39:$C$782,СВЦЭМ!$A$39:$A$782,$A93,СВЦЭМ!$B$39:$B$782,J$83)+'СЕТ СН'!$H$12+СВЦЭМ!$D$10+'СЕТ СН'!$H$5-'СЕТ СН'!$H$20</f>
        <v>3090.77078007</v>
      </c>
      <c r="K93" s="36">
        <f>SUMIFS(СВЦЭМ!$C$39:$C$782,СВЦЭМ!$A$39:$A$782,$A93,СВЦЭМ!$B$39:$B$782,K$83)+'СЕТ СН'!$H$12+СВЦЭМ!$D$10+'СЕТ СН'!$H$5-'СЕТ СН'!$H$20</f>
        <v>3012.9581081799997</v>
      </c>
      <c r="L93" s="36">
        <f>SUMIFS(СВЦЭМ!$C$39:$C$782,СВЦЭМ!$A$39:$A$782,$A93,СВЦЭМ!$B$39:$B$782,L$83)+'СЕТ СН'!$H$12+СВЦЭМ!$D$10+'СЕТ СН'!$H$5-'СЕТ СН'!$H$20</f>
        <v>2966.5670007099998</v>
      </c>
      <c r="M93" s="36">
        <f>SUMIFS(СВЦЭМ!$C$39:$C$782,СВЦЭМ!$A$39:$A$782,$A93,СВЦЭМ!$B$39:$B$782,M$83)+'СЕТ СН'!$H$12+СВЦЭМ!$D$10+'СЕТ СН'!$H$5-'СЕТ СН'!$H$20</f>
        <v>2949.3107606899998</v>
      </c>
      <c r="N93" s="36">
        <f>SUMIFS(СВЦЭМ!$C$39:$C$782,СВЦЭМ!$A$39:$A$782,$A93,СВЦЭМ!$B$39:$B$782,N$83)+'СЕТ СН'!$H$12+СВЦЭМ!$D$10+'СЕТ СН'!$H$5-'СЕТ СН'!$H$20</f>
        <v>2949.1147335799997</v>
      </c>
      <c r="O93" s="36">
        <f>SUMIFS(СВЦЭМ!$C$39:$C$782,СВЦЭМ!$A$39:$A$782,$A93,СВЦЭМ!$B$39:$B$782,O$83)+'СЕТ СН'!$H$12+СВЦЭМ!$D$10+'СЕТ СН'!$H$5-'СЕТ СН'!$H$20</f>
        <v>2955.1617262</v>
      </c>
      <c r="P93" s="36">
        <f>SUMIFS(СВЦЭМ!$C$39:$C$782,СВЦЭМ!$A$39:$A$782,$A93,СВЦЭМ!$B$39:$B$782,P$83)+'СЕТ СН'!$H$12+СВЦЭМ!$D$10+'СЕТ СН'!$H$5-'СЕТ СН'!$H$20</f>
        <v>2956.7502020299999</v>
      </c>
      <c r="Q93" s="36">
        <f>SUMIFS(СВЦЭМ!$C$39:$C$782,СВЦЭМ!$A$39:$A$782,$A93,СВЦЭМ!$B$39:$B$782,Q$83)+'СЕТ СН'!$H$12+СВЦЭМ!$D$10+'СЕТ СН'!$H$5-'СЕТ СН'!$H$20</f>
        <v>2966.9617266400001</v>
      </c>
      <c r="R93" s="36">
        <f>SUMIFS(СВЦЭМ!$C$39:$C$782,СВЦЭМ!$A$39:$A$782,$A93,СВЦЭМ!$B$39:$B$782,R$83)+'СЕТ СН'!$H$12+СВЦЭМ!$D$10+'СЕТ СН'!$H$5-'СЕТ СН'!$H$20</f>
        <v>2974.31261073</v>
      </c>
      <c r="S93" s="36">
        <f>SUMIFS(СВЦЭМ!$C$39:$C$782,СВЦЭМ!$A$39:$A$782,$A93,СВЦЭМ!$B$39:$B$782,S$83)+'СЕТ СН'!$H$12+СВЦЭМ!$D$10+'СЕТ СН'!$H$5-'СЕТ СН'!$H$20</f>
        <v>2976.9811874699999</v>
      </c>
      <c r="T93" s="36">
        <f>SUMIFS(СВЦЭМ!$C$39:$C$782,СВЦЭМ!$A$39:$A$782,$A93,СВЦЭМ!$B$39:$B$782,T$83)+'СЕТ СН'!$H$12+СВЦЭМ!$D$10+'СЕТ СН'!$H$5-'СЕТ СН'!$H$20</f>
        <v>2986.3122059699999</v>
      </c>
      <c r="U93" s="36">
        <f>SUMIFS(СВЦЭМ!$C$39:$C$782,СВЦЭМ!$A$39:$A$782,$A93,СВЦЭМ!$B$39:$B$782,U$83)+'СЕТ СН'!$H$12+СВЦЭМ!$D$10+'СЕТ СН'!$H$5-'СЕТ СН'!$H$20</f>
        <v>2978.9307850999999</v>
      </c>
      <c r="V93" s="36">
        <f>SUMIFS(СВЦЭМ!$C$39:$C$782,СВЦЭМ!$A$39:$A$782,$A93,СВЦЭМ!$B$39:$B$782,V$83)+'СЕТ СН'!$H$12+СВЦЭМ!$D$10+'СЕТ СН'!$H$5-'СЕТ СН'!$H$20</f>
        <v>2977.91724935</v>
      </c>
      <c r="W93" s="36">
        <f>SUMIFS(СВЦЭМ!$C$39:$C$782,СВЦЭМ!$A$39:$A$782,$A93,СВЦЭМ!$B$39:$B$782,W$83)+'СЕТ СН'!$H$12+СВЦЭМ!$D$10+'СЕТ СН'!$H$5-'СЕТ СН'!$H$20</f>
        <v>2967.4400652899999</v>
      </c>
      <c r="X93" s="36">
        <f>SUMIFS(СВЦЭМ!$C$39:$C$782,СВЦЭМ!$A$39:$A$782,$A93,СВЦЭМ!$B$39:$B$782,X$83)+'СЕТ СН'!$H$12+СВЦЭМ!$D$10+'СЕТ СН'!$H$5-'СЕТ СН'!$H$20</f>
        <v>2995.0522272399999</v>
      </c>
      <c r="Y93" s="36">
        <f>SUMIFS(СВЦЭМ!$C$39:$C$782,СВЦЭМ!$A$39:$A$782,$A93,СВЦЭМ!$B$39:$B$782,Y$83)+'СЕТ СН'!$H$12+СВЦЭМ!$D$10+'СЕТ СН'!$H$5-'СЕТ СН'!$H$20</f>
        <v>3058.6242438499999</v>
      </c>
    </row>
    <row r="94" spans="1:25" ht="15.75" x14ac:dyDescent="0.2">
      <c r="A94" s="35">
        <f t="shared" si="2"/>
        <v>44753</v>
      </c>
      <c r="B94" s="36">
        <f>SUMIFS(СВЦЭМ!$C$39:$C$782,СВЦЭМ!$A$39:$A$782,$A94,СВЦЭМ!$B$39:$B$782,B$83)+'СЕТ СН'!$H$12+СВЦЭМ!$D$10+'СЕТ СН'!$H$5-'СЕТ СН'!$H$20</f>
        <v>2982.2028032399999</v>
      </c>
      <c r="C94" s="36">
        <f>SUMIFS(СВЦЭМ!$C$39:$C$782,СВЦЭМ!$A$39:$A$782,$A94,СВЦЭМ!$B$39:$B$782,C$83)+'СЕТ СН'!$H$12+СВЦЭМ!$D$10+'СЕТ СН'!$H$5-'СЕТ СН'!$H$20</f>
        <v>3032.5354557299997</v>
      </c>
      <c r="D94" s="36">
        <f>SUMIFS(СВЦЭМ!$C$39:$C$782,СВЦЭМ!$A$39:$A$782,$A94,СВЦЭМ!$B$39:$B$782,D$83)+'СЕТ СН'!$H$12+СВЦЭМ!$D$10+'СЕТ СН'!$H$5-'СЕТ СН'!$H$20</f>
        <v>3105.7409733300001</v>
      </c>
      <c r="E94" s="36">
        <f>SUMIFS(СВЦЭМ!$C$39:$C$782,СВЦЭМ!$A$39:$A$782,$A94,СВЦЭМ!$B$39:$B$782,E$83)+'СЕТ СН'!$H$12+СВЦЭМ!$D$10+'СЕТ СН'!$H$5-'СЕТ СН'!$H$20</f>
        <v>3122.9261675299999</v>
      </c>
      <c r="F94" s="36">
        <f>SUMIFS(СВЦЭМ!$C$39:$C$782,СВЦЭМ!$A$39:$A$782,$A94,СВЦЭМ!$B$39:$B$782,F$83)+'СЕТ СН'!$H$12+СВЦЭМ!$D$10+'СЕТ СН'!$H$5-'СЕТ СН'!$H$20</f>
        <v>3109.2045771599996</v>
      </c>
      <c r="G94" s="36">
        <f>SUMIFS(СВЦЭМ!$C$39:$C$782,СВЦЭМ!$A$39:$A$782,$A94,СВЦЭМ!$B$39:$B$782,G$83)+'СЕТ СН'!$H$12+СВЦЭМ!$D$10+'СЕТ СН'!$H$5-'СЕТ СН'!$H$20</f>
        <v>3056.7724706499998</v>
      </c>
      <c r="H94" s="36">
        <f>SUMIFS(СВЦЭМ!$C$39:$C$782,СВЦЭМ!$A$39:$A$782,$A94,СВЦЭМ!$B$39:$B$782,H$83)+'СЕТ СН'!$H$12+СВЦЭМ!$D$10+'СЕТ СН'!$H$5-'СЕТ СН'!$H$20</f>
        <v>3087.4930587199997</v>
      </c>
      <c r="I94" s="36">
        <f>SUMIFS(СВЦЭМ!$C$39:$C$782,СВЦЭМ!$A$39:$A$782,$A94,СВЦЭМ!$B$39:$B$782,I$83)+'СЕТ СН'!$H$12+СВЦЭМ!$D$10+'СЕТ СН'!$H$5-'СЕТ СН'!$H$20</f>
        <v>3086.2052834799997</v>
      </c>
      <c r="J94" s="36">
        <f>SUMIFS(СВЦЭМ!$C$39:$C$782,СВЦЭМ!$A$39:$A$782,$A94,СВЦЭМ!$B$39:$B$782,J$83)+'СЕТ СН'!$H$12+СВЦЭМ!$D$10+'СЕТ СН'!$H$5-'СЕТ СН'!$H$20</f>
        <v>2979.62087823</v>
      </c>
      <c r="K94" s="36">
        <f>SUMIFS(СВЦЭМ!$C$39:$C$782,СВЦЭМ!$A$39:$A$782,$A94,СВЦЭМ!$B$39:$B$782,K$83)+'СЕТ СН'!$H$12+СВЦЭМ!$D$10+'СЕТ СН'!$H$5-'СЕТ СН'!$H$20</f>
        <v>2968.66284073</v>
      </c>
      <c r="L94" s="36">
        <f>SUMIFS(СВЦЭМ!$C$39:$C$782,СВЦЭМ!$A$39:$A$782,$A94,СВЦЭМ!$B$39:$B$782,L$83)+'СЕТ СН'!$H$12+СВЦЭМ!$D$10+'СЕТ СН'!$H$5-'СЕТ СН'!$H$20</f>
        <v>2953.1948836699999</v>
      </c>
      <c r="M94" s="36">
        <f>SUMIFS(СВЦЭМ!$C$39:$C$782,СВЦЭМ!$A$39:$A$782,$A94,СВЦЭМ!$B$39:$B$782,M$83)+'СЕТ СН'!$H$12+СВЦЭМ!$D$10+'СЕТ СН'!$H$5-'СЕТ СН'!$H$20</f>
        <v>2966.7416696299997</v>
      </c>
      <c r="N94" s="36">
        <f>SUMIFS(СВЦЭМ!$C$39:$C$782,СВЦЭМ!$A$39:$A$782,$A94,СВЦЭМ!$B$39:$B$782,N$83)+'СЕТ СН'!$H$12+СВЦЭМ!$D$10+'СЕТ СН'!$H$5-'СЕТ СН'!$H$20</f>
        <v>2959.12778604</v>
      </c>
      <c r="O94" s="36">
        <f>SUMIFS(СВЦЭМ!$C$39:$C$782,СВЦЭМ!$A$39:$A$782,$A94,СВЦЭМ!$B$39:$B$782,O$83)+'СЕТ СН'!$H$12+СВЦЭМ!$D$10+'СЕТ СН'!$H$5-'СЕТ СН'!$H$20</f>
        <v>2953.9138743599997</v>
      </c>
      <c r="P94" s="36">
        <f>SUMIFS(СВЦЭМ!$C$39:$C$782,СВЦЭМ!$A$39:$A$782,$A94,СВЦЭМ!$B$39:$B$782,P$83)+'СЕТ СН'!$H$12+СВЦЭМ!$D$10+'СЕТ СН'!$H$5-'СЕТ СН'!$H$20</f>
        <v>2942.68398677</v>
      </c>
      <c r="Q94" s="36">
        <f>SUMIFS(СВЦЭМ!$C$39:$C$782,СВЦЭМ!$A$39:$A$782,$A94,СВЦЭМ!$B$39:$B$782,Q$83)+'СЕТ СН'!$H$12+СВЦЭМ!$D$10+'СЕТ СН'!$H$5-'СЕТ СН'!$H$20</f>
        <v>2941.8174596399999</v>
      </c>
      <c r="R94" s="36">
        <f>SUMIFS(СВЦЭМ!$C$39:$C$782,СВЦЭМ!$A$39:$A$782,$A94,СВЦЭМ!$B$39:$B$782,R$83)+'СЕТ СН'!$H$12+СВЦЭМ!$D$10+'СЕТ СН'!$H$5-'СЕТ СН'!$H$20</f>
        <v>2934.3733802099996</v>
      </c>
      <c r="S94" s="36">
        <f>SUMIFS(СВЦЭМ!$C$39:$C$782,СВЦЭМ!$A$39:$A$782,$A94,СВЦЭМ!$B$39:$B$782,S$83)+'СЕТ СН'!$H$12+СВЦЭМ!$D$10+'СЕТ СН'!$H$5-'СЕТ СН'!$H$20</f>
        <v>2939.90523712</v>
      </c>
      <c r="T94" s="36">
        <f>SUMIFS(СВЦЭМ!$C$39:$C$782,СВЦЭМ!$A$39:$A$782,$A94,СВЦЭМ!$B$39:$B$782,T$83)+'СЕТ СН'!$H$12+СВЦЭМ!$D$10+'СЕТ СН'!$H$5-'СЕТ СН'!$H$20</f>
        <v>2937.0692400799999</v>
      </c>
      <c r="U94" s="36">
        <f>SUMIFS(СВЦЭМ!$C$39:$C$782,СВЦЭМ!$A$39:$A$782,$A94,СВЦЭМ!$B$39:$B$782,U$83)+'СЕТ СН'!$H$12+СВЦЭМ!$D$10+'СЕТ СН'!$H$5-'СЕТ СН'!$H$20</f>
        <v>2925.8408545499997</v>
      </c>
      <c r="V94" s="36">
        <f>SUMIFS(СВЦЭМ!$C$39:$C$782,СВЦЭМ!$A$39:$A$782,$A94,СВЦЭМ!$B$39:$B$782,V$83)+'СЕТ СН'!$H$12+СВЦЭМ!$D$10+'СЕТ СН'!$H$5-'СЕТ СН'!$H$20</f>
        <v>2928.4122402000003</v>
      </c>
      <c r="W94" s="36">
        <f>SUMIFS(СВЦЭМ!$C$39:$C$782,СВЦЭМ!$A$39:$A$782,$A94,СВЦЭМ!$B$39:$B$782,W$83)+'СЕТ СН'!$H$12+СВЦЭМ!$D$10+'СЕТ СН'!$H$5-'СЕТ СН'!$H$20</f>
        <v>2933.9664660500002</v>
      </c>
      <c r="X94" s="36">
        <f>SUMIFS(СВЦЭМ!$C$39:$C$782,СВЦЭМ!$A$39:$A$782,$A94,СВЦЭМ!$B$39:$B$782,X$83)+'СЕТ СН'!$H$12+СВЦЭМ!$D$10+'СЕТ СН'!$H$5-'СЕТ СН'!$H$20</f>
        <v>2928.7010796</v>
      </c>
      <c r="Y94" s="36">
        <f>SUMIFS(СВЦЭМ!$C$39:$C$782,СВЦЭМ!$A$39:$A$782,$A94,СВЦЭМ!$B$39:$B$782,Y$83)+'СЕТ СН'!$H$12+СВЦЭМ!$D$10+'СЕТ СН'!$H$5-'СЕТ СН'!$H$20</f>
        <v>2996.8154596699997</v>
      </c>
    </row>
    <row r="95" spans="1:25" ht="15.75" x14ac:dyDescent="0.2">
      <c r="A95" s="35">
        <f t="shared" si="2"/>
        <v>44754</v>
      </c>
      <c r="B95" s="36">
        <f>SUMIFS(СВЦЭМ!$C$39:$C$782,СВЦЭМ!$A$39:$A$782,$A95,СВЦЭМ!$B$39:$B$782,B$83)+'СЕТ СН'!$H$12+СВЦЭМ!$D$10+'СЕТ СН'!$H$5-'СЕТ СН'!$H$20</f>
        <v>2966.2300386500001</v>
      </c>
      <c r="C95" s="36">
        <f>SUMIFS(СВЦЭМ!$C$39:$C$782,СВЦЭМ!$A$39:$A$782,$A95,СВЦЭМ!$B$39:$B$782,C$83)+'СЕТ СН'!$H$12+СВЦЭМ!$D$10+'СЕТ СН'!$H$5-'СЕТ СН'!$H$20</f>
        <v>3014.3307128799997</v>
      </c>
      <c r="D95" s="36">
        <f>SUMIFS(СВЦЭМ!$C$39:$C$782,СВЦЭМ!$A$39:$A$782,$A95,СВЦЭМ!$B$39:$B$782,D$83)+'СЕТ СН'!$H$12+СВЦЭМ!$D$10+'СЕТ СН'!$H$5-'СЕТ СН'!$H$20</f>
        <v>3029.3252711200003</v>
      </c>
      <c r="E95" s="36">
        <f>SUMIFS(СВЦЭМ!$C$39:$C$782,СВЦЭМ!$A$39:$A$782,$A95,СВЦЭМ!$B$39:$B$782,E$83)+'СЕТ СН'!$H$12+СВЦЭМ!$D$10+'СЕТ СН'!$H$5-'СЕТ СН'!$H$20</f>
        <v>3037.1442515299996</v>
      </c>
      <c r="F95" s="36">
        <f>SUMIFS(СВЦЭМ!$C$39:$C$782,СВЦЭМ!$A$39:$A$782,$A95,СВЦЭМ!$B$39:$B$782,F$83)+'СЕТ СН'!$H$12+СВЦЭМ!$D$10+'СЕТ СН'!$H$5-'СЕТ СН'!$H$20</f>
        <v>3037.79062823</v>
      </c>
      <c r="G95" s="36">
        <f>SUMIFS(СВЦЭМ!$C$39:$C$782,СВЦЭМ!$A$39:$A$782,$A95,СВЦЭМ!$B$39:$B$782,G$83)+'СЕТ СН'!$H$12+СВЦЭМ!$D$10+'СЕТ СН'!$H$5-'СЕТ СН'!$H$20</f>
        <v>3017.4849155800002</v>
      </c>
      <c r="H95" s="36">
        <f>SUMIFS(СВЦЭМ!$C$39:$C$782,СВЦЭМ!$A$39:$A$782,$A95,СВЦЭМ!$B$39:$B$782,H$83)+'СЕТ СН'!$H$12+СВЦЭМ!$D$10+'СЕТ СН'!$H$5-'СЕТ СН'!$H$20</f>
        <v>2975.6218015699997</v>
      </c>
      <c r="I95" s="36">
        <f>SUMIFS(СВЦЭМ!$C$39:$C$782,СВЦЭМ!$A$39:$A$782,$A95,СВЦЭМ!$B$39:$B$782,I$83)+'СЕТ СН'!$H$12+СВЦЭМ!$D$10+'СЕТ СН'!$H$5-'СЕТ СН'!$H$20</f>
        <v>3006.62038527</v>
      </c>
      <c r="J95" s="36">
        <f>SUMIFS(СВЦЭМ!$C$39:$C$782,СВЦЭМ!$A$39:$A$782,$A95,СВЦЭМ!$B$39:$B$782,J$83)+'СЕТ СН'!$H$12+СВЦЭМ!$D$10+'СЕТ СН'!$H$5-'СЕТ СН'!$H$20</f>
        <v>3111.0038216599996</v>
      </c>
      <c r="K95" s="36">
        <f>SUMIFS(СВЦЭМ!$C$39:$C$782,СВЦЭМ!$A$39:$A$782,$A95,СВЦЭМ!$B$39:$B$782,K$83)+'СЕТ СН'!$H$12+СВЦЭМ!$D$10+'СЕТ СН'!$H$5-'СЕТ СН'!$H$20</f>
        <v>3095.4446611100002</v>
      </c>
      <c r="L95" s="36">
        <f>SUMIFS(СВЦЭМ!$C$39:$C$782,СВЦЭМ!$A$39:$A$782,$A95,СВЦЭМ!$B$39:$B$782,L$83)+'СЕТ СН'!$H$12+СВЦЭМ!$D$10+'СЕТ СН'!$H$5-'СЕТ СН'!$H$20</f>
        <v>3074.2777670699998</v>
      </c>
      <c r="M95" s="36">
        <f>SUMIFS(СВЦЭМ!$C$39:$C$782,СВЦЭМ!$A$39:$A$782,$A95,СВЦЭМ!$B$39:$B$782,M$83)+'СЕТ СН'!$H$12+СВЦЭМ!$D$10+'СЕТ СН'!$H$5-'СЕТ СН'!$H$20</f>
        <v>2895.2281947199999</v>
      </c>
      <c r="N95" s="36">
        <f>SUMIFS(СВЦЭМ!$C$39:$C$782,СВЦЭМ!$A$39:$A$782,$A95,СВЦЭМ!$B$39:$B$782,N$83)+'СЕТ СН'!$H$12+СВЦЭМ!$D$10+'СЕТ СН'!$H$5-'СЕТ СН'!$H$20</f>
        <v>2888.2316586099996</v>
      </c>
      <c r="O95" s="36">
        <f>SUMIFS(СВЦЭМ!$C$39:$C$782,СВЦЭМ!$A$39:$A$782,$A95,СВЦЭМ!$B$39:$B$782,O$83)+'СЕТ СН'!$H$12+СВЦЭМ!$D$10+'СЕТ СН'!$H$5-'СЕТ СН'!$H$20</f>
        <v>2900.9147465799997</v>
      </c>
      <c r="P95" s="36">
        <f>SUMIFS(СВЦЭМ!$C$39:$C$782,СВЦЭМ!$A$39:$A$782,$A95,СВЦЭМ!$B$39:$B$782,P$83)+'СЕТ СН'!$H$12+СВЦЭМ!$D$10+'СЕТ СН'!$H$5-'СЕТ СН'!$H$20</f>
        <v>2893.3612915799999</v>
      </c>
      <c r="Q95" s="36">
        <f>SUMIFS(СВЦЭМ!$C$39:$C$782,СВЦЭМ!$A$39:$A$782,$A95,СВЦЭМ!$B$39:$B$782,Q$83)+'СЕТ СН'!$H$12+СВЦЭМ!$D$10+'СЕТ СН'!$H$5-'СЕТ СН'!$H$20</f>
        <v>2899.6065695500001</v>
      </c>
      <c r="R95" s="36">
        <f>SUMIFS(СВЦЭМ!$C$39:$C$782,СВЦЭМ!$A$39:$A$782,$A95,СВЦЭМ!$B$39:$B$782,R$83)+'СЕТ СН'!$H$12+СВЦЭМ!$D$10+'СЕТ СН'!$H$5-'СЕТ СН'!$H$20</f>
        <v>2893.0008400799998</v>
      </c>
      <c r="S95" s="36">
        <f>SUMIFS(СВЦЭМ!$C$39:$C$782,СВЦЭМ!$A$39:$A$782,$A95,СВЦЭМ!$B$39:$B$782,S$83)+'СЕТ СН'!$H$12+СВЦЭМ!$D$10+'СЕТ СН'!$H$5-'СЕТ СН'!$H$20</f>
        <v>2891.5926715300002</v>
      </c>
      <c r="T95" s="36">
        <f>SUMIFS(СВЦЭМ!$C$39:$C$782,СВЦЭМ!$A$39:$A$782,$A95,СВЦЭМ!$B$39:$B$782,T$83)+'СЕТ СН'!$H$12+СВЦЭМ!$D$10+'СЕТ СН'!$H$5-'СЕТ СН'!$H$20</f>
        <v>2889.3549874099999</v>
      </c>
      <c r="U95" s="36">
        <f>SUMIFS(СВЦЭМ!$C$39:$C$782,СВЦЭМ!$A$39:$A$782,$A95,СВЦЭМ!$B$39:$B$782,U$83)+'СЕТ СН'!$H$12+СВЦЭМ!$D$10+'СЕТ СН'!$H$5-'СЕТ СН'!$H$20</f>
        <v>2874.43032786</v>
      </c>
      <c r="V95" s="36">
        <f>SUMIFS(СВЦЭМ!$C$39:$C$782,СВЦЭМ!$A$39:$A$782,$A95,СВЦЭМ!$B$39:$B$782,V$83)+'СЕТ СН'!$H$12+СВЦЭМ!$D$10+'СЕТ СН'!$H$5-'СЕТ СН'!$H$20</f>
        <v>2876.3262495999998</v>
      </c>
      <c r="W95" s="36">
        <f>SUMIFS(СВЦЭМ!$C$39:$C$782,СВЦЭМ!$A$39:$A$782,$A95,СВЦЭМ!$B$39:$B$782,W$83)+'СЕТ СН'!$H$12+СВЦЭМ!$D$10+'СЕТ СН'!$H$5-'СЕТ СН'!$H$20</f>
        <v>2867.3597947199996</v>
      </c>
      <c r="X95" s="36">
        <f>SUMIFS(СВЦЭМ!$C$39:$C$782,СВЦЭМ!$A$39:$A$782,$A95,СВЦЭМ!$B$39:$B$782,X$83)+'СЕТ СН'!$H$12+СВЦЭМ!$D$10+'СЕТ СН'!$H$5-'СЕТ СН'!$H$20</f>
        <v>2882.07654103</v>
      </c>
      <c r="Y95" s="36">
        <f>SUMIFS(СВЦЭМ!$C$39:$C$782,СВЦЭМ!$A$39:$A$782,$A95,СВЦЭМ!$B$39:$B$782,Y$83)+'СЕТ СН'!$H$12+СВЦЭМ!$D$10+'СЕТ СН'!$H$5-'СЕТ СН'!$H$20</f>
        <v>3011.9744535499999</v>
      </c>
    </row>
    <row r="96" spans="1:25" ht="15.75" x14ac:dyDescent="0.2">
      <c r="A96" s="35">
        <f t="shared" si="2"/>
        <v>44755</v>
      </c>
      <c r="B96" s="36">
        <f>SUMIFS(СВЦЭМ!$C$39:$C$782,СВЦЭМ!$A$39:$A$782,$A96,СВЦЭМ!$B$39:$B$782,B$83)+'СЕТ СН'!$H$12+СВЦЭМ!$D$10+'СЕТ СН'!$H$5-'СЕТ СН'!$H$20</f>
        <v>2959.5735825299998</v>
      </c>
      <c r="C96" s="36">
        <f>SUMIFS(СВЦЭМ!$C$39:$C$782,СВЦЭМ!$A$39:$A$782,$A96,СВЦЭМ!$B$39:$B$782,C$83)+'СЕТ СН'!$H$12+СВЦЭМ!$D$10+'СЕТ СН'!$H$5-'СЕТ СН'!$H$20</f>
        <v>3048.1817436000001</v>
      </c>
      <c r="D96" s="36">
        <f>SUMIFS(СВЦЭМ!$C$39:$C$782,СВЦЭМ!$A$39:$A$782,$A96,СВЦЭМ!$B$39:$B$782,D$83)+'СЕТ СН'!$H$12+СВЦЭМ!$D$10+'СЕТ СН'!$H$5-'СЕТ СН'!$H$20</f>
        <v>3063.5471890999997</v>
      </c>
      <c r="E96" s="36">
        <f>SUMIFS(СВЦЭМ!$C$39:$C$782,СВЦЭМ!$A$39:$A$782,$A96,СВЦЭМ!$B$39:$B$782,E$83)+'СЕТ СН'!$H$12+СВЦЭМ!$D$10+'СЕТ СН'!$H$5-'СЕТ СН'!$H$20</f>
        <v>3052.24186826</v>
      </c>
      <c r="F96" s="36">
        <f>SUMIFS(СВЦЭМ!$C$39:$C$782,СВЦЭМ!$A$39:$A$782,$A96,СВЦЭМ!$B$39:$B$782,F$83)+'СЕТ СН'!$H$12+СВЦЭМ!$D$10+'СЕТ СН'!$H$5-'СЕТ СН'!$H$20</f>
        <v>3087.77085489</v>
      </c>
      <c r="G96" s="36">
        <f>SUMIFS(СВЦЭМ!$C$39:$C$782,СВЦЭМ!$A$39:$A$782,$A96,СВЦЭМ!$B$39:$B$782,G$83)+'СЕТ СН'!$H$12+СВЦЭМ!$D$10+'СЕТ СН'!$H$5-'СЕТ СН'!$H$20</f>
        <v>3094.54052224</v>
      </c>
      <c r="H96" s="36">
        <f>SUMIFS(СВЦЭМ!$C$39:$C$782,СВЦЭМ!$A$39:$A$782,$A96,СВЦЭМ!$B$39:$B$782,H$83)+'СЕТ СН'!$H$12+СВЦЭМ!$D$10+'СЕТ СН'!$H$5-'СЕТ СН'!$H$20</f>
        <v>3061.7201580299998</v>
      </c>
      <c r="I96" s="36">
        <f>SUMIFS(СВЦЭМ!$C$39:$C$782,СВЦЭМ!$A$39:$A$782,$A96,СВЦЭМ!$B$39:$B$782,I$83)+'СЕТ СН'!$H$12+СВЦЭМ!$D$10+'СЕТ СН'!$H$5-'СЕТ СН'!$H$20</f>
        <v>3050.0377757799997</v>
      </c>
      <c r="J96" s="36">
        <f>SUMIFS(СВЦЭМ!$C$39:$C$782,СВЦЭМ!$A$39:$A$782,$A96,СВЦЭМ!$B$39:$B$782,J$83)+'СЕТ СН'!$H$12+СВЦЭМ!$D$10+'СЕТ СН'!$H$5-'СЕТ СН'!$H$20</f>
        <v>3011.8334091099996</v>
      </c>
      <c r="K96" s="36">
        <f>SUMIFS(СВЦЭМ!$C$39:$C$782,СВЦЭМ!$A$39:$A$782,$A96,СВЦЭМ!$B$39:$B$782,K$83)+'СЕТ СН'!$H$12+СВЦЭМ!$D$10+'СЕТ СН'!$H$5-'СЕТ СН'!$H$20</f>
        <v>2939.96101864</v>
      </c>
      <c r="L96" s="36">
        <f>SUMIFS(СВЦЭМ!$C$39:$C$782,СВЦЭМ!$A$39:$A$782,$A96,СВЦЭМ!$B$39:$B$782,L$83)+'СЕТ СН'!$H$12+СВЦЭМ!$D$10+'СЕТ СН'!$H$5-'СЕТ СН'!$H$20</f>
        <v>2931.26552498</v>
      </c>
      <c r="M96" s="36">
        <f>SUMIFS(СВЦЭМ!$C$39:$C$782,СВЦЭМ!$A$39:$A$782,$A96,СВЦЭМ!$B$39:$B$782,M$83)+'СЕТ СН'!$H$12+СВЦЭМ!$D$10+'СЕТ СН'!$H$5-'СЕТ СН'!$H$20</f>
        <v>2939.3956841199997</v>
      </c>
      <c r="N96" s="36">
        <f>SUMIFS(СВЦЭМ!$C$39:$C$782,СВЦЭМ!$A$39:$A$782,$A96,СВЦЭМ!$B$39:$B$782,N$83)+'СЕТ СН'!$H$12+СВЦЭМ!$D$10+'СЕТ СН'!$H$5-'СЕТ СН'!$H$20</f>
        <v>2923.0951621599997</v>
      </c>
      <c r="O96" s="36">
        <f>SUMIFS(СВЦЭМ!$C$39:$C$782,СВЦЭМ!$A$39:$A$782,$A96,СВЦЭМ!$B$39:$B$782,O$83)+'СЕТ СН'!$H$12+СВЦЭМ!$D$10+'СЕТ СН'!$H$5-'СЕТ СН'!$H$20</f>
        <v>2920.3297927899998</v>
      </c>
      <c r="P96" s="36">
        <f>SUMIFS(СВЦЭМ!$C$39:$C$782,СВЦЭМ!$A$39:$A$782,$A96,СВЦЭМ!$B$39:$B$782,P$83)+'СЕТ СН'!$H$12+СВЦЭМ!$D$10+'СЕТ СН'!$H$5-'СЕТ СН'!$H$20</f>
        <v>2919.7920152500001</v>
      </c>
      <c r="Q96" s="36">
        <f>SUMIFS(СВЦЭМ!$C$39:$C$782,СВЦЭМ!$A$39:$A$782,$A96,СВЦЭМ!$B$39:$B$782,Q$83)+'СЕТ СН'!$H$12+СВЦЭМ!$D$10+'СЕТ СН'!$H$5-'СЕТ СН'!$H$20</f>
        <v>2921.9155273400002</v>
      </c>
      <c r="R96" s="36">
        <f>SUMIFS(СВЦЭМ!$C$39:$C$782,СВЦЭМ!$A$39:$A$782,$A96,СВЦЭМ!$B$39:$B$782,R$83)+'СЕТ СН'!$H$12+СВЦЭМ!$D$10+'СЕТ СН'!$H$5-'СЕТ СН'!$H$20</f>
        <v>2924.46536509</v>
      </c>
      <c r="S96" s="36">
        <f>SUMIFS(СВЦЭМ!$C$39:$C$782,СВЦЭМ!$A$39:$A$782,$A96,СВЦЭМ!$B$39:$B$782,S$83)+'СЕТ СН'!$H$12+СВЦЭМ!$D$10+'СЕТ СН'!$H$5-'СЕТ СН'!$H$20</f>
        <v>2929.2031145199999</v>
      </c>
      <c r="T96" s="36">
        <f>SUMIFS(СВЦЭМ!$C$39:$C$782,СВЦЭМ!$A$39:$A$782,$A96,СВЦЭМ!$B$39:$B$782,T$83)+'СЕТ СН'!$H$12+СВЦЭМ!$D$10+'СЕТ СН'!$H$5-'СЕТ СН'!$H$20</f>
        <v>2919.1127140799999</v>
      </c>
      <c r="U96" s="36">
        <f>SUMIFS(СВЦЭМ!$C$39:$C$782,СВЦЭМ!$A$39:$A$782,$A96,СВЦЭМ!$B$39:$B$782,U$83)+'СЕТ СН'!$H$12+СВЦЭМ!$D$10+'СЕТ СН'!$H$5-'СЕТ СН'!$H$20</f>
        <v>2924.0603358600001</v>
      </c>
      <c r="V96" s="36">
        <f>SUMIFS(СВЦЭМ!$C$39:$C$782,СВЦЭМ!$A$39:$A$782,$A96,СВЦЭМ!$B$39:$B$782,V$83)+'СЕТ СН'!$H$12+СВЦЭМ!$D$10+'СЕТ СН'!$H$5-'СЕТ СН'!$H$20</f>
        <v>2933.4002756199998</v>
      </c>
      <c r="W96" s="36">
        <f>SUMIFS(СВЦЭМ!$C$39:$C$782,СВЦЭМ!$A$39:$A$782,$A96,СВЦЭМ!$B$39:$B$782,W$83)+'СЕТ СН'!$H$12+СВЦЭМ!$D$10+'СЕТ СН'!$H$5-'СЕТ СН'!$H$20</f>
        <v>2926.8153956199999</v>
      </c>
      <c r="X96" s="36">
        <f>SUMIFS(СВЦЭМ!$C$39:$C$782,СВЦЭМ!$A$39:$A$782,$A96,СВЦЭМ!$B$39:$B$782,X$83)+'СЕТ СН'!$H$12+СВЦЭМ!$D$10+'СЕТ СН'!$H$5-'СЕТ СН'!$H$20</f>
        <v>2940.0145000100001</v>
      </c>
      <c r="Y96" s="36">
        <f>SUMIFS(СВЦЭМ!$C$39:$C$782,СВЦЭМ!$A$39:$A$782,$A96,СВЦЭМ!$B$39:$B$782,Y$83)+'СЕТ СН'!$H$12+СВЦЭМ!$D$10+'СЕТ СН'!$H$5-'СЕТ СН'!$H$20</f>
        <v>3021.6154037400001</v>
      </c>
    </row>
    <row r="97" spans="1:25" ht="15.75" x14ac:dyDescent="0.2">
      <c r="A97" s="35">
        <f t="shared" si="2"/>
        <v>44756</v>
      </c>
      <c r="B97" s="36">
        <f>SUMIFS(СВЦЭМ!$C$39:$C$782,СВЦЭМ!$A$39:$A$782,$A97,СВЦЭМ!$B$39:$B$782,B$83)+'СЕТ СН'!$H$12+СВЦЭМ!$D$10+'СЕТ СН'!$H$5-'СЕТ СН'!$H$20</f>
        <v>3091.49388082</v>
      </c>
      <c r="C97" s="36">
        <f>SUMIFS(СВЦЭМ!$C$39:$C$782,СВЦЭМ!$A$39:$A$782,$A97,СВЦЭМ!$B$39:$B$782,C$83)+'СЕТ СН'!$H$12+СВЦЭМ!$D$10+'СЕТ СН'!$H$5-'СЕТ СН'!$H$20</f>
        <v>3120.6539226599998</v>
      </c>
      <c r="D97" s="36">
        <f>SUMIFS(СВЦЭМ!$C$39:$C$782,СВЦЭМ!$A$39:$A$782,$A97,СВЦЭМ!$B$39:$B$782,D$83)+'СЕТ СН'!$H$12+СВЦЭМ!$D$10+'СЕТ СН'!$H$5-'СЕТ СН'!$H$20</f>
        <v>3137.5665606599996</v>
      </c>
      <c r="E97" s="36">
        <f>SUMIFS(СВЦЭМ!$C$39:$C$782,СВЦЭМ!$A$39:$A$782,$A97,СВЦЭМ!$B$39:$B$782,E$83)+'СЕТ СН'!$H$12+СВЦЭМ!$D$10+'СЕТ СН'!$H$5-'СЕТ СН'!$H$20</f>
        <v>3151.5857963199996</v>
      </c>
      <c r="F97" s="36">
        <f>SUMIFS(СВЦЭМ!$C$39:$C$782,СВЦЭМ!$A$39:$A$782,$A97,СВЦЭМ!$B$39:$B$782,F$83)+'СЕТ СН'!$H$12+СВЦЭМ!$D$10+'СЕТ СН'!$H$5-'СЕТ СН'!$H$20</f>
        <v>3161.2912065299997</v>
      </c>
      <c r="G97" s="36">
        <f>SUMIFS(СВЦЭМ!$C$39:$C$782,СВЦЭМ!$A$39:$A$782,$A97,СВЦЭМ!$B$39:$B$782,G$83)+'СЕТ СН'!$H$12+СВЦЭМ!$D$10+'СЕТ СН'!$H$5-'СЕТ СН'!$H$20</f>
        <v>3126.5985834699995</v>
      </c>
      <c r="H97" s="36">
        <f>SUMIFS(СВЦЭМ!$C$39:$C$782,СВЦЭМ!$A$39:$A$782,$A97,СВЦЭМ!$B$39:$B$782,H$83)+'СЕТ СН'!$H$12+СВЦЭМ!$D$10+'СЕТ СН'!$H$5-'СЕТ СН'!$H$20</f>
        <v>3097.2710723999999</v>
      </c>
      <c r="I97" s="36">
        <f>SUMIFS(СВЦЭМ!$C$39:$C$782,СВЦЭМ!$A$39:$A$782,$A97,СВЦЭМ!$B$39:$B$782,I$83)+'СЕТ СН'!$H$12+СВЦЭМ!$D$10+'СЕТ СН'!$H$5-'СЕТ СН'!$H$20</f>
        <v>3048.86295298</v>
      </c>
      <c r="J97" s="36">
        <f>SUMIFS(СВЦЭМ!$C$39:$C$782,СВЦЭМ!$A$39:$A$782,$A97,СВЦЭМ!$B$39:$B$782,J$83)+'СЕТ СН'!$H$12+СВЦЭМ!$D$10+'СЕТ СН'!$H$5-'СЕТ СН'!$H$20</f>
        <v>2963.74162497</v>
      </c>
      <c r="K97" s="36">
        <f>SUMIFS(СВЦЭМ!$C$39:$C$782,СВЦЭМ!$A$39:$A$782,$A97,СВЦЭМ!$B$39:$B$782,K$83)+'СЕТ СН'!$H$12+СВЦЭМ!$D$10+'СЕТ СН'!$H$5-'СЕТ СН'!$H$20</f>
        <v>2938.59693952</v>
      </c>
      <c r="L97" s="36">
        <f>SUMIFS(СВЦЭМ!$C$39:$C$782,СВЦЭМ!$A$39:$A$782,$A97,СВЦЭМ!$B$39:$B$782,L$83)+'СЕТ СН'!$H$12+СВЦЭМ!$D$10+'СЕТ СН'!$H$5-'СЕТ СН'!$H$20</f>
        <v>2927.5729323699998</v>
      </c>
      <c r="M97" s="36">
        <f>SUMIFS(СВЦЭМ!$C$39:$C$782,СВЦЭМ!$A$39:$A$782,$A97,СВЦЭМ!$B$39:$B$782,M$83)+'СЕТ СН'!$H$12+СВЦЭМ!$D$10+'СЕТ СН'!$H$5-'СЕТ СН'!$H$20</f>
        <v>2920.1587287800003</v>
      </c>
      <c r="N97" s="36">
        <f>SUMIFS(СВЦЭМ!$C$39:$C$782,СВЦЭМ!$A$39:$A$782,$A97,СВЦЭМ!$B$39:$B$782,N$83)+'СЕТ СН'!$H$12+СВЦЭМ!$D$10+'СЕТ СН'!$H$5-'СЕТ СН'!$H$20</f>
        <v>2923.2978991</v>
      </c>
      <c r="O97" s="36">
        <f>SUMIFS(СВЦЭМ!$C$39:$C$782,СВЦЭМ!$A$39:$A$782,$A97,СВЦЭМ!$B$39:$B$782,O$83)+'СЕТ СН'!$H$12+СВЦЭМ!$D$10+'СЕТ СН'!$H$5-'СЕТ СН'!$H$20</f>
        <v>2932.4287881099999</v>
      </c>
      <c r="P97" s="36">
        <f>SUMIFS(СВЦЭМ!$C$39:$C$782,СВЦЭМ!$A$39:$A$782,$A97,СВЦЭМ!$B$39:$B$782,P$83)+'СЕТ СН'!$H$12+СВЦЭМ!$D$10+'СЕТ СН'!$H$5-'СЕТ СН'!$H$20</f>
        <v>2937.7082339399999</v>
      </c>
      <c r="Q97" s="36">
        <f>SUMIFS(СВЦЭМ!$C$39:$C$782,СВЦЭМ!$A$39:$A$782,$A97,СВЦЭМ!$B$39:$B$782,Q$83)+'СЕТ СН'!$H$12+СВЦЭМ!$D$10+'СЕТ СН'!$H$5-'СЕТ СН'!$H$20</f>
        <v>2937.43251057</v>
      </c>
      <c r="R97" s="36">
        <f>SUMIFS(СВЦЭМ!$C$39:$C$782,СВЦЭМ!$A$39:$A$782,$A97,СВЦЭМ!$B$39:$B$782,R$83)+'СЕТ СН'!$H$12+СВЦЭМ!$D$10+'СЕТ СН'!$H$5-'СЕТ СН'!$H$20</f>
        <v>2927.0270868400003</v>
      </c>
      <c r="S97" s="36">
        <f>SUMIFS(СВЦЭМ!$C$39:$C$782,СВЦЭМ!$A$39:$A$782,$A97,СВЦЭМ!$B$39:$B$782,S$83)+'СЕТ СН'!$H$12+СВЦЭМ!$D$10+'СЕТ СН'!$H$5-'СЕТ СН'!$H$20</f>
        <v>2923.2224713699998</v>
      </c>
      <c r="T97" s="36">
        <f>SUMIFS(СВЦЭМ!$C$39:$C$782,СВЦЭМ!$A$39:$A$782,$A97,СВЦЭМ!$B$39:$B$782,T$83)+'СЕТ СН'!$H$12+СВЦЭМ!$D$10+'СЕТ СН'!$H$5-'СЕТ СН'!$H$20</f>
        <v>2912.01135299</v>
      </c>
      <c r="U97" s="36">
        <f>SUMIFS(СВЦЭМ!$C$39:$C$782,СВЦЭМ!$A$39:$A$782,$A97,СВЦЭМ!$B$39:$B$782,U$83)+'СЕТ СН'!$H$12+СВЦЭМ!$D$10+'СЕТ СН'!$H$5-'СЕТ СН'!$H$20</f>
        <v>2917.8015518100001</v>
      </c>
      <c r="V97" s="36">
        <f>SUMIFS(СВЦЭМ!$C$39:$C$782,СВЦЭМ!$A$39:$A$782,$A97,СВЦЭМ!$B$39:$B$782,V$83)+'СЕТ СН'!$H$12+СВЦЭМ!$D$10+'СЕТ СН'!$H$5-'СЕТ СН'!$H$20</f>
        <v>2926.5768213399997</v>
      </c>
      <c r="W97" s="36">
        <f>SUMIFS(СВЦЭМ!$C$39:$C$782,СВЦЭМ!$A$39:$A$782,$A97,СВЦЭМ!$B$39:$B$782,W$83)+'СЕТ СН'!$H$12+СВЦЭМ!$D$10+'СЕТ СН'!$H$5-'СЕТ СН'!$H$20</f>
        <v>2925.8903455499999</v>
      </c>
      <c r="X97" s="36">
        <f>SUMIFS(СВЦЭМ!$C$39:$C$782,СВЦЭМ!$A$39:$A$782,$A97,СВЦЭМ!$B$39:$B$782,X$83)+'СЕТ СН'!$H$12+СВЦЭМ!$D$10+'СЕТ СН'!$H$5-'СЕТ СН'!$H$20</f>
        <v>2922.78442989</v>
      </c>
      <c r="Y97" s="36">
        <f>SUMIFS(СВЦЭМ!$C$39:$C$782,СВЦЭМ!$A$39:$A$782,$A97,СВЦЭМ!$B$39:$B$782,Y$83)+'СЕТ СН'!$H$12+СВЦЭМ!$D$10+'СЕТ СН'!$H$5-'СЕТ СН'!$H$20</f>
        <v>2963.55029139</v>
      </c>
    </row>
    <row r="98" spans="1:25" ht="15.75" x14ac:dyDescent="0.2">
      <c r="A98" s="35">
        <f t="shared" si="2"/>
        <v>44757</v>
      </c>
      <c r="B98" s="36">
        <f>SUMIFS(СВЦЭМ!$C$39:$C$782,СВЦЭМ!$A$39:$A$782,$A98,СВЦЭМ!$B$39:$B$782,B$83)+'СЕТ СН'!$H$12+СВЦЭМ!$D$10+'СЕТ СН'!$H$5-'СЕТ СН'!$H$20</f>
        <v>3086.5868859100001</v>
      </c>
      <c r="C98" s="36">
        <f>SUMIFS(СВЦЭМ!$C$39:$C$782,СВЦЭМ!$A$39:$A$782,$A98,СВЦЭМ!$B$39:$B$782,C$83)+'СЕТ СН'!$H$12+СВЦЭМ!$D$10+'СЕТ СН'!$H$5-'СЕТ СН'!$H$20</f>
        <v>3125.4178709799999</v>
      </c>
      <c r="D98" s="36">
        <f>SUMIFS(СВЦЭМ!$C$39:$C$782,СВЦЭМ!$A$39:$A$782,$A98,СВЦЭМ!$B$39:$B$782,D$83)+'СЕТ СН'!$H$12+СВЦЭМ!$D$10+'СЕТ СН'!$H$5-'СЕТ СН'!$H$20</f>
        <v>3123.1402027099998</v>
      </c>
      <c r="E98" s="36">
        <f>SUMIFS(СВЦЭМ!$C$39:$C$782,СВЦЭМ!$A$39:$A$782,$A98,СВЦЭМ!$B$39:$B$782,E$83)+'СЕТ СН'!$H$12+СВЦЭМ!$D$10+'СЕТ СН'!$H$5-'СЕТ СН'!$H$20</f>
        <v>3137.76311231</v>
      </c>
      <c r="F98" s="36">
        <f>SUMIFS(СВЦЭМ!$C$39:$C$782,СВЦЭМ!$A$39:$A$782,$A98,СВЦЭМ!$B$39:$B$782,F$83)+'СЕТ СН'!$H$12+СВЦЭМ!$D$10+'СЕТ СН'!$H$5-'СЕТ СН'!$H$20</f>
        <v>3202.5424662099999</v>
      </c>
      <c r="G98" s="36">
        <f>SUMIFS(СВЦЭМ!$C$39:$C$782,СВЦЭМ!$A$39:$A$782,$A98,СВЦЭМ!$B$39:$B$782,G$83)+'СЕТ СН'!$H$12+СВЦЭМ!$D$10+'СЕТ СН'!$H$5-'СЕТ СН'!$H$20</f>
        <v>3124.2011624799998</v>
      </c>
      <c r="H98" s="36">
        <f>SUMIFS(СВЦЭМ!$C$39:$C$782,СВЦЭМ!$A$39:$A$782,$A98,СВЦЭМ!$B$39:$B$782,H$83)+'СЕТ СН'!$H$12+СВЦЭМ!$D$10+'СЕТ СН'!$H$5-'СЕТ СН'!$H$20</f>
        <v>3073.1324174399997</v>
      </c>
      <c r="I98" s="36">
        <f>SUMIFS(СВЦЭМ!$C$39:$C$782,СВЦЭМ!$A$39:$A$782,$A98,СВЦЭМ!$B$39:$B$782,I$83)+'СЕТ СН'!$H$12+СВЦЭМ!$D$10+'СЕТ СН'!$H$5-'СЕТ СН'!$H$20</f>
        <v>3073.3461466600002</v>
      </c>
      <c r="J98" s="36">
        <f>SUMIFS(СВЦЭМ!$C$39:$C$782,СВЦЭМ!$A$39:$A$782,$A98,СВЦЭМ!$B$39:$B$782,J$83)+'СЕТ СН'!$H$12+СВЦЭМ!$D$10+'СЕТ СН'!$H$5-'СЕТ СН'!$H$20</f>
        <v>3032.06972494</v>
      </c>
      <c r="K98" s="36">
        <f>SUMIFS(СВЦЭМ!$C$39:$C$782,СВЦЭМ!$A$39:$A$782,$A98,СВЦЭМ!$B$39:$B$782,K$83)+'СЕТ СН'!$H$12+СВЦЭМ!$D$10+'СЕТ СН'!$H$5-'СЕТ СН'!$H$20</f>
        <v>2972.7536134299999</v>
      </c>
      <c r="L98" s="36">
        <f>SUMIFS(СВЦЭМ!$C$39:$C$782,СВЦЭМ!$A$39:$A$782,$A98,СВЦЭМ!$B$39:$B$782,L$83)+'СЕТ СН'!$H$12+СВЦЭМ!$D$10+'СЕТ СН'!$H$5-'СЕТ СН'!$H$20</f>
        <v>2964.4269034600002</v>
      </c>
      <c r="M98" s="36">
        <f>SUMIFS(СВЦЭМ!$C$39:$C$782,СВЦЭМ!$A$39:$A$782,$A98,СВЦЭМ!$B$39:$B$782,M$83)+'СЕТ СН'!$H$12+СВЦЭМ!$D$10+'СЕТ СН'!$H$5-'СЕТ СН'!$H$20</f>
        <v>2963.7361236799998</v>
      </c>
      <c r="N98" s="36">
        <f>SUMIFS(СВЦЭМ!$C$39:$C$782,СВЦЭМ!$A$39:$A$782,$A98,СВЦЭМ!$B$39:$B$782,N$83)+'СЕТ СН'!$H$12+СВЦЭМ!$D$10+'СЕТ СН'!$H$5-'СЕТ СН'!$H$20</f>
        <v>2953.55852435</v>
      </c>
      <c r="O98" s="36">
        <f>SUMIFS(СВЦЭМ!$C$39:$C$782,СВЦЭМ!$A$39:$A$782,$A98,СВЦЭМ!$B$39:$B$782,O$83)+'СЕТ СН'!$H$12+СВЦЭМ!$D$10+'СЕТ СН'!$H$5-'СЕТ СН'!$H$20</f>
        <v>2955.7803094999999</v>
      </c>
      <c r="P98" s="36">
        <f>SUMIFS(СВЦЭМ!$C$39:$C$782,СВЦЭМ!$A$39:$A$782,$A98,СВЦЭМ!$B$39:$B$782,P$83)+'СЕТ СН'!$H$12+СВЦЭМ!$D$10+'СЕТ СН'!$H$5-'СЕТ СН'!$H$20</f>
        <v>2952.2441371799996</v>
      </c>
      <c r="Q98" s="36">
        <f>SUMIFS(СВЦЭМ!$C$39:$C$782,СВЦЭМ!$A$39:$A$782,$A98,СВЦЭМ!$B$39:$B$782,Q$83)+'СЕТ СН'!$H$12+СВЦЭМ!$D$10+'СЕТ СН'!$H$5-'СЕТ СН'!$H$20</f>
        <v>2945.8665840599997</v>
      </c>
      <c r="R98" s="36">
        <f>SUMIFS(СВЦЭМ!$C$39:$C$782,СВЦЭМ!$A$39:$A$782,$A98,СВЦЭМ!$B$39:$B$782,R$83)+'СЕТ СН'!$H$12+СВЦЭМ!$D$10+'СЕТ СН'!$H$5-'СЕТ СН'!$H$20</f>
        <v>2945.2386002100002</v>
      </c>
      <c r="S98" s="36">
        <f>SUMIFS(СВЦЭМ!$C$39:$C$782,СВЦЭМ!$A$39:$A$782,$A98,СВЦЭМ!$B$39:$B$782,S$83)+'СЕТ СН'!$H$12+СВЦЭМ!$D$10+'СЕТ СН'!$H$5-'СЕТ СН'!$H$20</f>
        <v>2930.5218993199996</v>
      </c>
      <c r="T98" s="36">
        <f>SUMIFS(СВЦЭМ!$C$39:$C$782,СВЦЭМ!$A$39:$A$782,$A98,СВЦЭМ!$B$39:$B$782,T$83)+'СЕТ СН'!$H$12+СВЦЭМ!$D$10+'СЕТ СН'!$H$5-'СЕТ СН'!$H$20</f>
        <v>2924.2216845799999</v>
      </c>
      <c r="U98" s="36">
        <f>SUMIFS(СВЦЭМ!$C$39:$C$782,СВЦЭМ!$A$39:$A$782,$A98,СВЦЭМ!$B$39:$B$782,U$83)+'СЕТ СН'!$H$12+СВЦЭМ!$D$10+'СЕТ СН'!$H$5-'СЕТ СН'!$H$20</f>
        <v>2930.5954202499997</v>
      </c>
      <c r="V98" s="36">
        <f>SUMIFS(СВЦЭМ!$C$39:$C$782,СВЦЭМ!$A$39:$A$782,$A98,СВЦЭМ!$B$39:$B$782,V$83)+'СЕТ СН'!$H$12+СВЦЭМ!$D$10+'СЕТ СН'!$H$5-'СЕТ СН'!$H$20</f>
        <v>2941.6667332500001</v>
      </c>
      <c r="W98" s="36">
        <f>SUMIFS(СВЦЭМ!$C$39:$C$782,СВЦЭМ!$A$39:$A$782,$A98,СВЦЭМ!$B$39:$B$782,W$83)+'СЕТ СН'!$H$12+СВЦЭМ!$D$10+'СЕТ СН'!$H$5-'СЕТ СН'!$H$20</f>
        <v>2958.30220973</v>
      </c>
      <c r="X98" s="36">
        <f>SUMIFS(СВЦЭМ!$C$39:$C$782,СВЦЭМ!$A$39:$A$782,$A98,СВЦЭМ!$B$39:$B$782,X$83)+'СЕТ СН'!$H$12+СВЦЭМ!$D$10+'СЕТ СН'!$H$5-'СЕТ СН'!$H$20</f>
        <v>2950.91730302</v>
      </c>
      <c r="Y98" s="36">
        <f>SUMIFS(СВЦЭМ!$C$39:$C$782,СВЦЭМ!$A$39:$A$782,$A98,СВЦЭМ!$B$39:$B$782,Y$83)+'СЕТ СН'!$H$12+СВЦЭМ!$D$10+'СЕТ СН'!$H$5-'СЕТ СН'!$H$20</f>
        <v>3019.0275631200002</v>
      </c>
    </row>
    <row r="99" spans="1:25" ht="15.75" x14ac:dyDescent="0.2">
      <c r="A99" s="35">
        <f t="shared" si="2"/>
        <v>44758</v>
      </c>
      <c r="B99" s="36">
        <f>SUMIFS(СВЦЭМ!$C$39:$C$782,СВЦЭМ!$A$39:$A$782,$A99,СВЦЭМ!$B$39:$B$782,B$83)+'СЕТ СН'!$H$12+СВЦЭМ!$D$10+'СЕТ СН'!$H$5-'СЕТ СН'!$H$20</f>
        <v>3029.9298894699996</v>
      </c>
      <c r="C99" s="36">
        <f>SUMIFS(СВЦЭМ!$C$39:$C$782,СВЦЭМ!$A$39:$A$782,$A99,СВЦЭМ!$B$39:$B$782,C$83)+'СЕТ СН'!$H$12+СВЦЭМ!$D$10+'СЕТ СН'!$H$5-'СЕТ СН'!$H$20</f>
        <v>3079.5891790799997</v>
      </c>
      <c r="D99" s="36">
        <f>SUMIFS(СВЦЭМ!$C$39:$C$782,СВЦЭМ!$A$39:$A$782,$A99,СВЦЭМ!$B$39:$B$782,D$83)+'СЕТ СН'!$H$12+СВЦЭМ!$D$10+'СЕТ СН'!$H$5-'СЕТ СН'!$H$20</f>
        <v>3118.1844609999998</v>
      </c>
      <c r="E99" s="36">
        <f>SUMIFS(СВЦЭМ!$C$39:$C$782,СВЦЭМ!$A$39:$A$782,$A99,СВЦЭМ!$B$39:$B$782,E$83)+'СЕТ СН'!$H$12+СВЦЭМ!$D$10+'СЕТ СН'!$H$5-'СЕТ СН'!$H$20</f>
        <v>3110.2195444899999</v>
      </c>
      <c r="F99" s="36">
        <f>SUMIFS(СВЦЭМ!$C$39:$C$782,СВЦЭМ!$A$39:$A$782,$A99,СВЦЭМ!$B$39:$B$782,F$83)+'СЕТ СН'!$H$12+СВЦЭМ!$D$10+'СЕТ СН'!$H$5-'СЕТ СН'!$H$20</f>
        <v>3120.4727233699996</v>
      </c>
      <c r="G99" s="36">
        <f>SUMIFS(СВЦЭМ!$C$39:$C$782,СВЦЭМ!$A$39:$A$782,$A99,СВЦЭМ!$B$39:$B$782,G$83)+'СЕТ СН'!$H$12+СВЦЭМ!$D$10+'СЕТ СН'!$H$5-'СЕТ СН'!$H$20</f>
        <v>3100.49831391</v>
      </c>
      <c r="H99" s="36">
        <f>SUMIFS(СВЦЭМ!$C$39:$C$782,СВЦЭМ!$A$39:$A$782,$A99,СВЦЭМ!$B$39:$B$782,H$83)+'СЕТ СН'!$H$12+СВЦЭМ!$D$10+'СЕТ СН'!$H$5-'СЕТ СН'!$H$20</f>
        <v>3072.8460222599997</v>
      </c>
      <c r="I99" s="36">
        <f>SUMIFS(СВЦЭМ!$C$39:$C$782,СВЦЭМ!$A$39:$A$782,$A99,СВЦЭМ!$B$39:$B$782,I$83)+'СЕТ СН'!$H$12+СВЦЭМ!$D$10+'СЕТ СН'!$H$5-'СЕТ СН'!$H$20</f>
        <v>3031.1087361099999</v>
      </c>
      <c r="J99" s="36">
        <f>SUMIFS(СВЦЭМ!$C$39:$C$782,СВЦЭМ!$A$39:$A$782,$A99,СВЦЭМ!$B$39:$B$782,J$83)+'СЕТ СН'!$H$12+СВЦЭМ!$D$10+'СЕТ СН'!$H$5-'СЕТ СН'!$H$20</f>
        <v>2959.10899943</v>
      </c>
      <c r="K99" s="36">
        <f>SUMIFS(СВЦЭМ!$C$39:$C$782,СВЦЭМ!$A$39:$A$782,$A99,СВЦЭМ!$B$39:$B$782,K$83)+'СЕТ СН'!$H$12+СВЦЭМ!$D$10+'СЕТ СН'!$H$5-'СЕТ СН'!$H$20</f>
        <v>2915.2736520600001</v>
      </c>
      <c r="L99" s="36">
        <f>SUMIFS(СВЦЭМ!$C$39:$C$782,СВЦЭМ!$A$39:$A$782,$A99,СВЦЭМ!$B$39:$B$782,L$83)+'СЕТ СН'!$H$12+СВЦЭМ!$D$10+'СЕТ СН'!$H$5-'СЕТ СН'!$H$20</f>
        <v>2890.03547067</v>
      </c>
      <c r="M99" s="36">
        <f>SUMIFS(СВЦЭМ!$C$39:$C$782,СВЦЭМ!$A$39:$A$782,$A99,СВЦЭМ!$B$39:$B$782,M$83)+'СЕТ СН'!$H$12+СВЦЭМ!$D$10+'СЕТ СН'!$H$5-'СЕТ СН'!$H$20</f>
        <v>2877.4234278699996</v>
      </c>
      <c r="N99" s="36">
        <f>SUMIFS(СВЦЭМ!$C$39:$C$782,СВЦЭМ!$A$39:$A$782,$A99,СВЦЭМ!$B$39:$B$782,N$83)+'СЕТ СН'!$H$12+СВЦЭМ!$D$10+'СЕТ СН'!$H$5-'СЕТ СН'!$H$20</f>
        <v>2878.9458667600002</v>
      </c>
      <c r="O99" s="36">
        <f>SUMIFS(СВЦЭМ!$C$39:$C$782,СВЦЭМ!$A$39:$A$782,$A99,СВЦЭМ!$B$39:$B$782,O$83)+'СЕТ СН'!$H$12+СВЦЭМ!$D$10+'СЕТ СН'!$H$5-'СЕТ СН'!$H$20</f>
        <v>2852.39384268</v>
      </c>
      <c r="P99" s="36">
        <f>SUMIFS(СВЦЭМ!$C$39:$C$782,СВЦЭМ!$A$39:$A$782,$A99,СВЦЭМ!$B$39:$B$782,P$83)+'СЕТ СН'!$H$12+СВЦЭМ!$D$10+'СЕТ СН'!$H$5-'СЕТ СН'!$H$20</f>
        <v>2865.7854524300001</v>
      </c>
      <c r="Q99" s="36">
        <f>SUMIFS(СВЦЭМ!$C$39:$C$782,СВЦЭМ!$A$39:$A$782,$A99,СВЦЭМ!$B$39:$B$782,Q$83)+'СЕТ СН'!$H$12+СВЦЭМ!$D$10+'СЕТ СН'!$H$5-'СЕТ СН'!$H$20</f>
        <v>2871.7409513699999</v>
      </c>
      <c r="R99" s="36">
        <f>SUMIFS(СВЦЭМ!$C$39:$C$782,СВЦЭМ!$A$39:$A$782,$A99,СВЦЭМ!$B$39:$B$782,R$83)+'СЕТ СН'!$H$12+СВЦЭМ!$D$10+'СЕТ СН'!$H$5-'СЕТ СН'!$H$20</f>
        <v>2875.4193817799996</v>
      </c>
      <c r="S99" s="36">
        <f>SUMIFS(СВЦЭМ!$C$39:$C$782,СВЦЭМ!$A$39:$A$782,$A99,СВЦЭМ!$B$39:$B$782,S$83)+'СЕТ СН'!$H$12+СВЦЭМ!$D$10+'СЕТ СН'!$H$5-'СЕТ СН'!$H$20</f>
        <v>2883.2106248299997</v>
      </c>
      <c r="T99" s="36">
        <f>SUMIFS(СВЦЭМ!$C$39:$C$782,СВЦЭМ!$A$39:$A$782,$A99,СВЦЭМ!$B$39:$B$782,T$83)+'СЕТ СН'!$H$12+СВЦЭМ!$D$10+'СЕТ СН'!$H$5-'СЕТ СН'!$H$20</f>
        <v>2885.2787621899997</v>
      </c>
      <c r="U99" s="36">
        <f>SUMIFS(СВЦЭМ!$C$39:$C$782,СВЦЭМ!$A$39:$A$782,$A99,СВЦЭМ!$B$39:$B$782,U$83)+'СЕТ СН'!$H$12+СВЦЭМ!$D$10+'СЕТ СН'!$H$5-'СЕТ СН'!$H$20</f>
        <v>2888.99505443</v>
      </c>
      <c r="V99" s="36">
        <f>SUMIFS(СВЦЭМ!$C$39:$C$782,СВЦЭМ!$A$39:$A$782,$A99,СВЦЭМ!$B$39:$B$782,V$83)+'СЕТ СН'!$H$12+СВЦЭМ!$D$10+'СЕТ СН'!$H$5-'СЕТ СН'!$H$20</f>
        <v>2895.5643158399998</v>
      </c>
      <c r="W99" s="36">
        <f>SUMIFS(СВЦЭМ!$C$39:$C$782,СВЦЭМ!$A$39:$A$782,$A99,СВЦЭМ!$B$39:$B$782,W$83)+'СЕТ СН'!$H$12+СВЦЭМ!$D$10+'СЕТ СН'!$H$5-'СЕТ СН'!$H$20</f>
        <v>2880.1597156299999</v>
      </c>
      <c r="X99" s="36">
        <f>SUMIFS(СВЦЭМ!$C$39:$C$782,СВЦЭМ!$A$39:$A$782,$A99,СВЦЭМ!$B$39:$B$782,X$83)+'СЕТ СН'!$H$12+СВЦЭМ!$D$10+'СЕТ СН'!$H$5-'СЕТ СН'!$H$20</f>
        <v>2915.9477335499996</v>
      </c>
      <c r="Y99" s="36">
        <f>SUMIFS(СВЦЭМ!$C$39:$C$782,СВЦЭМ!$A$39:$A$782,$A99,СВЦЭМ!$B$39:$B$782,Y$83)+'СЕТ СН'!$H$12+СВЦЭМ!$D$10+'СЕТ СН'!$H$5-'СЕТ СН'!$H$20</f>
        <v>2938.1189866499999</v>
      </c>
    </row>
    <row r="100" spans="1:25" ht="15.75" x14ac:dyDescent="0.2">
      <c r="A100" s="35">
        <f t="shared" si="2"/>
        <v>44759</v>
      </c>
      <c r="B100" s="36">
        <f>SUMIFS(СВЦЭМ!$C$39:$C$782,СВЦЭМ!$A$39:$A$782,$A100,СВЦЭМ!$B$39:$B$782,B$83)+'СЕТ СН'!$H$12+СВЦЭМ!$D$10+'СЕТ СН'!$H$5-'СЕТ СН'!$H$20</f>
        <v>3124.9913711999998</v>
      </c>
      <c r="C100" s="36">
        <f>SUMIFS(СВЦЭМ!$C$39:$C$782,СВЦЭМ!$A$39:$A$782,$A100,СВЦЭМ!$B$39:$B$782,C$83)+'СЕТ СН'!$H$12+СВЦЭМ!$D$10+'СЕТ СН'!$H$5-'СЕТ СН'!$H$20</f>
        <v>3130.8167089199997</v>
      </c>
      <c r="D100" s="36">
        <f>SUMIFS(СВЦЭМ!$C$39:$C$782,СВЦЭМ!$A$39:$A$782,$A100,СВЦЭМ!$B$39:$B$782,D$83)+'СЕТ СН'!$H$12+СВЦЭМ!$D$10+'СЕТ СН'!$H$5-'СЕТ СН'!$H$20</f>
        <v>3159.81921134</v>
      </c>
      <c r="E100" s="36">
        <f>SUMIFS(СВЦЭМ!$C$39:$C$782,СВЦЭМ!$A$39:$A$782,$A100,СВЦЭМ!$B$39:$B$782,E$83)+'СЕТ СН'!$H$12+СВЦЭМ!$D$10+'СЕТ СН'!$H$5-'СЕТ СН'!$H$20</f>
        <v>3209.9362099700002</v>
      </c>
      <c r="F100" s="36">
        <f>SUMIFS(СВЦЭМ!$C$39:$C$782,СВЦЭМ!$A$39:$A$782,$A100,СВЦЭМ!$B$39:$B$782,F$83)+'СЕТ СН'!$H$12+СВЦЭМ!$D$10+'СЕТ СН'!$H$5-'СЕТ СН'!$H$20</f>
        <v>3192.8908973199996</v>
      </c>
      <c r="G100" s="36">
        <f>SUMIFS(СВЦЭМ!$C$39:$C$782,СВЦЭМ!$A$39:$A$782,$A100,СВЦЭМ!$B$39:$B$782,G$83)+'СЕТ СН'!$H$12+СВЦЭМ!$D$10+'СЕТ СН'!$H$5-'СЕТ СН'!$H$20</f>
        <v>3185.15539833</v>
      </c>
      <c r="H100" s="36">
        <f>SUMIFS(СВЦЭМ!$C$39:$C$782,СВЦЭМ!$A$39:$A$782,$A100,СВЦЭМ!$B$39:$B$782,H$83)+'СЕТ СН'!$H$12+СВЦЭМ!$D$10+'СЕТ СН'!$H$5-'СЕТ СН'!$H$20</f>
        <v>3139.6833557700002</v>
      </c>
      <c r="I100" s="36">
        <f>SUMIFS(СВЦЭМ!$C$39:$C$782,СВЦЭМ!$A$39:$A$782,$A100,СВЦЭМ!$B$39:$B$782,I$83)+'СЕТ СН'!$H$12+СВЦЭМ!$D$10+'СЕТ СН'!$H$5-'СЕТ СН'!$H$20</f>
        <v>3088.6892565099997</v>
      </c>
      <c r="J100" s="36">
        <f>SUMIFS(СВЦЭМ!$C$39:$C$782,СВЦЭМ!$A$39:$A$782,$A100,СВЦЭМ!$B$39:$B$782,J$83)+'СЕТ СН'!$H$12+СВЦЭМ!$D$10+'СЕТ СН'!$H$5-'СЕТ СН'!$H$20</f>
        <v>3002.9895690100002</v>
      </c>
      <c r="K100" s="36">
        <f>SUMIFS(СВЦЭМ!$C$39:$C$782,СВЦЭМ!$A$39:$A$782,$A100,СВЦЭМ!$B$39:$B$782,K$83)+'СЕТ СН'!$H$12+СВЦЭМ!$D$10+'СЕТ СН'!$H$5-'СЕТ СН'!$H$20</f>
        <v>2957.6574588200001</v>
      </c>
      <c r="L100" s="36">
        <f>SUMIFS(СВЦЭМ!$C$39:$C$782,СВЦЭМ!$A$39:$A$782,$A100,СВЦЭМ!$B$39:$B$782,L$83)+'СЕТ СН'!$H$12+СВЦЭМ!$D$10+'СЕТ СН'!$H$5-'СЕТ СН'!$H$20</f>
        <v>2933.4573425600001</v>
      </c>
      <c r="M100" s="36">
        <f>SUMIFS(СВЦЭМ!$C$39:$C$782,СВЦЭМ!$A$39:$A$782,$A100,СВЦЭМ!$B$39:$B$782,M$83)+'СЕТ СН'!$H$12+СВЦЭМ!$D$10+'СЕТ СН'!$H$5-'СЕТ СН'!$H$20</f>
        <v>2915.9327083899998</v>
      </c>
      <c r="N100" s="36">
        <f>SUMIFS(СВЦЭМ!$C$39:$C$782,СВЦЭМ!$A$39:$A$782,$A100,СВЦЭМ!$B$39:$B$782,N$83)+'СЕТ СН'!$H$12+СВЦЭМ!$D$10+'СЕТ СН'!$H$5-'СЕТ СН'!$H$20</f>
        <v>2930.4102784699999</v>
      </c>
      <c r="O100" s="36">
        <f>SUMIFS(СВЦЭМ!$C$39:$C$782,СВЦЭМ!$A$39:$A$782,$A100,СВЦЭМ!$B$39:$B$782,O$83)+'СЕТ СН'!$H$12+СВЦЭМ!$D$10+'СЕТ СН'!$H$5-'СЕТ СН'!$H$20</f>
        <v>2951.4495558799999</v>
      </c>
      <c r="P100" s="36">
        <f>SUMIFS(СВЦЭМ!$C$39:$C$782,СВЦЭМ!$A$39:$A$782,$A100,СВЦЭМ!$B$39:$B$782,P$83)+'СЕТ СН'!$H$12+СВЦЭМ!$D$10+'СЕТ СН'!$H$5-'СЕТ СН'!$H$20</f>
        <v>2962.2270030700001</v>
      </c>
      <c r="Q100" s="36">
        <f>SUMIFS(СВЦЭМ!$C$39:$C$782,СВЦЭМ!$A$39:$A$782,$A100,СВЦЭМ!$B$39:$B$782,Q$83)+'СЕТ СН'!$H$12+СВЦЭМ!$D$10+'СЕТ СН'!$H$5-'СЕТ СН'!$H$20</f>
        <v>2974.9683754500002</v>
      </c>
      <c r="R100" s="36">
        <f>SUMIFS(СВЦЭМ!$C$39:$C$782,СВЦЭМ!$A$39:$A$782,$A100,СВЦЭМ!$B$39:$B$782,R$83)+'СЕТ СН'!$H$12+СВЦЭМ!$D$10+'СЕТ СН'!$H$5-'СЕТ СН'!$H$20</f>
        <v>2975.5509522800003</v>
      </c>
      <c r="S100" s="36">
        <f>SUMIFS(СВЦЭМ!$C$39:$C$782,СВЦЭМ!$A$39:$A$782,$A100,СВЦЭМ!$B$39:$B$782,S$83)+'СЕТ СН'!$H$12+СВЦЭМ!$D$10+'СЕТ СН'!$H$5-'СЕТ СН'!$H$20</f>
        <v>2975.0881826300001</v>
      </c>
      <c r="T100" s="36">
        <f>SUMIFS(СВЦЭМ!$C$39:$C$782,СВЦЭМ!$A$39:$A$782,$A100,СВЦЭМ!$B$39:$B$782,T$83)+'СЕТ СН'!$H$12+СВЦЭМ!$D$10+'СЕТ СН'!$H$5-'СЕТ СН'!$H$20</f>
        <v>2967.5431163499998</v>
      </c>
      <c r="U100" s="36">
        <f>SUMIFS(СВЦЭМ!$C$39:$C$782,СВЦЭМ!$A$39:$A$782,$A100,СВЦЭМ!$B$39:$B$782,U$83)+'СЕТ СН'!$H$12+СВЦЭМ!$D$10+'СЕТ СН'!$H$5-'СЕТ СН'!$H$20</f>
        <v>2964.6609190600002</v>
      </c>
      <c r="V100" s="36">
        <f>SUMIFS(СВЦЭМ!$C$39:$C$782,СВЦЭМ!$A$39:$A$782,$A100,СВЦЭМ!$B$39:$B$782,V$83)+'СЕТ СН'!$H$12+СВЦЭМ!$D$10+'СЕТ СН'!$H$5-'СЕТ СН'!$H$20</f>
        <v>2950.1374430699998</v>
      </c>
      <c r="W100" s="36">
        <f>SUMIFS(СВЦЭМ!$C$39:$C$782,СВЦЭМ!$A$39:$A$782,$A100,СВЦЭМ!$B$39:$B$782,W$83)+'СЕТ СН'!$H$12+СВЦЭМ!$D$10+'СЕТ СН'!$H$5-'СЕТ СН'!$H$20</f>
        <v>2954.4173000999999</v>
      </c>
      <c r="X100" s="36">
        <f>SUMIFS(СВЦЭМ!$C$39:$C$782,СВЦЭМ!$A$39:$A$782,$A100,СВЦЭМ!$B$39:$B$782,X$83)+'СЕТ СН'!$H$12+СВЦЭМ!$D$10+'СЕТ СН'!$H$5-'СЕТ СН'!$H$20</f>
        <v>3026.7582099800002</v>
      </c>
      <c r="Y100" s="36">
        <f>SUMIFS(СВЦЭМ!$C$39:$C$782,СВЦЭМ!$A$39:$A$782,$A100,СВЦЭМ!$B$39:$B$782,Y$83)+'СЕТ СН'!$H$12+СВЦЭМ!$D$10+'СЕТ СН'!$H$5-'СЕТ СН'!$H$20</f>
        <v>3082.9318130199999</v>
      </c>
    </row>
    <row r="101" spans="1:25" ht="15.75" x14ac:dyDescent="0.2">
      <c r="A101" s="35">
        <f t="shared" si="2"/>
        <v>44760</v>
      </c>
      <c r="B101" s="36">
        <f>SUMIFS(СВЦЭМ!$C$39:$C$782,СВЦЭМ!$A$39:$A$782,$A101,СВЦЭМ!$B$39:$B$782,B$83)+'СЕТ СН'!$H$12+СВЦЭМ!$D$10+'СЕТ СН'!$H$5-'СЕТ СН'!$H$20</f>
        <v>3099.42043556</v>
      </c>
      <c r="C101" s="36">
        <f>SUMIFS(СВЦЭМ!$C$39:$C$782,СВЦЭМ!$A$39:$A$782,$A101,СВЦЭМ!$B$39:$B$782,C$83)+'СЕТ СН'!$H$12+СВЦЭМ!$D$10+'СЕТ СН'!$H$5-'СЕТ СН'!$H$20</f>
        <v>3118.45458414</v>
      </c>
      <c r="D101" s="36">
        <f>SUMIFS(СВЦЭМ!$C$39:$C$782,СВЦЭМ!$A$39:$A$782,$A101,СВЦЭМ!$B$39:$B$782,D$83)+'СЕТ СН'!$H$12+СВЦЭМ!$D$10+'СЕТ СН'!$H$5-'СЕТ СН'!$H$20</f>
        <v>3167.99684918</v>
      </c>
      <c r="E101" s="36">
        <f>SUMIFS(СВЦЭМ!$C$39:$C$782,СВЦЭМ!$A$39:$A$782,$A101,СВЦЭМ!$B$39:$B$782,E$83)+'СЕТ СН'!$H$12+СВЦЭМ!$D$10+'СЕТ СН'!$H$5-'СЕТ СН'!$H$20</f>
        <v>3201.9451643900002</v>
      </c>
      <c r="F101" s="36">
        <f>SUMIFS(СВЦЭМ!$C$39:$C$782,СВЦЭМ!$A$39:$A$782,$A101,СВЦЭМ!$B$39:$B$782,F$83)+'СЕТ СН'!$H$12+СВЦЭМ!$D$10+'СЕТ СН'!$H$5-'СЕТ СН'!$H$20</f>
        <v>3206.9111493299997</v>
      </c>
      <c r="G101" s="36">
        <f>SUMIFS(СВЦЭМ!$C$39:$C$782,СВЦЭМ!$A$39:$A$782,$A101,СВЦЭМ!$B$39:$B$782,G$83)+'СЕТ СН'!$H$12+СВЦЭМ!$D$10+'СЕТ СН'!$H$5-'СЕТ СН'!$H$20</f>
        <v>3192.1802249399998</v>
      </c>
      <c r="H101" s="36">
        <f>SUMIFS(СВЦЭМ!$C$39:$C$782,СВЦЭМ!$A$39:$A$782,$A101,СВЦЭМ!$B$39:$B$782,H$83)+'СЕТ СН'!$H$12+СВЦЭМ!$D$10+'СЕТ СН'!$H$5-'СЕТ СН'!$H$20</f>
        <v>3127.0665318499996</v>
      </c>
      <c r="I101" s="36">
        <f>SUMIFS(СВЦЭМ!$C$39:$C$782,СВЦЭМ!$A$39:$A$782,$A101,СВЦЭМ!$B$39:$B$782,I$83)+'СЕТ СН'!$H$12+СВЦЭМ!$D$10+'СЕТ СН'!$H$5-'СЕТ СН'!$H$20</f>
        <v>3051.2259988799997</v>
      </c>
      <c r="J101" s="36">
        <f>SUMIFS(СВЦЭМ!$C$39:$C$782,СВЦЭМ!$A$39:$A$782,$A101,СВЦЭМ!$B$39:$B$782,J$83)+'СЕТ СН'!$H$12+СВЦЭМ!$D$10+'СЕТ СН'!$H$5-'СЕТ СН'!$H$20</f>
        <v>2969.0091046699999</v>
      </c>
      <c r="K101" s="36">
        <f>SUMIFS(СВЦЭМ!$C$39:$C$782,СВЦЭМ!$A$39:$A$782,$A101,СВЦЭМ!$B$39:$B$782,K$83)+'СЕТ СН'!$H$12+СВЦЭМ!$D$10+'СЕТ СН'!$H$5-'СЕТ СН'!$H$20</f>
        <v>2962.7707392000002</v>
      </c>
      <c r="L101" s="36">
        <f>SUMIFS(СВЦЭМ!$C$39:$C$782,СВЦЭМ!$A$39:$A$782,$A101,СВЦЭМ!$B$39:$B$782,L$83)+'СЕТ СН'!$H$12+СВЦЭМ!$D$10+'СЕТ СН'!$H$5-'СЕТ СН'!$H$20</f>
        <v>2954.09324745</v>
      </c>
      <c r="M101" s="36">
        <f>SUMIFS(СВЦЭМ!$C$39:$C$782,СВЦЭМ!$A$39:$A$782,$A101,СВЦЭМ!$B$39:$B$782,M$83)+'СЕТ СН'!$H$12+СВЦЭМ!$D$10+'СЕТ СН'!$H$5-'СЕТ СН'!$H$20</f>
        <v>2987.9687483500002</v>
      </c>
      <c r="N101" s="36">
        <f>SUMIFS(СВЦЭМ!$C$39:$C$782,СВЦЭМ!$A$39:$A$782,$A101,СВЦЭМ!$B$39:$B$782,N$83)+'СЕТ СН'!$H$12+СВЦЭМ!$D$10+'СЕТ СН'!$H$5-'СЕТ СН'!$H$20</f>
        <v>2998.4163206499998</v>
      </c>
      <c r="O101" s="36">
        <f>SUMIFS(СВЦЭМ!$C$39:$C$782,СВЦЭМ!$A$39:$A$782,$A101,СВЦЭМ!$B$39:$B$782,O$83)+'СЕТ СН'!$H$12+СВЦЭМ!$D$10+'СЕТ СН'!$H$5-'СЕТ СН'!$H$20</f>
        <v>3004.9191667699997</v>
      </c>
      <c r="P101" s="36">
        <f>SUMIFS(СВЦЭМ!$C$39:$C$782,СВЦЭМ!$A$39:$A$782,$A101,СВЦЭМ!$B$39:$B$782,P$83)+'СЕТ СН'!$H$12+СВЦЭМ!$D$10+'СЕТ СН'!$H$5-'СЕТ СН'!$H$20</f>
        <v>2997.93337931</v>
      </c>
      <c r="Q101" s="36">
        <f>SUMIFS(СВЦЭМ!$C$39:$C$782,СВЦЭМ!$A$39:$A$782,$A101,СВЦЭМ!$B$39:$B$782,Q$83)+'СЕТ СН'!$H$12+СВЦЭМ!$D$10+'СЕТ СН'!$H$5-'СЕТ СН'!$H$20</f>
        <v>2990.6228954099997</v>
      </c>
      <c r="R101" s="36">
        <f>SUMIFS(СВЦЭМ!$C$39:$C$782,СВЦЭМ!$A$39:$A$782,$A101,СВЦЭМ!$B$39:$B$782,R$83)+'СЕТ СН'!$H$12+СВЦЭМ!$D$10+'СЕТ СН'!$H$5-'СЕТ СН'!$H$20</f>
        <v>2976.4876882600001</v>
      </c>
      <c r="S101" s="36">
        <f>SUMIFS(СВЦЭМ!$C$39:$C$782,СВЦЭМ!$A$39:$A$782,$A101,СВЦЭМ!$B$39:$B$782,S$83)+'СЕТ СН'!$H$12+СВЦЭМ!$D$10+'СЕТ СН'!$H$5-'СЕТ СН'!$H$20</f>
        <v>2951.5900344299998</v>
      </c>
      <c r="T101" s="36">
        <f>SUMIFS(СВЦЭМ!$C$39:$C$782,СВЦЭМ!$A$39:$A$782,$A101,СВЦЭМ!$B$39:$B$782,T$83)+'СЕТ СН'!$H$12+СВЦЭМ!$D$10+'СЕТ СН'!$H$5-'СЕТ СН'!$H$20</f>
        <v>2948.9560928599999</v>
      </c>
      <c r="U101" s="36">
        <f>SUMIFS(СВЦЭМ!$C$39:$C$782,СВЦЭМ!$A$39:$A$782,$A101,СВЦЭМ!$B$39:$B$782,U$83)+'СЕТ СН'!$H$12+СВЦЭМ!$D$10+'СЕТ СН'!$H$5-'СЕТ СН'!$H$20</f>
        <v>2949.91996505</v>
      </c>
      <c r="V101" s="36">
        <f>SUMIFS(СВЦЭМ!$C$39:$C$782,СВЦЭМ!$A$39:$A$782,$A101,СВЦЭМ!$B$39:$B$782,V$83)+'СЕТ СН'!$H$12+СВЦЭМ!$D$10+'СЕТ СН'!$H$5-'СЕТ СН'!$H$20</f>
        <v>2952.9059425</v>
      </c>
      <c r="W101" s="36">
        <f>SUMIFS(СВЦЭМ!$C$39:$C$782,СВЦЭМ!$A$39:$A$782,$A101,СВЦЭМ!$B$39:$B$782,W$83)+'СЕТ СН'!$H$12+СВЦЭМ!$D$10+'СЕТ СН'!$H$5-'СЕТ СН'!$H$20</f>
        <v>2951.6720218399996</v>
      </c>
      <c r="X101" s="36">
        <f>SUMIFS(СВЦЭМ!$C$39:$C$782,СВЦЭМ!$A$39:$A$782,$A101,СВЦЭМ!$B$39:$B$782,X$83)+'СЕТ СН'!$H$12+СВЦЭМ!$D$10+'СЕТ СН'!$H$5-'СЕТ СН'!$H$20</f>
        <v>2931.59710374</v>
      </c>
      <c r="Y101" s="36">
        <f>SUMIFS(СВЦЭМ!$C$39:$C$782,СВЦЭМ!$A$39:$A$782,$A101,СВЦЭМ!$B$39:$B$782,Y$83)+'СЕТ СН'!$H$12+СВЦЭМ!$D$10+'СЕТ СН'!$H$5-'СЕТ СН'!$H$20</f>
        <v>3003.88254504</v>
      </c>
    </row>
    <row r="102" spans="1:25" ht="15.75" x14ac:dyDescent="0.2">
      <c r="A102" s="35">
        <f t="shared" si="2"/>
        <v>44761</v>
      </c>
      <c r="B102" s="36">
        <f>SUMIFS(СВЦЭМ!$C$39:$C$782,СВЦЭМ!$A$39:$A$782,$A102,СВЦЭМ!$B$39:$B$782,B$83)+'СЕТ СН'!$H$12+СВЦЭМ!$D$10+'СЕТ СН'!$H$5-'СЕТ СН'!$H$20</f>
        <v>3062.13966248</v>
      </c>
      <c r="C102" s="36">
        <f>SUMIFS(СВЦЭМ!$C$39:$C$782,СВЦЭМ!$A$39:$A$782,$A102,СВЦЭМ!$B$39:$B$782,C$83)+'СЕТ СН'!$H$12+СВЦЭМ!$D$10+'СЕТ СН'!$H$5-'СЕТ СН'!$H$20</f>
        <v>3112.6053936799999</v>
      </c>
      <c r="D102" s="36">
        <f>SUMIFS(СВЦЭМ!$C$39:$C$782,СВЦЭМ!$A$39:$A$782,$A102,СВЦЭМ!$B$39:$B$782,D$83)+'СЕТ СН'!$H$12+СВЦЭМ!$D$10+'СЕТ СН'!$H$5-'СЕТ СН'!$H$20</f>
        <v>3143.0452257500001</v>
      </c>
      <c r="E102" s="36">
        <f>SUMIFS(СВЦЭМ!$C$39:$C$782,СВЦЭМ!$A$39:$A$782,$A102,СВЦЭМ!$B$39:$B$782,E$83)+'СЕТ СН'!$H$12+СВЦЭМ!$D$10+'СЕТ СН'!$H$5-'СЕТ СН'!$H$20</f>
        <v>3156.3533395300001</v>
      </c>
      <c r="F102" s="36">
        <f>SUMIFS(СВЦЭМ!$C$39:$C$782,СВЦЭМ!$A$39:$A$782,$A102,СВЦЭМ!$B$39:$B$782,F$83)+'СЕТ СН'!$H$12+СВЦЭМ!$D$10+'СЕТ СН'!$H$5-'СЕТ СН'!$H$20</f>
        <v>3163.6745629500001</v>
      </c>
      <c r="G102" s="36">
        <f>SUMIFS(СВЦЭМ!$C$39:$C$782,СВЦЭМ!$A$39:$A$782,$A102,СВЦЭМ!$B$39:$B$782,G$83)+'СЕТ СН'!$H$12+СВЦЭМ!$D$10+'СЕТ СН'!$H$5-'СЕТ СН'!$H$20</f>
        <v>3139.8785607999998</v>
      </c>
      <c r="H102" s="36">
        <f>SUMIFS(СВЦЭМ!$C$39:$C$782,СВЦЭМ!$A$39:$A$782,$A102,СВЦЭМ!$B$39:$B$782,H$83)+'СЕТ СН'!$H$12+СВЦЭМ!$D$10+'СЕТ СН'!$H$5-'СЕТ СН'!$H$20</f>
        <v>3066.7899090699998</v>
      </c>
      <c r="I102" s="36">
        <f>SUMIFS(СВЦЭМ!$C$39:$C$782,СВЦЭМ!$A$39:$A$782,$A102,СВЦЭМ!$B$39:$B$782,I$83)+'СЕТ СН'!$H$12+СВЦЭМ!$D$10+'СЕТ СН'!$H$5-'СЕТ СН'!$H$20</f>
        <v>3001.3483718999996</v>
      </c>
      <c r="J102" s="36">
        <f>SUMIFS(СВЦЭМ!$C$39:$C$782,СВЦЭМ!$A$39:$A$782,$A102,СВЦЭМ!$B$39:$B$782,J$83)+'СЕТ СН'!$H$12+СВЦЭМ!$D$10+'СЕТ СН'!$H$5-'СЕТ СН'!$H$20</f>
        <v>2954.8765709299996</v>
      </c>
      <c r="K102" s="36">
        <f>SUMIFS(СВЦЭМ!$C$39:$C$782,СВЦЭМ!$A$39:$A$782,$A102,СВЦЭМ!$B$39:$B$782,K$83)+'СЕТ СН'!$H$12+СВЦЭМ!$D$10+'СЕТ СН'!$H$5-'СЕТ СН'!$H$20</f>
        <v>2922.3795355900002</v>
      </c>
      <c r="L102" s="36">
        <f>SUMIFS(СВЦЭМ!$C$39:$C$782,СВЦЭМ!$A$39:$A$782,$A102,СВЦЭМ!$B$39:$B$782,L$83)+'СЕТ СН'!$H$12+СВЦЭМ!$D$10+'СЕТ СН'!$H$5-'СЕТ СН'!$H$20</f>
        <v>2935.0282251600001</v>
      </c>
      <c r="M102" s="36">
        <f>SUMIFS(СВЦЭМ!$C$39:$C$782,СВЦЭМ!$A$39:$A$782,$A102,СВЦЭМ!$B$39:$B$782,M$83)+'СЕТ СН'!$H$12+СВЦЭМ!$D$10+'СЕТ СН'!$H$5-'СЕТ СН'!$H$20</f>
        <v>2921.5231860499998</v>
      </c>
      <c r="N102" s="36">
        <f>SUMIFS(СВЦЭМ!$C$39:$C$782,СВЦЭМ!$A$39:$A$782,$A102,СВЦЭМ!$B$39:$B$782,N$83)+'СЕТ СН'!$H$12+СВЦЭМ!$D$10+'СЕТ СН'!$H$5-'СЕТ СН'!$H$20</f>
        <v>2908.37718941</v>
      </c>
      <c r="O102" s="36">
        <f>SUMIFS(СВЦЭМ!$C$39:$C$782,СВЦЭМ!$A$39:$A$782,$A102,СВЦЭМ!$B$39:$B$782,O$83)+'СЕТ СН'!$H$12+СВЦЭМ!$D$10+'СЕТ СН'!$H$5-'СЕТ СН'!$H$20</f>
        <v>2921.0419239100002</v>
      </c>
      <c r="P102" s="36">
        <f>SUMIFS(СВЦЭМ!$C$39:$C$782,СВЦЭМ!$A$39:$A$782,$A102,СВЦЭМ!$B$39:$B$782,P$83)+'СЕТ СН'!$H$12+СВЦЭМ!$D$10+'СЕТ СН'!$H$5-'СЕТ СН'!$H$20</f>
        <v>2919.2563433400001</v>
      </c>
      <c r="Q102" s="36">
        <f>SUMIFS(СВЦЭМ!$C$39:$C$782,СВЦЭМ!$A$39:$A$782,$A102,СВЦЭМ!$B$39:$B$782,Q$83)+'СЕТ СН'!$H$12+СВЦЭМ!$D$10+'СЕТ СН'!$H$5-'СЕТ СН'!$H$20</f>
        <v>2925.1651923099998</v>
      </c>
      <c r="R102" s="36">
        <f>SUMIFS(СВЦЭМ!$C$39:$C$782,СВЦЭМ!$A$39:$A$782,$A102,СВЦЭМ!$B$39:$B$782,R$83)+'СЕТ СН'!$H$12+СВЦЭМ!$D$10+'СЕТ СН'!$H$5-'СЕТ СН'!$H$20</f>
        <v>2918.9313884900002</v>
      </c>
      <c r="S102" s="36">
        <f>SUMIFS(СВЦЭМ!$C$39:$C$782,СВЦЭМ!$A$39:$A$782,$A102,СВЦЭМ!$B$39:$B$782,S$83)+'СЕТ СН'!$H$12+СВЦЭМ!$D$10+'СЕТ СН'!$H$5-'СЕТ СН'!$H$20</f>
        <v>2920.8206429299998</v>
      </c>
      <c r="T102" s="36">
        <f>SUMIFS(СВЦЭМ!$C$39:$C$782,СВЦЭМ!$A$39:$A$782,$A102,СВЦЭМ!$B$39:$B$782,T$83)+'СЕТ СН'!$H$12+СВЦЭМ!$D$10+'СЕТ СН'!$H$5-'СЕТ СН'!$H$20</f>
        <v>2923.3618115899999</v>
      </c>
      <c r="U102" s="36">
        <f>SUMIFS(СВЦЭМ!$C$39:$C$782,СВЦЭМ!$A$39:$A$782,$A102,СВЦЭМ!$B$39:$B$782,U$83)+'СЕТ СН'!$H$12+СВЦЭМ!$D$10+'СЕТ СН'!$H$5-'СЕТ СН'!$H$20</f>
        <v>2917.4930806299999</v>
      </c>
      <c r="V102" s="36">
        <f>SUMIFS(СВЦЭМ!$C$39:$C$782,СВЦЭМ!$A$39:$A$782,$A102,СВЦЭМ!$B$39:$B$782,V$83)+'СЕТ СН'!$H$12+СВЦЭМ!$D$10+'СЕТ СН'!$H$5-'СЕТ СН'!$H$20</f>
        <v>2916.1978009699997</v>
      </c>
      <c r="W102" s="36">
        <f>SUMIFS(СВЦЭМ!$C$39:$C$782,СВЦЭМ!$A$39:$A$782,$A102,СВЦЭМ!$B$39:$B$782,W$83)+'СЕТ СН'!$H$12+СВЦЭМ!$D$10+'СЕТ СН'!$H$5-'СЕТ СН'!$H$20</f>
        <v>2938.4933825999997</v>
      </c>
      <c r="X102" s="36">
        <f>SUMIFS(СВЦЭМ!$C$39:$C$782,СВЦЭМ!$A$39:$A$782,$A102,СВЦЭМ!$B$39:$B$782,X$83)+'СЕТ СН'!$H$12+СВЦЭМ!$D$10+'СЕТ СН'!$H$5-'СЕТ СН'!$H$20</f>
        <v>2911.8534568099999</v>
      </c>
      <c r="Y102" s="36">
        <f>SUMIFS(СВЦЭМ!$C$39:$C$782,СВЦЭМ!$A$39:$A$782,$A102,СВЦЭМ!$B$39:$B$782,Y$83)+'СЕТ СН'!$H$12+СВЦЭМ!$D$10+'СЕТ СН'!$H$5-'СЕТ СН'!$H$20</f>
        <v>2956.50544051</v>
      </c>
    </row>
    <row r="103" spans="1:25" ht="15.75" x14ac:dyDescent="0.2">
      <c r="A103" s="35">
        <f t="shared" si="2"/>
        <v>44762</v>
      </c>
      <c r="B103" s="36">
        <f>SUMIFS(СВЦЭМ!$C$39:$C$782,СВЦЭМ!$A$39:$A$782,$A103,СВЦЭМ!$B$39:$B$782,B$83)+'СЕТ СН'!$H$12+СВЦЭМ!$D$10+'СЕТ СН'!$H$5-'СЕТ СН'!$H$20</f>
        <v>3082.4178838199996</v>
      </c>
      <c r="C103" s="36">
        <f>SUMIFS(СВЦЭМ!$C$39:$C$782,СВЦЭМ!$A$39:$A$782,$A103,СВЦЭМ!$B$39:$B$782,C$83)+'СЕТ СН'!$H$12+СВЦЭМ!$D$10+'СЕТ СН'!$H$5-'СЕТ СН'!$H$20</f>
        <v>3132.2154519699998</v>
      </c>
      <c r="D103" s="36">
        <f>SUMIFS(СВЦЭМ!$C$39:$C$782,СВЦЭМ!$A$39:$A$782,$A103,СВЦЭМ!$B$39:$B$782,D$83)+'СЕТ СН'!$H$12+СВЦЭМ!$D$10+'СЕТ СН'!$H$5-'СЕТ СН'!$H$20</f>
        <v>3201.6769782900001</v>
      </c>
      <c r="E103" s="36">
        <f>SUMIFS(СВЦЭМ!$C$39:$C$782,СВЦЭМ!$A$39:$A$782,$A103,СВЦЭМ!$B$39:$B$782,E$83)+'СЕТ СН'!$H$12+СВЦЭМ!$D$10+'СЕТ СН'!$H$5-'СЕТ СН'!$H$20</f>
        <v>3194.3788614999999</v>
      </c>
      <c r="F103" s="36">
        <f>SUMIFS(СВЦЭМ!$C$39:$C$782,СВЦЭМ!$A$39:$A$782,$A103,СВЦЭМ!$B$39:$B$782,F$83)+'СЕТ СН'!$H$12+СВЦЭМ!$D$10+'СЕТ СН'!$H$5-'СЕТ СН'!$H$20</f>
        <v>3194.1089961899997</v>
      </c>
      <c r="G103" s="36">
        <f>SUMIFS(СВЦЭМ!$C$39:$C$782,СВЦЭМ!$A$39:$A$782,$A103,СВЦЭМ!$B$39:$B$782,G$83)+'СЕТ СН'!$H$12+СВЦЭМ!$D$10+'СЕТ СН'!$H$5-'СЕТ СН'!$H$20</f>
        <v>3166.4137405800002</v>
      </c>
      <c r="H103" s="36">
        <f>SUMIFS(СВЦЭМ!$C$39:$C$782,СВЦЭМ!$A$39:$A$782,$A103,СВЦЭМ!$B$39:$B$782,H$83)+'СЕТ СН'!$H$12+СВЦЭМ!$D$10+'СЕТ СН'!$H$5-'СЕТ СН'!$H$20</f>
        <v>3095.70732989</v>
      </c>
      <c r="I103" s="36">
        <f>SUMIFS(СВЦЭМ!$C$39:$C$782,СВЦЭМ!$A$39:$A$782,$A103,СВЦЭМ!$B$39:$B$782,I$83)+'СЕТ СН'!$H$12+СВЦЭМ!$D$10+'СЕТ СН'!$H$5-'СЕТ СН'!$H$20</f>
        <v>3055.1753294099999</v>
      </c>
      <c r="J103" s="36">
        <f>SUMIFS(СВЦЭМ!$C$39:$C$782,СВЦЭМ!$A$39:$A$782,$A103,СВЦЭМ!$B$39:$B$782,J$83)+'СЕТ СН'!$H$12+СВЦЭМ!$D$10+'СЕТ СН'!$H$5-'СЕТ СН'!$H$20</f>
        <v>3016.7461379599999</v>
      </c>
      <c r="K103" s="36">
        <f>SUMIFS(СВЦЭМ!$C$39:$C$782,СВЦЭМ!$A$39:$A$782,$A103,СВЦЭМ!$B$39:$B$782,K$83)+'СЕТ СН'!$H$12+СВЦЭМ!$D$10+'СЕТ СН'!$H$5-'СЕТ СН'!$H$20</f>
        <v>2975.0375328800001</v>
      </c>
      <c r="L103" s="36">
        <f>SUMIFS(СВЦЭМ!$C$39:$C$782,СВЦЭМ!$A$39:$A$782,$A103,СВЦЭМ!$B$39:$B$782,L$83)+'СЕТ СН'!$H$12+СВЦЭМ!$D$10+'СЕТ СН'!$H$5-'СЕТ СН'!$H$20</f>
        <v>2982.6278517800001</v>
      </c>
      <c r="M103" s="36">
        <f>SUMIFS(СВЦЭМ!$C$39:$C$782,СВЦЭМ!$A$39:$A$782,$A103,СВЦЭМ!$B$39:$B$782,M$83)+'СЕТ СН'!$H$12+СВЦЭМ!$D$10+'СЕТ СН'!$H$5-'СЕТ СН'!$H$20</f>
        <v>2986.3654055299999</v>
      </c>
      <c r="N103" s="36">
        <f>SUMIFS(СВЦЭМ!$C$39:$C$782,СВЦЭМ!$A$39:$A$782,$A103,СВЦЭМ!$B$39:$B$782,N$83)+'СЕТ СН'!$H$12+СВЦЭМ!$D$10+'СЕТ СН'!$H$5-'СЕТ СН'!$H$20</f>
        <v>2984.6841293699999</v>
      </c>
      <c r="O103" s="36">
        <f>SUMIFS(СВЦЭМ!$C$39:$C$782,СВЦЭМ!$A$39:$A$782,$A103,СВЦЭМ!$B$39:$B$782,O$83)+'СЕТ СН'!$H$12+СВЦЭМ!$D$10+'СЕТ СН'!$H$5-'СЕТ СН'!$H$20</f>
        <v>2992.8119212699999</v>
      </c>
      <c r="P103" s="36">
        <f>SUMIFS(СВЦЭМ!$C$39:$C$782,СВЦЭМ!$A$39:$A$782,$A103,СВЦЭМ!$B$39:$B$782,P$83)+'СЕТ СН'!$H$12+СВЦЭМ!$D$10+'СЕТ СН'!$H$5-'СЕТ СН'!$H$20</f>
        <v>2995.31881896</v>
      </c>
      <c r="Q103" s="36">
        <f>SUMIFS(СВЦЭМ!$C$39:$C$782,СВЦЭМ!$A$39:$A$782,$A103,СВЦЭМ!$B$39:$B$782,Q$83)+'СЕТ СН'!$H$12+СВЦЭМ!$D$10+'СЕТ СН'!$H$5-'СЕТ СН'!$H$20</f>
        <v>2990.34366189</v>
      </c>
      <c r="R103" s="36">
        <f>SUMIFS(СВЦЭМ!$C$39:$C$782,СВЦЭМ!$A$39:$A$782,$A103,СВЦЭМ!$B$39:$B$782,R$83)+'СЕТ СН'!$H$12+СВЦЭМ!$D$10+'СЕТ СН'!$H$5-'СЕТ СН'!$H$20</f>
        <v>3007.2642649999998</v>
      </c>
      <c r="S103" s="36">
        <f>SUMIFS(СВЦЭМ!$C$39:$C$782,СВЦЭМ!$A$39:$A$782,$A103,СВЦЭМ!$B$39:$B$782,S$83)+'СЕТ СН'!$H$12+СВЦЭМ!$D$10+'СЕТ СН'!$H$5-'СЕТ СН'!$H$20</f>
        <v>3000.4973935600001</v>
      </c>
      <c r="T103" s="36">
        <f>SUMIFS(СВЦЭМ!$C$39:$C$782,СВЦЭМ!$A$39:$A$782,$A103,СВЦЭМ!$B$39:$B$782,T$83)+'СЕТ СН'!$H$12+СВЦЭМ!$D$10+'СЕТ СН'!$H$5-'СЕТ СН'!$H$20</f>
        <v>2996.4098049699996</v>
      </c>
      <c r="U103" s="36">
        <f>SUMIFS(СВЦЭМ!$C$39:$C$782,СВЦЭМ!$A$39:$A$782,$A103,СВЦЭМ!$B$39:$B$782,U$83)+'СЕТ СН'!$H$12+СВЦЭМ!$D$10+'СЕТ СН'!$H$5-'СЕТ СН'!$H$20</f>
        <v>2982.1880600699997</v>
      </c>
      <c r="V103" s="36">
        <f>SUMIFS(СВЦЭМ!$C$39:$C$782,СВЦЭМ!$A$39:$A$782,$A103,СВЦЭМ!$B$39:$B$782,V$83)+'СЕТ СН'!$H$12+СВЦЭМ!$D$10+'СЕТ СН'!$H$5-'СЕТ СН'!$H$20</f>
        <v>2968.24789203</v>
      </c>
      <c r="W103" s="36">
        <f>SUMIFS(СВЦЭМ!$C$39:$C$782,СВЦЭМ!$A$39:$A$782,$A103,СВЦЭМ!$B$39:$B$782,W$83)+'СЕТ СН'!$H$12+СВЦЭМ!$D$10+'СЕТ СН'!$H$5-'СЕТ СН'!$H$20</f>
        <v>2995.3888199200001</v>
      </c>
      <c r="X103" s="36">
        <f>SUMIFS(СВЦЭМ!$C$39:$C$782,СВЦЭМ!$A$39:$A$782,$A103,СВЦЭМ!$B$39:$B$782,X$83)+'СЕТ СН'!$H$12+СВЦЭМ!$D$10+'СЕТ СН'!$H$5-'СЕТ СН'!$H$20</f>
        <v>3001.0209983099999</v>
      </c>
      <c r="Y103" s="36">
        <f>SUMIFS(СВЦЭМ!$C$39:$C$782,СВЦЭМ!$A$39:$A$782,$A103,СВЦЭМ!$B$39:$B$782,Y$83)+'СЕТ СН'!$H$12+СВЦЭМ!$D$10+'СЕТ СН'!$H$5-'СЕТ СН'!$H$20</f>
        <v>3065.03995751</v>
      </c>
    </row>
    <row r="104" spans="1:25" ht="15.75" x14ac:dyDescent="0.2">
      <c r="A104" s="35">
        <f t="shared" si="2"/>
        <v>44763</v>
      </c>
      <c r="B104" s="36">
        <f>SUMIFS(СВЦЭМ!$C$39:$C$782,СВЦЭМ!$A$39:$A$782,$A104,СВЦЭМ!$B$39:$B$782,B$83)+'СЕТ СН'!$H$12+СВЦЭМ!$D$10+'СЕТ СН'!$H$5-'СЕТ СН'!$H$20</f>
        <v>3098.7762148900001</v>
      </c>
      <c r="C104" s="36">
        <f>SUMIFS(СВЦЭМ!$C$39:$C$782,СВЦЭМ!$A$39:$A$782,$A104,СВЦЭМ!$B$39:$B$782,C$83)+'СЕТ СН'!$H$12+СВЦЭМ!$D$10+'СЕТ СН'!$H$5-'СЕТ СН'!$H$20</f>
        <v>3105.1491729999998</v>
      </c>
      <c r="D104" s="36">
        <f>SUMIFS(СВЦЭМ!$C$39:$C$782,СВЦЭМ!$A$39:$A$782,$A104,СВЦЭМ!$B$39:$B$782,D$83)+'СЕТ СН'!$H$12+СВЦЭМ!$D$10+'СЕТ СН'!$H$5-'СЕТ СН'!$H$20</f>
        <v>3137.7943604299999</v>
      </c>
      <c r="E104" s="36">
        <f>SUMIFS(СВЦЭМ!$C$39:$C$782,СВЦЭМ!$A$39:$A$782,$A104,СВЦЭМ!$B$39:$B$782,E$83)+'СЕТ СН'!$H$12+СВЦЭМ!$D$10+'СЕТ СН'!$H$5-'СЕТ СН'!$H$20</f>
        <v>3176.8438260499997</v>
      </c>
      <c r="F104" s="36">
        <f>SUMIFS(СВЦЭМ!$C$39:$C$782,СВЦЭМ!$A$39:$A$782,$A104,СВЦЭМ!$B$39:$B$782,F$83)+'СЕТ СН'!$H$12+СВЦЭМ!$D$10+'СЕТ СН'!$H$5-'СЕТ СН'!$H$20</f>
        <v>3190.0895228099998</v>
      </c>
      <c r="G104" s="36">
        <f>SUMIFS(СВЦЭМ!$C$39:$C$782,СВЦЭМ!$A$39:$A$782,$A104,СВЦЭМ!$B$39:$B$782,G$83)+'СЕТ СН'!$H$12+СВЦЭМ!$D$10+'СЕТ СН'!$H$5-'СЕТ СН'!$H$20</f>
        <v>3160.62272209</v>
      </c>
      <c r="H104" s="36">
        <f>SUMIFS(СВЦЭМ!$C$39:$C$782,СВЦЭМ!$A$39:$A$782,$A104,СВЦЭМ!$B$39:$B$782,H$83)+'СЕТ СН'!$H$12+СВЦЭМ!$D$10+'СЕТ СН'!$H$5-'СЕТ СН'!$H$20</f>
        <v>3092.3677878899998</v>
      </c>
      <c r="I104" s="36">
        <f>SUMIFS(СВЦЭМ!$C$39:$C$782,СВЦЭМ!$A$39:$A$782,$A104,СВЦЭМ!$B$39:$B$782,I$83)+'СЕТ СН'!$H$12+СВЦЭМ!$D$10+'СЕТ СН'!$H$5-'СЕТ СН'!$H$20</f>
        <v>3036.3310456099998</v>
      </c>
      <c r="J104" s="36">
        <f>SUMIFS(СВЦЭМ!$C$39:$C$782,СВЦЭМ!$A$39:$A$782,$A104,СВЦЭМ!$B$39:$B$782,J$83)+'СЕТ СН'!$H$12+СВЦЭМ!$D$10+'СЕТ СН'!$H$5-'СЕТ СН'!$H$20</f>
        <v>2914.2320603500002</v>
      </c>
      <c r="K104" s="36">
        <f>SUMIFS(СВЦЭМ!$C$39:$C$782,СВЦЭМ!$A$39:$A$782,$A104,СВЦЭМ!$B$39:$B$782,K$83)+'СЕТ СН'!$H$12+СВЦЭМ!$D$10+'СЕТ СН'!$H$5-'СЕТ СН'!$H$20</f>
        <v>2979.97734528</v>
      </c>
      <c r="L104" s="36">
        <f>SUMIFS(СВЦЭМ!$C$39:$C$782,СВЦЭМ!$A$39:$A$782,$A104,СВЦЭМ!$B$39:$B$782,L$83)+'СЕТ СН'!$H$12+СВЦЭМ!$D$10+'СЕТ СН'!$H$5-'СЕТ СН'!$H$20</f>
        <v>2976.4882256999999</v>
      </c>
      <c r="M104" s="36">
        <f>SUMIFS(СВЦЭМ!$C$39:$C$782,СВЦЭМ!$A$39:$A$782,$A104,СВЦЭМ!$B$39:$B$782,M$83)+'СЕТ СН'!$H$12+СВЦЭМ!$D$10+'СЕТ СН'!$H$5-'СЕТ СН'!$H$20</f>
        <v>2958.7833907899999</v>
      </c>
      <c r="N104" s="36">
        <f>SUMIFS(СВЦЭМ!$C$39:$C$782,СВЦЭМ!$A$39:$A$782,$A104,СВЦЭМ!$B$39:$B$782,N$83)+'СЕТ СН'!$H$12+СВЦЭМ!$D$10+'СЕТ СН'!$H$5-'СЕТ СН'!$H$20</f>
        <v>2947.0222812000002</v>
      </c>
      <c r="O104" s="36">
        <f>SUMIFS(СВЦЭМ!$C$39:$C$782,СВЦЭМ!$A$39:$A$782,$A104,СВЦЭМ!$B$39:$B$782,O$83)+'СЕТ СН'!$H$12+СВЦЭМ!$D$10+'СЕТ СН'!$H$5-'СЕТ СН'!$H$20</f>
        <v>2970.8044133200001</v>
      </c>
      <c r="P104" s="36">
        <f>SUMIFS(СВЦЭМ!$C$39:$C$782,СВЦЭМ!$A$39:$A$782,$A104,СВЦЭМ!$B$39:$B$782,P$83)+'СЕТ СН'!$H$12+СВЦЭМ!$D$10+'СЕТ СН'!$H$5-'СЕТ СН'!$H$20</f>
        <v>2957.5622255899998</v>
      </c>
      <c r="Q104" s="36">
        <f>SUMIFS(СВЦЭМ!$C$39:$C$782,СВЦЭМ!$A$39:$A$782,$A104,СВЦЭМ!$B$39:$B$782,Q$83)+'СЕТ СН'!$H$12+СВЦЭМ!$D$10+'СЕТ СН'!$H$5-'СЕТ СН'!$H$20</f>
        <v>2946.2680980200003</v>
      </c>
      <c r="R104" s="36">
        <f>SUMIFS(СВЦЭМ!$C$39:$C$782,СВЦЭМ!$A$39:$A$782,$A104,СВЦЭМ!$B$39:$B$782,R$83)+'СЕТ СН'!$H$12+СВЦЭМ!$D$10+'СЕТ СН'!$H$5-'СЕТ СН'!$H$20</f>
        <v>2958.4985414799999</v>
      </c>
      <c r="S104" s="36">
        <f>SUMIFS(СВЦЭМ!$C$39:$C$782,СВЦЭМ!$A$39:$A$782,$A104,СВЦЭМ!$B$39:$B$782,S$83)+'СЕТ СН'!$H$12+СВЦЭМ!$D$10+'СЕТ СН'!$H$5-'СЕТ СН'!$H$20</f>
        <v>2952.1031860799999</v>
      </c>
      <c r="T104" s="36">
        <f>SUMIFS(СВЦЭМ!$C$39:$C$782,СВЦЭМ!$A$39:$A$782,$A104,СВЦЭМ!$B$39:$B$782,T$83)+'СЕТ СН'!$H$12+СВЦЭМ!$D$10+'СЕТ СН'!$H$5-'СЕТ СН'!$H$20</f>
        <v>2952.3073061699997</v>
      </c>
      <c r="U104" s="36">
        <f>SUMIFS(СВЦЭМ!$C$39:$C$782,СВЦЭМ!$A$39:$A$782,$A104,СВЦЭМ!$B$39:$B$782,U$83)+'СЕТ СН'!$H$12+СВЦЭМ!$D$10+'СЕТ СН'!$H$5-'СЕТ СН'!$H$20</f>
        <v>2964.9948182399999</v>
      </c>
      <c r="V104" s="36">
        <f>SUMIFS(СВЦЭМ!$C$39:$C$782,СВЦЭМ!$A$39:$A$782,$A104,СВЦЭМ!$B$39:$B$782,V$83)+'СЕТ СН'!$H$12+СВЦЭМ!$D$10+'СЕТ СН'!$H$5-'СЕТ СН'!$H$20</f>
        <v>2939.9876215699996</v>
      </c>
      <c r="W104" s="36">
        <f>SUMIFS(СВЦЭМ!$C$39:$C$782,СВЦЭМ!$A$39:$A$782,$A104,СВЦЭМ!$B$39:$B$782,W$83)+'СЕТ СН'!$H$12+СВЦЭМ!$D$10+'СЕТ СН'!$H$5-'СЕТ СН'!$H$20</f>
        <v>2940.8411069499998</v>
      </c>
      <c r="X104" s="36">
        <f>SUMIFS(СВЦЭМ!$C$39:$C$782,СВЦЭМ!$A$39:$A$782,$A104,СВЦЭМ!$B$39:$B$782,X$83)+'СЕТ СН'!$H$12+СВЦЭМ!$D$10+'СЕТ СН'!$H$5-'СЕТ СН'!$H$20</f>
        <v>3007.0074445199998</v>
      </c>
      <c r="Y104" s="36">
        <f>SUMIFS(СВЦЭМ!$C$39:$C$782,СВЦЭМ!$A$39:$A$782,$A104,СВЦЭМ!$B$39:$B$782,Y$83)+'СЕТ СН'!$H$12+СВЦЭМ!$D$10+'СЕТ СН'!$H$5-'СЕТ СН'!$H$20</f>
        <v>3074.65666409</v>
      </c>
    </row>
    <row r="105" spans="1:25" ht="15.75" x14ac:dyDescent="0.2">
      <c r="A105" s="35">
        <f t="shared" si="2"/>
        <v>44764</v>
      </c>
      <c r="B105" s="36">
        <f>SUMIFS(СВЦЭМ!$C$39:$C$782,СВЦЭМ!$A$39:$A$782,$A105,СВЦЭМ!$B$39:$B$782,B$83)+'СЕТ СН'!$H$12+СВЦЭМ!$D$10+'СЕТ СН'!$H$5-'СЕТ СН'!$H$20</f>
        <v>3063.0154208099998</v>
      </c>
      <c r="C105" s="36">
        <f>SUMIFS(СВЦЭМ!$C$39:$C$782,СВЦЭМ!$A$39:$A$782,$A105,СВЦЭМ!$B$39:$B$782,C$83)+'СЕТ СН'!$H$12+СВЦЭМ!$D$10+'СЕТ СН'!$H$5-'СЕТ СН'!$H$20</f>
        <v>3131.4610670599996</v>
      </c>
      <c r="D105" s="36">
        <f>SUMIFS(СВЦЭМ!$C$39:$C$782,СВЦЭМ!$A$39:$A$782,$A105,СВЦЭМ!$B$39:$B$782,D$83)+'СЕТ СН'!$H$12+СВЦЭМ!$D$10+'СЕТ СН'!$H$5-'СЕТ СН'!$H$20</f>
        <v>3161.26191311</v>
      </c>
      <c r="E105" s="36">
        <f>SUMIFS(СВЦЭМ!$C$39:$C$782,СВЦЭМ!$A$39:$A$782,$A105,СВЦЭМ!$B$39:$B$782,E$83)+'СЕТ СН'!$H$12+СВЦЭМ!$D$10+'СЕТ СН'!$H$5-'СЕТ СН'!$H$20</f>
        <v>3215.5239819600001</v>
      </c>
      <c r="F105" s="36">
        <f>SUMIFS(СВЦЭМ!$C$39:$C$782,СВЦЭМ!$A$39:$A$782,$A105,СВЦЭМ!$B$39:$B$782,F$83)+'СЕТ СН'!$H$12+СВЦЭМ!$D$10+'СЕТ СН'!$H$5-'СЕТ СН'!$H$20</f>
        <v>3224.9310213299996</v>
      </c>
      <c r="G105" s="36">
        <f>SUMIFS(СВЦЭМ!$C$39:$C$782,СВЦЭМ!$A$39:$A$782,$A105,СВЦЭМ!$B$39:$B$782,G$83)+'СЕТ СН'!$H$12+СВЦЭМ!$D$10+'СЕТ СН'!$H$5-'СЕТ СН'!$H$20</f>
        <v>3214.9950488799996</v>
      </c>
      <c r="H105" s="36">
        <f>SUMIFS(СВЦЭМ!$C$39:$C$782,СВЦЭМ!$A$39:$A$782,$A105,СВЦЭМ!$B$39:$B$782,H$83)+'СЕТ СН'!$H$12+СВЦЭМ!$D$10+'СЕТ СН'!$H$5-'СЕТ СН'!$H$20</f>
        <v>3132.6225952300001</v>
      </c>
      <c r="I105" s="36">
        <f>SUMIFS(СВЦЭМ!$C$39:$C$782,СВЦЭМ!$A$39:$A$782,$A105,СВЦЭМ!$B$39:$B$782,I$83)+'СЕТ СН'!$H$12+СВЦЭМ!$D$10+'СЕТ СН'!$H$5-'СЕТ СН'!$H$20</f>
        <v>3042.1731691499999</v>
      </c>
      <c r="J105" s="36">
        <f>SUMIFS(СВЦЭМ!$C$39:$C$782,СВЦЭМ!$A$39:$A$782,$A105,СВЦЭМ!$B$39:$B$782,J$83)+'СЕТ СН'!$H$12+СВЦЭМ!$D$10+'СЕТ СН'!$H$5-'СЕТ СН'!$H$20</f>
        <v>2971.4914980900003</v>
      </c>
      <c r="K105" s="36">
        <f>SUMIFS(СВЦЭМ!$C$39:$C$782,СВЦЭМ!$A$39:$A$782,$A105,СВЦЭМ!$B$39:$B$782,K$83)+'СЕТ СН'!$H$12+СВЦЭМ!$D$10+'СЕТ СН'!$H$5-'СЕТ СН'!$H$20</f>
        <v>2944.9730844699998</v>
      </c>
      <c r="L105" s="36">
        <f>SUMIFS(СВЦЭМ!$C$39:$C$782,СВЦЭМ!$A$39:$A$782,$A105,СВЦЭМ!$B$39:$B$782,L$83)+'СЕТ СН'!$H$12+СВЦЭМ!$D$10+'СЕТ СН'!$H$5-'СЕТ СН'!$H$20</f>
        <v>2923.5473541399997</v>
      </c>
      <c r="M105" s="36">
        <f>SUMIFS(СВЦЭМ!$C$39:$C$782,СВЦЭМ!$A$39:$A$782,$A105,СВЦЭМ!$B$39:$B$782,M$83)+'СЕТ СН'!$H$12+СВЦЭМ!$D$10+'СЕТ СН'!$H$5-'СЕТ СН'!$H$20</f>
        <v>2918.53980963</v>
      </c>
      <c r="N105" s="36">
        <f>SUMIFS(СВЦЭМ!$C$39:$C$782,СВЦЭМ!$A$39:$A$782,$A105,СВЦЭМ!$B$39:$B$782,N$83)+'СЕТ СН'!$H$12+СВЦЭМ!$D$10+'СЕТ СН'!$H$5-'СЕТ СН'!$H$20</f>
        <v>2904.4610128699996</v>
      </c>
      <c r="O105" s="36">
        <f>SUMIFS(СВЦЭМ!$C$39:$C$782,СВЦЭМ!$A$39:$A$782,$A105,СВЦЭМ!$B$39:$B$782,O$83)+'СЕТ СН'!$H$12+СВЦЭМ!$D$10+'СЕТ СН'!$H$5-'СЕТ СН'!$H$20</f>
        <v>2914.1507947800001</v>
      </c>
      <c r="P105" s="36">
        <f>SUMIFS(СВЦЭМ!$C$39:$C$782,СВЦЭМ!$A$39:$A$782,$A105,СВЦЭМ!$B$39:$B$782,P$83)+'СЕТ СН'!$H$12+СВЦЭМ!$D$10+'СЕТ СН'!$H$5-'СЕТ СН'!$H$20</f>
        <v>2911.4463661999998</v>
      </c>
      <c r="Q105" s="36">
        <f>SUMIFS(СВЦЭМ!$C$39:$C$782,СВЦЭМ!$A$39:$A$782,$A105,СВЦЭМ!$B$39:$B$782,Q$83)+'СЕТ СН'!$H$12+СВЦЭМ!$D$10+'СЕТ СН'!$H$5-'СЕТ СН'!$H$20</f>
        <v>2904.8752965100002</v>
      </c>
      <c r="R105" s="36">
        <f>SUMIFS(СВЦЭМ!$C$39:$C$782,СВЦЭМ!$A$39:$A$782,$A105,СВЦЭМ!$B$39:$B$782,R$83)+'СЕТ СН'!$H$12+СВЦЭМ!$D$10+'СЕТ СН'!$H$5-'СЕТ СН'!$H$20</f>
        <v>2910.30772523</v>
      </c>
      <c r="S105" s="36">
        <f>SUMIFS(СВЦЭМ!$C$39:$C$782,СВЦЭМ!$A$39:$A$782,$A105,СВЦЭМ!$B$39:$B$782,S$83)+'СЕТ СН'!$H$12+СВЦЭМ!$D$10+'СЕТ СН'!$H$5-'СЕТ СН'!$H$20</f>
        <v>2915.8149604599998</v>
      </c>
      <c r="T105" s="36">
        <f>SUMIFS(СВЦЭМ!$C$39:$C$782,СВЦЭМ!$A$39:$A$782,$A105,СВЦЭМ!$B$39:$B$782,T$83)+'СЕТ СН'!$H$12+СВЦЭМ!$D$10+'СЕТ СН'!$H$5-'СЕТ СН'!$H$20</f>
        <v>2923.1561522000002</v>
      </c>
      <c r="U105" s="36">
        <f>SUMIFS(СВЦЭМ!$C$39:$C$782,СВЦЭМ!$A$39:$A$782,$A105,СВЦЭМ!$B$39:$B$782,U$83)+'СЕТ СН'!$H$12+СВЦЭМ!$D$10+'СЕТ СН'!$H$5-'СЕТ СН'!$H$20</f>
        <v>2923.19765921</v>
      </c>
      <c r="V105" s="36">
        <f>SUMIFS(СВЦЭМ!$C$39:$C$782,СВЦЭМ!$A$39:$A$782,$A105,СВЦЭМ!$B$39:$B$782,V$83)+'СЕТ СН'!$H$12+СВЦЭМ!$D$10+'СЕТ СН'!$H$5-'СЕТ СН'!$H$20</f>
        <v>2919.2026638500001</v>
      </c>
      <c r="W105" s="36">
        <f>SUMIFS(СВЦЭМ!$C$39:$C$782,СВЦЭМ!$A$39:$A$782,$A105,СВЦЭМ!$B$39:$B$782,W$83)+'СЕТ СН'!$H$12+СВЦЭМ!$D$10+'СЕТ СН'!$H$5-'СЕТ СН'!$H$20</f>
        <v>2918.25530097</v>
      </c>
      <c r="X105" s="36">
        <f>SUMIFS(СВЦЭМ!$C$39:$C$782,СВЦЭМ!$A$39:$A$782,$A105,СВЦЭМ!$B$39:$B$782,X$83)+'СЕТ СН'!$H$12+СВЦЭМ!$D$10+'СЕТ СН'!$H$5-'СЕТ СН'!$H$20</f>
        <v>3089.7949438199998</v>
      </c>
      <c r="Y105" s="36">
        <f>SUMIFS(СВЦЭМ!$C$39:$C$782,СВЦЭМ!$A$39:$A$782,$A105,СВЦЭМ!$B$39:$B$782,Y$83)+'СЕТ СН'!$H$12+СВЦЭМ!$D$10+'СЕТ СН'!$H$5-'СЕТ СН'!$H$20</f>
        <v>3068.9971792799997</v>
      </c>
    </row>
    <row r="106" spans="1:25" ht="15.75" x14ac:dyDescent="0.2">
      <c r="A106" s="35">
        <f t="shared" si="2"/>
        <v>44765</v>
      </c>
      <c r="B106" s="36">
        <f>SUMIFS(СВЦЭМ!$C$39:$C$782,СВЦЭМ!$A$39:$A$782,$A106,СВЦЭМ!$B$39:$B$782,B$83)+'СЕТ СН'!$H$12+СВЦЭМ!$D$10+'СЕТ СН'!$H$5-'СЕТ СН'!$H$20</f>
        <v>3137.5045291799997</v>
      </c>
      <c r="C106" s="36">
        <f>SUMIFS(СВЦЭМ!$C$39:$C$782,СВЦЭМ!$A$39:$A$782,$A106,СВЦЭМ!$B$39:$B$782,C$83)+'СЕТ СН'!$H$12+СВЦЭМ!$D$10+'СЕТ СН'!$H$5-'СЕТ СН'!$H$20</f>
        <v>3204.34034591</v>
      </c>
      <c r="D106" s="36">
        <f>SUMIFS(СВЦЭМ!$C$39:$C$782,СВЦЭМ!$A$39:$A$782,$A106,СВЦЭМ!$B$39:$B$782,D$83)+'СЕТ СН'!$H$12+СВЦЭМ!$D$10+'СЕТ СН'!$H$5-'СЕТ СН'!$H$20</f>
        <v>3232.7894700299998</v>
      </c>
      <c r="E106" s="36">
        <f>SUMIFS(СВЦЭМ!$C$39:$C$782,СВЦЭМ!$A$39:$A$782,$A106,СВЦЭМ!$B$39:$B$782,E$83)+'СЕТ СН'!$H$12+СВЦЭМ!$D$10+'СЕТ СН'!$H$5-'СЕТ СН'!$H$20</f>
        <v>3279.5346208699998</v>
      </c>
      <c r="F106" s="36">
        <f>SUMIFS(СВЦЭМ!$C$39:$C$782,СВЦЭМ!$A$39:$A$782,$A106,СВЦЭМ!$B$39:$B$782,F$83)+'СЕТ СН'!$H$12+СВЦЭМ!$D$10+'СЕТ СН'!$H$5-'СЕТ СН'!$H$20</f>
        <v>3266.3841378099996</v>
      </c>
      <c r="G106" s="36">
        <f>SUMIFS(СВЦЭМ!$C$39:$C$782,СВЦЭМ!$A$39:$A$782,$A106,СВЦЭМ!$B$39:$B$782,G$83)+'СЕТ СН'!$H$12+СВЦЭМ!$D$10+'СЕТ СН'!$H$5-'СЕТ СН'!$H$20</f>
        <v>3212.0693012900001</v>
      </c>
      <c r="H106" s="36">
        <f>SUMIFS(СВЦЭМ!$C$39:$C$782,СВЦЭМ!$A$39:$A$782,$A106,СВЦЭМ!$B$39:$B$782,H$83)+'СЕТ СН'!$H$12+СВЦЭМ!$D$10+'СЕТ СН'!$H$5-'СЕТ СН'!$H$20</f>
        <v>3128.3559992199998</v>
      </c>
      <c r="I106" s="36">
        <f>SUMIFS(СВЦЭМ!$C$39:$C$782,СВЦЭМ!$A$39:$A$782,$A106,СВЦЭМ!$B$39:$B$782,I$83)+'СЕТ СН'!$H$12+СВЦЭМ!$D$10+'СЕТ СН'!$H$5-'СЕТ СН'!$H$20</f>
        <v>3052.4244169799999</v>
      </c>
      <c r="J106" s="36">
        <f>SUMIFS(СВЦЭМ!$C$39:$C$782,СВЦЭМ!$A$39:$A$782,$A106,СВЦЭМ!$B$39:$B$782,J$83)+'СЕТ СН'!$H$12+СВЦЭМ!$D$10+'СЕТ СН'!$H$5-'СЕТ СН'!$H$20</f>
        <v>3121.4581795399999</v>
      </c>
      <c r="K106" s="36">
        <f>SUMIFS(СВЦЭМ!$C$39:$C$782,СВЦЭМ!$A$39:$A$782,$A106,СВЦЭМ!$B$39:$B$782,K$83)+'СЕТ СН'!$H$12+СВЦЭМ!$D$10+'СЕТ СН'!$H$5-'СЕТ СН'!$H$20</f>
        <v>2936.6679630099998</v>
      </c>
      <c r="L106" s="36">
        <f>SUMIFS(СВЦЭМ!$C$39:$C$782,СВЦЭМ!$A$39:$A$782,$A106,СВЦЭМ!$B$39:$B$782,L$83)+'СЕТ СН'!$H$12+СВЦЭМ!$D$10+'СЕТ СН'!$H$5-'СЕТ СН'!$H$20</f>
        <v>2947.2487202399998</v>
      </c>
      <c r="M106" s="36">
        <f>SUMIFS(СВЦЭМ!$C$39:$C$782,СВЦЭМ!$A$39:$A$782,$A106,СВЦЭМ!$B$39:$B$782,M$83)+'СЕТ СН'!$H$12+СВЦЭМ!$D$10+'СЕТ СН'!$H$5-'СЕТ СН'!$H$20</f>
        <v>2952.4941000099998</v>
      </c>
      <c r="N106" s="36">
        <f>SUMIFS(СВЦЭМ!$C$39:$C$782,СВЦЭМ!$A$39:$A$782,$A106,СВЦЭМ!$B$39:$B$782,N$83)+'СЕТ СН'!$H$12+СВЦЭМ!$D$10+'СЕТ СН'!$H$5-'СЕТ СН'!$H$20</f>
        <v>2945.5824489799998</v>
      </c>
      <c r="O106" s="36">
        <f>SUMIFS(СВЦЭМ!$C$39:$C$782,СВЦЭМ!$A$39:$A$782,$A106,СВЦЭМ!$B$39:$B$782,O$83)+'СЕТ СН'!$H$12+СВЦЭМ!$D$10+'СЕТ СН'!$H$5-'СЕТ СН'!$H$20</f>
        <v>2954.9158615799997</v>
      </c>
      <c r="P106" s="36">
        <f>SUMIFS(СВЦЭМ!$C$39:$C$782,СВЦЭМ!$A$39:$A$782,$A106,СВЦЭМ!$B$39:$B$782,P$83)+'СЕТ СН'!$H$12+СВЦЭМ!$D$10+'СЕТ СН'!$H$5-'СЕТ СН'!$H$20</f>
        <v>2969.39361568</v>
      </c>
      <c r="Q106" s="36">
        <f>SUMIFS(СВЦЭМ!$C$39:$C$782,СВЦЭМ!$A$39:$A$782,$A106,СВЦЭМ!$B$39:$B$782,Q$83)+'СЕТ СН'!$H$12+СВЦЭМ!$D$10+'СЕТ СН'!$H$5-'СЕТ СН'!$H$20</f>
        <v>2955.9461437199998</v>
      </c>
      <c r="R106" s="36">
        <f>SUMIFS(СВЦЭМ!$C$39:$C$782,СВЦЭМ!$A$39:$A$782,$A106,СВЦЭМ!$B$39:$B$782,R$83)+'СЕТ СН'!$H$12+СВЦЭМ!$D$10+'СЕТ СН'!$H$5-'СЕТ СН'!$H$20</f>
        <v>2959.2547838999999</v>
      </c>
      <c r="S106" s="36">
        <f>SUMIFS(СВЦЭМ!$C$39:$C$782,СВЦЭМ!$A$39:$A$782,$A106,СВЦЭМ!$B$39:$B$782,S$83)+'СЕТ СН'!$H$12+СВЦЭМ!$D$10+'СЕТ СН'!$H$5-'СЕТ СН'!$H$20</f>
        <v>2954.6821248400001</v>
      </c>
      <c r="T106" s="36">
        <f>SUMIFS(СВЦЭМ!$C$39:$C$782,СВЦЭМ!$A$39:$A$782,$A106,СВЦЭМ!$B$39:$B$782,T$83)+'СЕТ СН'!$H$12+СВЦЭМ!$D$10+'СЕТ СН'!$H$5-'СЕТ СН'!$H$20</f>
        <v>2954.1096334699996</v>
      </c>
      <c r="U106" s="36">
        <f>SUMIFS(СВЦЭМ!$C$39:$C$782,СВЦЭМ!$A$39:$A$782,$A106,СВЦЭМ!$B$39:$B$782,U$83)+'СЕТ СН'!$H$12+СВЦЭМ!$D$10+'СЕТ СН'!$H$5-'СЕТ СН'!$H$20</f>
        <v>2945.6329606700001</v>
      </c>
      <c r="V106" s="36">
        <f>SUMIFS(СВЦЭМ!$C$39:$C$782,СВЦЭМ!$A$39:$A$782,$A106,СВЦЭМ!$B$39:$B$782,V$83)+'СЕТ СН'!$H$12+СВЦЭМ!$D$10+'СЕТ СН'!$H$5-'СЕТ СН'!$H$20</f>
        <v>2959.1559216300002</v>
      </c>
      <c r="W106" s="36">
        <f>SUMIFS(СВЦЭМ!$C$39:$C$782,СВЦЭМ!$A$39:$A$782,$A106,СВЦЭМ!$B$39:$B$782,W$83)+'СЕТ СН'!$H$12+СВЦЭМ!$D$10+'СЕТ СН'!$H$5-'СЕТ СН'!$H$20</f>
        <v>2974.3200215400002</v>
      </c>
      <c r="X106" s="36">
        <f>SUMIFS(СВЦЭМ!$C$39:$C$782,СВЦЭМ!$A$39:$A$782,$A106,СВЦЭМ!$B$39:$B$782,X$83)+'СЕТ СН'!$H$12+СВЦЭМ!$D$10+'СЕТ СН'!$H$5-'СЕТ СН'!$H$20</f>
        <v>3172.5734530999998</v>
      </c>
      <c r="Y106" s="36">
        <f>SUMIFS(СВЦЭМ!$C$39:$C$782,СВЦЭМ!$A$39:$A$782,$A106,СВЦЭМ!$B$39:$B$782,Y$83)+'СЕТ СН'!$H$12+СВЦЭМ!$D$10+'СЕТ СН'!$H$5-'СЕТ СН'!$H$20</f>
        <v>3132.19094847</v>
      </c>
    </row>
    <row r="107" spans="1:25" ht="15.75" x14ac:dyDescent="0.2">
      <c r="A107" s="35">
        <f t="shared" si="2"/>
        <v>44766</v>
      </c>
      <c r="B107" s="36">
        <f>SUMIFS(СВЦЭМ!$C$39:$C$782,СВЦЭМ!$A$39:$A$782,$A107,СВЦЭМ!$B$39:$B$782,B$83)+'СЕТ СН'!$H$12+СВЦЭМ!$D$10+'СЕТ СН'!$H$5-'СЕТ СН'!$H$20</f>
        <v>3073.6935333699998</v>
      </c>
      <c r="C107" s="36">
        <f>SUMIFS(СВЦЭМ!$C$39:$C$782,СВЦЭМ!$A$39:$A$782,$A107,СВЦЭМ!$B$39:$B$782,C$83)+'СЕТ СН'!$H$12+СВЦЭМ!$D$10+'СЕТ СН'!$H$5-'СЕТ СН'!$H$20</f>
        <v>3088.8575574299998</v>
      </c>
      <c r="D107" s="36">
        <f>SUMIFS(СВЦЭМ!$C$39:$C$782,СВЦЭМ!$A$39:$A$782,$A107,СВЦЭМ!$B$39:$B$782,D$83)+'СЕТ СН'!$H$12+СВЦЭМ!$D$10+'СЕТ СН'!$H$5-'СЕТ СН'!$H$20</f>
        <v>3148.0810920899999</v>
      </c>
      <c r="E107" s="36">
        <f>SUMIFS(СВЦЭМ!$C$39:$C$782,СВЦЭМ!$A$39:$A$782,$A107,СВЦЭМ!$B$39:$B$782,E$83)+'СЕТ СН'!$H$12+СВЦЭМ!$D$10+'СЕТ СН'!$H$5-'СЕТ СН'!$H$20</f>
        <v>3219.7729184899999</v>
      </c>
      <c r="F107" s="36">
        <f>SUMIFS(СВЦЭМ!$C$39:$C$782,СВЦЭМ!$A$39:$A$782,$A107,СВЦЭМ!$B$39:$B$782,F$83)+'СЕТ СН'!$H$12+СВЦЭМ!$D$10+'СЕТ СН'!$H$5-'СЕТ СН'!$H$20</f>
        <v>3260.7607924599997</v>
      </c>
      <c r="G107" s="36">
        <f>SUMIFS(СВЦЭМ!$C$39:$C$782,СВЦЭМ!$A$39:$A$782,$A107,СВЦЭМ!$B$39:$B$782,G$83)+'СЕТ СН'!$H$12+СВЦЭМ!$D$10+'СЕТ СН'!$H$5-'СЕТ СН'!$H$20</f>
        <v>3256.24008293</v>
      </c>
      <c r="H107" s="36">
        <f>SUMIFS(СВЦЭМ!$C$39:$C$782,СВЦЭМ!$A$39:$A$782,$A107,СВЦЭМ!$B$39:$B$782,H$83)+'СЕТ СН'!$H$12+СВЦЭМ!$D$10+'СЕТ СН'!$H$5-'СЕТ СН'!$H$20</f>
        <v>3256.2611951299996</v>
      </c>
      <c r="I107" s="36">
        <f>SUMIFS(СВЦЭМ!$C$39:$C$782,СВЦЭМ!$A$39:$A$782,$A107,СВЦЭМ!$B$39:$B$782,I$83)+'СЕТ СН'!$H$12+СВЦЭМ!$D$10+'СЕТ СН'!$H$5-'СЕТ СН'!$H$20</f>
        <v>3245.9192655299998</v>
      </c>
      <c r="J107" s="36">
        <f>SUMIFS(СВЦЭМ!$C$39:$C$782,СВЦЭМ!$A$39:$A$782,$A107,СВЦЭМ!$B$39:$B$782,J$83)+'СЕТ СН'!$H$12+СВЦЭМ!$D$10+'СЕТ СН'!$H$5-'СЕТ СН'!$H$20</f>
        <v>3082.72179805</v>
      </c>
      <c r="K107" s="36">
        <f>SUMIFS(СВЦЭМ!$C$39:$C$782,СВЦЭМ!$A$39:$A$782,$A107,СВЦЭМ!$B$39:$B$782,K$83)+'СЕТ СН'!$H$12+СВЦЭМ!$D$10+'СЕТ СН'!$H$5-'СЕТ СН'!$H$20</f>
        <v>3005.85619271</v>
      </c>
      <c r="L107" s="36">
        <f>SUMIFS(СВЦЭМ!$C$39:$C$782,СВЦЭМ!$A$39:$A$782,$A107,СВЦЭМ!$B$39:$B$782,L$83)+'СЕТ СН'!$H$12+СВЦЭМ!$D$10+'СЕТ СН'!$H$5-'СЕТ СН'!$H$20</f>
        <v>2939.0569555699999</v>
      </c>
      <c r="M107" s="36">
        <f>SUMIFS(СВЦЭМ!$C$39:$C$782,СВЦЭМ!$A$39:$A$782,$A107,СВЦЭМ!$B$39:$B$782,M$83)+'СЕТ СН'!$H$12+СВЦЭМ!$D$10+'СЕТ СН'!$H$5-'СЕТ СН'!$H$20</f>
        <v>2935.5416168299998</v>
      </c>
      <c r="N107" s="36">
        <f>SUMIFS(СВЦЭМ!$C$39:$C$782,СВЦЭМ!$A$39:$A$782,$A107,СВЦЭМ!$B$39:$B$782,N$83)+'СЕТ СН'!$H$12+СВЦЭМ!$D$10+'СЕТ СН'!$H$5-'СЕТ СН'!$H$20</f>
        <v>2930.98238373</v>
      </c>
      <c r="O107" s="36">
        <f>SUMIFS(СВЦЭМ!$C$39:$C$782,СВЦЭМ!$A$39:$A$782,$A107,СВЦЭМ!$B$39:$B$782,O$83)+'СЕТ СН'!$H$12+СВЦЭМ!$D$10+'СЕТ СН'!$H$5-'СЕТ СН'!$H$20</f>
        <v>2942.9914962100002</v>
      </c>
      <c r="P107" s="36">
        <f>SUMIFS(СВЦЭМ!$C$39:$C$782,СВЦЭМ!$A$39:$A$782,$A107,СВЦЭМ!$B$39:$B$782,P$83)+'СЕТ СН'!$H$12+СВЦЭМ!$D$10+'СЕТ СН'!$H$5-'СЕТ СН'!$H$20</f>
        <v>2953.9842927700001</v>
      </c>
      <c r="Q107" s="36">
        <f>SUMIFS(СВЦЭМ!$C$39:$C$782,СВЦЭМ!$A$39:$A$782,$A107,СВЦЭМ!$B$39:$B$782,Q$83)+'СЕТ СН'!$H$12+СВЦЭМ!$D$10+'СЕТ СН'!$H$5-'СЕТ СН'!$H$20</f>
        <v>2964.4791762699997</v>
      </c>
      <c r="R107" s="36">
        <f>SUMIFS(СВЦЭМ!$C$39:$C$782,СВЦЭМ!$A$39:$A$782,$A107,СВЦЭМ!$B$39:$B$782,R$83)+'СЕТ СН'!$H$12+СВЦЭМ!$D$10+'СЕТ СН'!$H$5-'СЕТ СН'!$H$20</f>
        <v>2951.1403699799998</v>
      </c>
      <c r="S107" s="36">
        <f>SUMIFS(СВЦЭМ!$C$39:$C$782,СВЦЭМ!$A$39:$A$782,$A107,СВЦЭМ!$B$39:$B$782,S$83)+'СЕТ СН'!$H$12+СВЦЭМ!$D$10+'СЕТ СН'!$H$5-'СЕТ СН'!$H$20</f>
        <v>2959.8177167100002</v>
      </c>
      <c r="T107" s="36">
        <f>SUMIFS(СВЦЭМ!$C$39:$C$782,СВЦЭМ!$A$39:$A$782,$A107,СВЦЭМ!$B$39:$B$782,T$83)+'СЕТ СН'!$H$12+СВЦЭМ!$D$10+'СЕТ СН'!$H$5-'СЕТ СН'!$H$20</f>
        <v>2968.43481023</v>
      </c>
      <c r="U107" s="36">
        <f>SUMIFS(СВЦЭМ!$C$39:$C$782,СВЦЭМ!$A$39:$A$782,$A107,СВЦЭМ!$B$39:$B$782,U$83)+'СЕТ СН'!$H$12+СВЦЭМ!$D$10+'СЕТ СН'!$H$5-'СЕТ СН'!$H$20</f>
        <v>2979.16208994</v>
      </c>
      <c r="V107" s="36">
        <f>SUMIFS(СВЦЭМ!$C$39:$C$782,СВЦЭМ!$A$39:$A$782,$A107,СВЦЭМ!$B$39:$B$782,V$83)+'СЕТ СН'!$H$12+СВЦЭМ!$D$10+'СЕТ СН'!$H$5-'СЕТ СН'!$H$20</f>
        <v>2955.2981521000002</v>
      </c>
      <c r="W107" s="36">
        <f>SUMIFS(СВЦЭМ!$C$39:$C$782,СВЦЭМ!$A$39:$A$782,$A107,СВЦЭМ!$B$39:$B$782,W$83)+'СЕТ СН'!$H$12+СВЦЭМ!$D$10+'СЕТ СН'!$H$5-'СЕТ СН'!$H$20</f>
        <v>2936.33749807</v>
      </c>
      <c r="X107" s="36">
        <f>SUMIFS(СВЦЭМ!$C$39:$C$782,СВЦЭМ!$A$39:$A$782,$A107,СВЦЭМ!$B$39:$B$782,X$83)+'СЕТ СН'!$H$12+СВЦЭМ!$D$10+'СЕТ СН'!$H$5-'СЕТ СН'!$H$20</f>
        <v>2982.1442761799999</v>
      </c>
      <c r="Y107" s="36">
        <f>SUMIFS(СВЦЭМ!$C$39:$C$782,СВЦЭМ!$A$39:$A$782,$A107,СВЦЭМ!$B$39:$B$782,Y$83)+'СЕТ СН'!$H$12+СВЦЭМ!$D$10+'СЕТ СН'!$H$5-'СЕТ СН'!$H$20</f>
        <v>2990.1689007</v>
      </c>
    </row>
    <row r="108" spans="1:25" ht="15.75" x14ac:dyDescent="0.2">
      <c r="A108" s="35">
        <f t="shared" si="2"/>
        <v>44767</v>
      </c>
      <c r="B108" s="36">
        <f>SUMIFS(СВЦЭМ!$C$39:$C$782,СВЦЭМ!$A$39:$A$782,$A108,СВЦЭМ!$B$39:$B$782,B$83)+'СЕТ СН'!$H$12+СВЦЭМ!$D$10+'СЕТ СН'!$H$5-'СЕТ СН'!$H$20</f>
        <v>3011.9171740599995</v>
      </c>
      <c r="C108" s="36">
        <f>SUMIFS(СВЦЭМ!$C$39:$C$782,СВЦЭМ!$A$39:$A$782,$A108,СВЦЭМ!$B$39:$B$782,C$83)+'СЕТ СН'!$H$12+СВЦЭМ!$D$10+'СЕТ СН'!$H$5-'СЕТ СН'!$H$20</f>
        <v>3138.31611023</v>
      </c>
      <c r="D108" s="36">
        <f>SUMIFS(СВЦЭМ!$C$39:$C$782,СВЦЭМ!$A$39:$A$782,$A108,СВЦЭМ!$B$39:$B$782,D$83)+'СЕТ СН'!$H$12+СВЦЭМ!$D$10+'СЕТ СН'!$H$5-'СЕТ СН'!$H$20</f>
        <v>3043.2061146899996</v>
      </c>
      <c r="E108" s="36">
        <f>SUMIFS(СВЦЭМ!$C$39:$C$782,СВЦЭМ!$A$39:$A$782,$A108,СВЦЭМ!$B$39:$B$782,E$83)+'СЕТ СН'!$H$12+СВЦЭМ!$D$10+'СЕТ СН'!$H$5-'СЕТ СН'!$H$20</f>
        <v>3273.0121129899999</v>
      </c>
      <c r="F108" s="36">
        <f>SUMIFS(СВЦЭМ!$C$39:$C$782,СВЦЭМ!$A$39:$A$782,$A108,СВЦЭМ!$B$39:$B$782,F$83)+'СЕТ СН'!$H$12+СВЦЭМ!$D$10+'СЕТ СН'!$H$5-'СЕТ СН'!$H$20</f>
        <v>3141.71213395</v>
      </c>
      <c r="G108" s="36">
        <f>SUMIFS(СВЦЭМ!$C$39:$C$782,СВЦЭМ!$A$39:$A$782,$A108,СВЦЭМ!$B$39:$B$782,G$83)+'СЕТ СН'!$H$12+СВЦЭМ!$D$10+'СЕТ СН'!$H$5-'СЕТ СН'!$H$20</f>
        <v>3121.3528095900001</v>
      </c>
      <c r="H108" s="36">
        <f>SUMIFS(СВЦЭМ!$C$39:$C$782,СВЦЭМ!$A$39:$A$782,$A108,СВЦЭМ!$B$39:$B$782,H$83)+'СЕТ СН'!$H$12+СВЦЭМ!$D$10+'СЕТ СН'!$H$5-'СЕТ СН'!$H$20</f>
        <v>3022.0630585099998</v>
      </c>
      <c r="I108" s="36">
        <f>SUMIFS(СВЦЭМ!$C$39:$C$782,СВЦЭМ!$A$39:$A$782,$A108,СВЦЭМ!$B$39:$B$782,I$83)+'СЕТ СН'!$H$12+СВЦЭМ!$D$10+'СЕТ СН'!$H$5-'СЕТ СН'!$H$20</f>
        <v>3011.2143105099999</v>
      </c>
      <c r="J108" s="36">
        <f>SUMIFS(СВЦЭМ!$C$39:$C$782,СВЦЭМ!$A$39:$A$782,$A108,СВЦЭМ!$B$39:$B$782,J$83)+'СЕТ СН'!$H$12+СВЦЭМ!$D$10+'СЕТ СН'!$H$5-'СЕТ СН'!$H$20</f>
        <v>3085.2948011899998</v>
      </c>
      <c r="K108" s="36">
        <f>SUMIFS(СВЦЭМ!$C$39:$C$782,СВЦЭМ!$A$39:$A$782,$A108,СВЦЭМ!$B$39:$B$782,K$83)+'СЕТ СН'!$H$12+СВЦЭМ!$D$10+'СЕТ СН'!$H$5-'СЕТ СН'!$H$20</f>
        <v>3112.3809880600002</v>
      </c>
      <c r="L108" s="36">
        <f>SUMIFS(СВЦЭМ!$C$39:$C$782,СВЦЭМ!$A$39:$A$782,$A108,СВЦЭМ!$B$39:$B$782,L$83)+'СЕТ СН'!$H$12+СВЦЭМ!$D$10+'СЕТ СН'!$H$5-'СЕТ СН'!$H$20</f>
        <v>3095.0260145699999</v>
      </c>
      <c r="M108" s="36">
        <f>SUMIFS(СВЦЭМ!$C$39:$C$782,СВЦЭМ!$A$39:$A$782,$A108,СВЦЭМ!$B$39:$B$782,M$83)+'СЕТ СН'!$H$12+СВЦЭМ!$D$10+'СЕТ СН'!$H$5-'СЕТ СН'!$H$20</f>
        <v>3086.6023756599998</v>
      </c>
      <c r="N108" s="36">
        <f>SUMIFS(СВЦЭМ!$C$39:$C$782,СВЦЭМ!$A$39:$A$782,$A108,СВЦЭМ!$B$39:$B$782,N$83)+'СЕТ СН'!$H$12+СВЦЭМ!$D$10+'СЕТ СН'!$H$5-'СЕТ СН'!$H$20</f>
        <v>3086.2064046699998</v>
      </c>
      <c r="O108" s="36">
        <f>SUMIFS(СВЦЭМ!$C$39:$C$782,СВЦЭМ!$A$39:$A$782,$A108,СВЦЭМ!$B$39:$B$782,O$83)+'СЕТ СН'!$H$12+СВЦЭМ!$D$10+'СЕТ СН'!$H$5-'СЕТ СН'!$H$20</f>
        <v>3084.5501536900001</v>
      </c>
      <c r="P108" s="36">
        <f>SUMIFS(СВЦЭМ!$C$39:$C$782,СВЦЭМ!$A$39:$A$782,$A108,СВЦЭМ!$B$39:$B$782,P$83)+'СЕТ СН'!$H$12+СВЦЭМ!$D$10+'СЕТ СН'!$H$5-'СЕТ СН'!$H$20</f>
        <v>3078.6490563699999</v>
      </c>
      <c r="Q108" s="36">
        <f>SUMIFS(СВЦЭМ!$C$39:$C$782,СВЦЭМ!$A$39:$A$782,$A108,СВЦЭМ!$B$39:$B$782,Q$83)+'СЕТ СН'!$H$12+СВЦЭМ!$D$10+'СЕТ СН'!$H$5-'СЕТ СН'!$H$20</f>
        <v>3081.2834428299998</v>
      </c>
      <c r="R108" s="36">
        <f>SUMIFS(СВЦЭМ!$C$39:$C$782,СВЦЭМ!$A$39:$A$782,$A108,СВЦЭМ!$B$39:$B$782,R$83)+'СЕТ СН'!$H$12+СВЦЭМ!$D$10+'СЕТ СН'!$H$5-'СЕТ СН'!$H$20</f>
        <v>3070.0525005299996</v>
      </c>
      <c r="S108" s="36">
        <f>SUMIFS(СВЦЭМ!$C$39:$C$782,СВЦЭМ!$A$39:$A$782,$A108,СВЦЭМ!$B$39:$B$782,S$83)+'СЕТ СН'!$H$12+СВЦЭМ!$D$10+'СЕТ СН'!$H$5-'СЕТ СН'!$H$20</f>
        <v>3078.1757270199996</v>
      </c>
      <c r="T108" s="36">
        <f>SUMIFS(СВЦЭМ!$C$39:$C$782,СВЦЭМ!$A$39:$A$782,$A108,СВЦЭМ!$B$39:$B$782,T$83)+'СЕТ СН'!$H$12+СВЦЭМ!$D$10+'СЕТ СН'!$H$5-'СЕТ СН'!$H$20</f>
        <v>3082.0582233599998</v>
      </c>
      <c r="U108" s="36">
        <f>SUMIFS(СВЦЭМ!$C$39:$C$782,СВЦЭМ!$A$39:$A$782,$A108,СВЦЭМ!$B$39:$B$782,U$83)+'СЕТ СН'!$H$12+СВЦЭМ!$D$10+'СЕТ СН'!$H$5-'СЕТ СН'!$H$20</f>
        <v>3074.9670727799999</v>
      </c>
      <c r="V108" s="36">
        <f>SUMIFS(СВЦЭМ!$C$39:$C$782,СВЦЭМ!$A$39:$A$782,$A108,СВЦЭМ!$B$39:$B$782,V$83)+'СЕТ СН'!$H$12+СВЦЭМ!$D$10+'СЕТ СН'!$H$5-'СЕТ СН'!$H$20</f>
        <v>3076.0958410899998</v>
      </c>
      <c r="W108" s="36">
        <f>SUMIFS(СВЦЭМ!$C$39:$C$782,СВЦЭМ!$A$39:$A$782,$A108,СВЦЭМ!$B$39:$B$782,W$83)+'СЕТ СН'!$H$12+СВЦЭМ!$D$10+'СЕТ СН'!$H$5-'СЕТ СН'!$H$20</f>
        <v>3111.2703092299998</v>
      </c>
      <c r="X108" s="36">
        <f>SUMIFS(СВЦЭМ!$C$39:$C$782,СВЦЭМ!$A$39:$A$782,$A108,СВЦЭМ!$B$39:$B$782,X$83)+'СЕТ СН'!$H$12+СВЦЭМ!$D$10+'СЕТ СН'!$H$5-'СЕТ СН'!$H$20</f>
        <v>3183.4856111299996</v>
      </c>
      <c r="Y108" s="36">
        <f>SUMIFS(СВЦЭМ!$C$39:$C$782,СВЦЭМ!$A$39:$A$782,$A108,СВЦЭМ!$B$39:$B$782,Y$83)+'СЕТ СН'!$H$12+СВЦЭМ!$D$10+'СЕТ СН'!$H$5-'СЕТ СН'!$H$20</f>
        <v>3028.8734274500002</v>
      </c>
    </row>
    <row r="109" spans="1:25" ht="15.75" x14ac:dyDescent="0.2">
      <c r="A109" s="35">
        <f t="shared" si="2"/>
        <v>44768</v>
      </c>
      <c r="B109" s="36">
        <f>SUMIFS(СВЦЭМ!$C$39:$C$782,СВЦЭМ!$A$39:$A$782,$A109,СВЦЭМ!$B$39:$B$782,B$83)+'СЕТ СН'!$H$12+СВЦЭМ!$D$10+'СЕТ СН'!$H$5-'СЕТ СН'!$H$20</f>
        <v>2996.1177934899997</v>
      </c>
      <c r="C109" s="36">
        <f>SUMIFS(СВЦЭМ!$C$39:$C$782,СВЦЭМ!$A$39:$A$782,$A109,СВЦЭМ!$B$39:$B$782,C$83)+'СЕТ СН'!$H$12+СВЦЭМ!$D$10+'СЕТ СН'!$H$5-'СЕТ СН'!$H$20</f>
        <v>3051.52054374</v>
      </c>
      <c r="D109" s="36">
        <f>SUMIFS(СВЦЭМ!$C$39:$C$782,СВЦЭМ!$A$39:$A$782,$A109,СВЦЭМ!$B$39:$B$782,D$83)+'СЕТ СН'!$H$12+СВЦЭМ!$D$10+'СЕТ СН'!$H$5-'СЕТ СН'!$H$20</f>
        <v>3103.7104717399998</v>
      </c>
      <c r="E109" s="36">
        <f>SUMIFS(СВЦЭМ!$C$39:$C$782,СВЦЭМ!$A$39:$A$782,$A109,СВЦЭМ!$B$39:$B$782,E$83)+'СЕТ СН'!$H$12+СВЦЭМ!$D$10+'СЕТ СН'!$H$5-'СЕТ СН'!$H$20</f>
        <v>3117.2102263099996</v>
      </c>
      <c r="F109" s="36">
        <f>SUMIFS(СВЦЭМ!$C$39:$C$782,СВЦЭМ!$A$39:$A$782,$A109,СВЦЭМ!$B$39:$B$782,F$83)+'СЕТ СН'!$H$12+СВЦЭМ!$D$10+'СЕТ СН'!$H$5-'СЕТ СН'!$H$20</f>
        <v>3128.2034634900001</v>
      </c>
      <c r="G109" s="36">
        <f>SUMIFS(СВЦЭМ!$C$39:$C$782,СВЦЭМ!$A$39:$A$782,$A109,СВЦЭМ!$B$39:$B$782,G$83)+'СЕТ СН'!$H$12+СВЦЭМ!$D$10+'СЕТ СН'!$H$5-'СЕТ СН'!$H$20</f>
        <v>3099.5405682999999</v>
      </c>
      <c r="H109" s="36">
        <f>SUMIFS(СВЦЭМ!$C$39:$C$782,СВЦЭМ!$A$39:$A$782,$A109,СВЦЭМ!$B$39:$B$782,H$83)+'СЕТ СН'!$H$12+СВЦЭМ!$D$10+'СЕТ СН'!$H$5-'СЕТ СН'!$H$20</f>
        <v>3053.5149385200002</v>
      </c>
      <c r="I109" s="36">
        <f>SUMIFS(СВЦЭМ!$C$39:$C$782,СВЦЭМ!$A$39:$A$782,$A109,СВЦЭМ!$B$39:$B$782,I$83)+'СЕТ СН'!$H$12+СВЦЭМ!$D$10+'СЕТ СН'!$H$5-'СЕТ СН'!$H$20</f>
        <v>3015.6221077</v>
      </c>
      <c r="J109" s="36">
        <f>SUMIFS(СВЦЭМ!$C$39:$C$782,СВЦЭМ!$A$39:$A$782,$A109,СВЦЭМ!$B$39:$B$782,J$83)+'СЕТ СН'!$H$12+СВЦЭМ!$D$10+'СЕТ СН'!$H$5-'СЕТ СН'!$H$20</f>
        <v>3271.5765902799999</v>
      </c>
      <c r="K109" s="36">
        <f>SUMIFS(СВЦЭМ!$C$39:$C$782,СВЦЭМ!$A$39:$A$782,$A109,СВЦЭМ!$B$39:$B$782,K$83)+'СЕТ СН'!$H$12+СВЦЭМ!$D$10+'СЕТ СН'!$H$5-'СЕТ СН'!$H$20</f>
        <v>3257.6281998699997</v>
      </c>
      <c r="L109" s="36">
        <f>SUMIFS(СВЦЭМ!$C$39:$C$782,СВЦЭМ!$A$39:$A$782,$A109,СВЦЭМ!$B$39:$B$782,L$83)+'СЕТ СН'!$H$12+СВЦЭМ!$D$10+'СЕТ СН'!$H$5-'СЕТ СН'!$H$20</f>
        <v>3199.5827159399996</v>
      </c>
      <c r="M109" s="36">
        <f>SUMIFS(СВЦЭМ!$C$39:$C$782,СВЦЭМ!$A$39:$A$782,$A109,СВЦЭМ!$B$39:$B$782,M$83)+'СЕТ СН'!$H$12+СВЦЭМ!$D$10+'СЕТ СН'!$H$5-'СЕТ СН'!$H$20</f>
        <v>3145.8191880599998</v>
      </c>
      <c r="N109" s="36">
        <f>SUMIFS(СВЦЭМ!$C$39:$C$782,СВЦЭМ!$A$39:$A$782,$A109,СВЦЭМ!$B$39:$B$782,N$83)+'СЕТ СН'!$H$12+СВЦЭМ!$D$10+'СЕТ СН'!$H$5-'СЕТ СН'!$H$20</f>
        <v>3195.4492101699998</v>
      </c>
      <c r="O109" s="36">
        <f>SUMIFS(СВЦЭМ!$C$39:$C$782,СВЦЭМ!$A$39:$A$782,$A109,СВЦЭМ!$B$39:$B$782,O$83)+'СЕТ СН'!$H$12+СВЦЭМ!$D$10+'СЕТ СН'!$H$5-'СЕТ СН'!$H$20</f>
        <v>3153.7039489299996</v>
      </c>
      <c r="P109" s="36">
        <f>SUMIFS(СВЦЭМ!$C$39:$C$782,СВЦЭМ!$A$39:$A$782,$A109,СВЦЭМ!$B$39:$B$782,P$83)+'СЕТ СН'!$H$12+СВЦЭМ!$D$10+'СЕТ СН'!$H$5-'СЕТ СН'!$H$20</f>
        <v>3164.4705840199999</v>
      </c>
      <c r="Q109" s="36">
        <f>SUMIFS(СВЦЭМ!$C$39:$C$782,СВЦЭМ!$A$39:$A$782,$A109,СВЦЭМ!$B$39:$B$782,Q$83)+'СЕТ СН'!$H$12+СВЦЭМ!$D$10+'СЕТ СН'!$H$5-'СЕТ СН'!$H$20</f>
        <v>3171.2992783700001</v>
      </c>
      <c r="R109" s="36">
        <f>SUMIFS(СВЦЭМ!$C$39:$C$782,СВЦЭМ!$A$39:$A$782,$A109,СВЦЭМ!$B$39:$B$782,R$83)+'СЕТ СН'!$H$12+СВЦЭМ!$D$10+'СЕТ СН'!$H$5-'СЕТ СН'!$H$20</f>
        <v>3160.47448454</v>
      </c>
      <c r="S109" s="36">
        <f>SUMIFS(СВЦЭМ!$C$39:$C$782,СВЦЭМ!$A$39:$A$782,$A109,СВЦЭМ!$B$39:$B$782,S$83)+'СЕТ СН'!$H$12+СВЦЭМ!$D$10+'СЕТ СН'!$H$5-'СЕТ СН'!$H$20</f>
        <v>3161.15415846</v>
      </c>
      <c r="T109" s="36">
        <f>SUMIFS(СВЦЭМ!$C$39:$C$782,СВЦЭМ!$A$39:$A$782,$A109,СВЦЭМ!$B$39:$B$782,T$83)+'СЕТ СН'!$H$12+СВЦЭМ!$D$10+'СЕТ СН'!$H$5-'СЕТ СН'!$H$20</f>
        <v>3203.7388221299998</v>
      </c>
      <c r="U109" s="36">
        <f>SUMIFS(СВЦЭМ!$C$39:$C$782,СВЦЭМ!$A$39:$A$782,$A109,СВЦЭМ!$B$39:$B$782,U$83)+'СЕТ СН'!$H$12+СВЦЭМ!$D$10+'СЕТ СН'!$H$5-'СЕТ СН'!$H$20</f>
        <v>3226.9242731699997</v>
      </c>
      <c r="V109" s="36">
        <f>SUMIFS(СВЦЭМ!$C$39:$C$782,СВЦЭМ!$A$39:$A$782,$A109,СВЦЭМ!$B$39:$B$782,V$83)+'СЕТ СН'!$H$12+СВЦЭМ!$D$10+'СЕТ СН'!$H$5-'СЕТ СН'!$H$20</f>
        <v>3223.03125026</v>
      </c>
      <c r="W109" s="36">
        <f>SUMIFS(СВЦЭМ!$C$39:$C$782,СВЦЭМ!$A$39:$A$782,$A109,СВЦЭМ!$B$39:$B$782,W$83)+'СЕТ СН'!$H$12+СВЦЭМ!$D$10+'СЕТ СН'!$H$5-'СЕТ СН'!$H$20</f>
        <v>3187.2281004199999</v>
      </c>
      <c r="X109" s="36">
        <f>SUMIFS(СВЦЭМ!$C$39:$C$782,СВЦЭМ!$A$39:$A$782,$A109,СВЦЭМ!$B$39:$B$782,X$83)+'СЕТ СН'!$H$12+СВЦЭМ!$D$10+'СЕТ СН'!$H$5-'СЕТ СН'!$H$20</f>
        <v>3220.2471381699997</v>
      </c>
      <c r="Y109" s="36">
        <f>SUMIFS(СВЦЭМ!$C$39:$C$782,СВЦЭМ!$A$39:$A$782,$A109,СВЦЭМ!$B$39:$B$782,Y$83)+'СЕТ СН'!$H$12+СВЦЭМ!$D$10+'СЕТ СН'!$H$5-'СЕТ СН'!$H$20</f>
        <v>3213.9174795399999</v>
      </c>
    </row>
    <row r="110" spans="1:25" ht="15.75" x14ac:dyDescent="0.2">
      <c r="A110" s="35">
        <f t="shared" si="2"/>
        <v>44769</v>
      </c>
      <c r="B110" s="36">
        <f>SUMIFS(СВЦЭМ!$C$39:$C$782,СВЦЭМ!$A$39:$A$782,$A110,СВЦЭМ!$B$39:$B$782,B$83)+'СЕТ СН'!$H$12+СВЦЭМ!$D$10+'СЕТ СН'!$H$5-'СЕТ СН'!$H$20</f>
        <v>3161.9417412499997</v>
      </c>
      <c r="C110" s="36">
        <f>SUMIFS(СВЦЭМ!$C$39:$C$782,СВЦЭМ!$A$39:$A$782,$A110,СВЦЭМ!$B$39:$B$782,C$83)+'СЕТ СН'!$H$12+СВЦЭМ!$D$10+'СЕТ СН'!$H$5-'СЕТ СН'!$H$20</f>
        <v>3115.5452586699998</v>
      </c>
      <c r="D110" s="36">
        <f>SUMIFS(СВЦЭМ!$C$39:$C$782,СВЦЭМ!$A$39:$A$782,$A110,СВЦЭМ!$B$39:$B$782,D$83)+'СЕТ СН'!$H$12+СВЦЭМ!$D$10+'СЕТ СН'!$H$5-'СЕТ СН'!$H$20</f>
        <v>3113.9735322500001</v>
      </c>
      <c r="E110" s="36">
        <f>SUMIFS(СВЦЭМ!$C$39:$C$782,СВЦЭМ!$A$39:$A$782,$A110,СВЦЭМ!$B$39:$B$782,E$83)+'СЕТ СН'!$H$12+СВЦЭМ!$D$10+'СЕТ СН'!$H$5-'СЕТ СН'!$H$20</f>
        <v>3134.2832990699999</v>
      </c>
      <c r="F110" s="36">
        <f>SUMIFS(СВЦЭМ!$C$39:$C$782,СВЦЭМ!$A$39:$A$782,$A110,СВЦЭМ!$B$39:$B$782,F$83)+'СЕТ СН'!$H$12+СВЦЭМ!$D$10+'СЕТ СН'!$H$5-'СЕТ СН'!$H$20</f>
        <v>3135.55329411</v>
      </c>
      <c r="G110" s="36">
        <f>SUMIFS(СВЦЭМ!$C$39:$C$782,СВЦЭМ!$A$39:$A$782,$A110,СВЦЭМ!$B$39:$B$782,G$83)+'СЕТ СН'!$H$12+СВЦЭМ!$D$10+'СЕТ СН'!$H$5-'СЕТ СН'!$H$20</f>
        <v>3047.7714201399999</v>
      </c>
      <c r="H110" s="36">
        <f>SUMIFS(СВЦЭМ!$C$39:$C$782,СВЦЭМ!$A$39:$A$782,$A110,СВЦЭМ!$B$39:$B$782,H$83)+'СЕТ СН'!$H$12+СВЦЭМ!$D$10+'СЕТ СН'!$H$5-'СЕТ СН'!$H$20</f>
        <v>2984.4074615700001</v>
      </c>
      <c r="I110" s="36">
        <f>SUMIFS(СВЦЭМ!$C$39:$C$782,СВЦЭМ!$A$39:$A$782,$A110,СВЦЭМ!$B$39:$B$782,I$83)+'СЕТ СН'!$H$12+СВЦЭМ!$D$10+'СЕТ СН'!$H$5-'СЕТ СН'!$H$20</f>
        <v>3077.6965377199999</v>
      </c>
      <c r="J110" s="36">
        <f>SUMIFS(СВЦЭМ!$C$39:$C$782,СВЦЭМ!$A$39:$A$782,$A110,СВЦЭМ!$B$39:$B$782,J$83)+'СЕТ СН'!$H$12+СВЦЭМ!$D$10+'СЕТ СН'!$H$5-'СЕТ СН'!$H$20</f>
        <v>3033.58025292</v>
      </c>
      <c r="K110" s="36">
        <f>SUMIFS(СВЦЭМ!$C$39:$C$782,СВЦЭМ!$A$39:$A$782,$A110,СВЦЭМ!$B$39:$B$782,K$83)+'СЕТ СН'!$H$12+СВЦЭМ!$D$10+'СЕТ СН'!$H$5-'СЕТ СН'!$H$20</f>
        <v>3073.6503631999999</v>
      </c>
      <c r="L110" s="36">
        <f>SUMIFS(СВЦЭМ!$C$39:$C$782,СВЦЭМ!$A$39:$A$782,$A110,СВЦЭМ!$B$39:$B$782,L$83)+'СЕТ СН'!$H$12+СВЦЭМ!$D$10+'СЕТ СН'!$H$5-'СЕТ СН'!$H$20</f>
        <v>3061.6563647799999</v>
      </c>
      <c r="M110" s="36">
        <f>SUMIFS(СВЦЭМ!$C$39:$C$782,СВЦЭМ!$A$39:$A$782,$A110,СВЦЭМ!$B$39:$B$782,M$83)+'СЕТ СН'!$H$12+СВЦЭМ!$D$10+'СЕТ СН'!$H$5-'СЕТ СН'!$H$20</f>
        <v>3069.1071135299999</v>
      </c>
      <c r="N110" s="36">
        <f>SUMIFS(СВЦЭМ!$C$39:$C$782,СВЦЭМ!$A$39:$A$782,$A110,СВЦЭМ!$B$39:$B$782,N$83)+'СЕТ СН'!$H$12+СВЦЭМ!$D$10+'СЕТ СН'!$H$5-'СЕТ СН'!$H$20</f>
        <v>3062.5824729999999</v>
      </c>
      <c r="O110" s="36">
        <f>SUMIFS(СВЦЭМ!$C$39:$C$782,СВЦЭМ!$A$39:$A$782,$A110,СВЦЭМ!$B$39:$B$782,O$83)+'СЕТ СН'!$H$12+СВЦЭМ!$D$10+'СЕТ СН'!$H$5-'СЕТ СН'!$H$20</f>
        <v>3056.2926799999996</v>
      </c>
      <c r="P110" s="36">
        <f>SUMIFS(СВЦЭМ!$C$39:$C$782,СВЦЭМ!$A$39:$A$782,$A110,СВЦЭМ!$B$39:$B$782,P$83)+'СЕТ СН'!$H$12+СВЦЭМ!$D$10+'СЕТ СН'!$H$5-'СЕТ СН'!$H$20</f>
        <v>3073.4067228099998</v>
      </c>
      <c r="Q110" s="36">
        <f>SUMIFS(СВЦЭМ!$C$39:$C$782,СВЦЭМ!$A$39:$A$782,$A110,СВЦЭМ!$B$39:$B$782,Q$83)+'СЕТ СН'!$H$12+СВЦЭМ!$D$10+'СЕТ СН'!$H$5-'СЕТ СН'!$H$20</f>
        <v>3066.6444686199998</v>
      </c>
      <c r="R110" s="36">
        <f>SUMIFS(СВЦЭМ!$C$39:$C$782,СВЦЭМ!$A$39:$A$782,$A110,СВЦЭМ!$B$39:$B$782,R$83)+'СЕТ СН'!$H$12+СВЦЭМ!$D$10+'СЕТ СН'!$H$5-'СЕТ СН'!$H$20</f>
        <v>3050.04763138</v>
      </c>
      <c r="S110" s="36">
        <f>SUMIFS(СВЦЭМ!$C$39:$C$782,СВЦЭМ!$A$39:$A$782,$A110,СВЦЭМ!$B$39:$B$782,S$83)+'СЕТ СН'!$H$12+СВЦЭМ!$D$10+'СЕТ СН'!$H$5-'СЕТ СН'!$H$20</f>
        <v>3052.17979371</v>
      </c>
      <c r="T110" s="36">
        <f>SUMIFS(СВЦЭМ!$C$39:$C$782,СВЦЭМ!$A$39:$A$782,$A110,СВЦЭМ!$B$39:$B$782,T$83)+'СЕТ СН'!$H$12+СВЦЭМ!$D$10+'СЕТ СН'!$H$5-'СЕТ СН'!$H$20</f>
        <v>2991.9464706999997</v>
      </c>
      <c r="U110" s="36">
        <f>SUMIFS(СВЦЭМ!$C$39:$C$782,СВЦЭМ!$A$39:$A$782,$A110,СВЦЭМ!$B$39:$B$782,U$83)+'СЕТ СН'!$H$12+СВЦЭМ!$D$10+'СЕТ СН'!$H$5-'СЕТ СН'!$H$20</f>
        <v>2987.1805665499996</v>
      </c>
      <c r="V110" s="36">
        <f>SUMIFS(СВЦЭМ!$C$39:$C$782,СВЦЭМ!$A$39:$A$782,$A110,СВЦЭМ!$B$39:$B$782,V$83)+'СЕТ СН'!$H$12+СВЦЭМ!$D$10+'СЕТ СН'!$H$5-'СЕТ СН'!$H$20</f>
        <v>2976.56316565</v>
      </c>
      <c r="W110" s="36">
        <f>SUMIFS(СВЦЭМ!$C$39:$C$782,СВЦЭМ!$A$39:$A$782,$A110,СВЦЭМ!$B$39:$B$782,W$83)+'СЕТ СН'!$H$12+СВЦЭМ!$D$10+'СЕТ СН'!$H$5-'СЕТ СН'!$H$20</f>
        <v>3082.6532910899996</v>
      </c>
      <c r="X110" s="36">
        <f>SUMIFS(СВЦЭМ!$C$39:$C$782,СВЦЭМ!$A$39:$A$782,$A110,СВЦЭМ!$B$39:$B$782,X$83)+'СЕТ СН'!$H$12+СВЦЭМ!$D$10+'СЕТ СН'!$H$5-'СЕТ СН'!$H$20</f>
        <v>3038.8622367799999</v>
      </c>
      <c r="Y110" s="36">
        <f>SUMIFS(СВЦЭМ!$C$39:$C$782,СВЦЭМ!$A$39:$A$782,$A110,СВЦЭМ!$B$39:$B$782,Y$83)+'СЕТ СН'!$H$12+СВЦЭМ!$D$10+'СЕТ СН'!$H$5-'СЕТ СН'!$H$20</f>
        <v>3090.2814315799997</v>
      </c>
    </row>
    <row r="111" spans="1:25" ht="15.75" x14ac:dyDescent="0.2">
      <c r="A111" s="35">
        <f t="shared" si="2"/>
        <v>44770</v>
      </c>
      <c r="B111" s="36">
        <f>SUMIFS(СВЦЭМ!$C$39:$C$782,СВЦЭМ!$A$39:$A$782,$A111,СВЦЭМ!$B$39:$B$782,B$83)+'СЕТ СН'!$H$12+СВЦЭМ!$D$10+'СЕТ СН'!$H$5-'СЕТ СН'!$H$20</f>
        <v>3059.7610020000002</v>
      </c>
      <c r="C111" s="36">
        <f>SUMIFS(СВЦЭМ!$C$39:$C$782,СВЦЭМ!$A$39:$A$782,$A111,СВЦЭМ!$B$39:$B$782,C$83)+'СЕТ СН'!$H$12+СВЦЭМ!$D$10+'СЕТ СН'!$H$5-'СЕТ СН'!$H$20</f>
        <v>3108.5739229699998</v>
      </c>
      <c r="D111" s="36">
        <f>SUMIFS(СВЦЭМ!$C$39:$C$782,СВЦЭМ!$A$39:$A$782,$A111,СВЦЭМ!$B$39:$B$782,D$83)+'СЕТ СН'!$H$12+СВЦЭМ!$D$10+'СЕТ СН'!$H$5-'СЕТ СН'!$H$20</f>
        <v>3144.5732525200001</v>
      </c>
      <c r="E111" s="36">
        <f>SUMIFS(СВЦЭМ!$C$39:$C$782,СВЦЭМ!$A$39:$A$782,$A111,СВЦЭМ!$B$39:$B$782,E$83)+'СЕТ СН'!$H$12+СВЦЭМ!$D$10+'СЕТ СН'!$H$5-'СЕТ СН'!$H$20</f>
        <v>3166.7107697299998</v>
      </c>
      <c r="F111" s="36">
        <f>SUMIFS(СВЦЭМ!$C$39:$C$782,СВЦЭМ!$A$39:$A$782,$A111,СВЦЭМ!$B$39:$B$782,F$83)+'СЕТ СН'!$H$12+СВЦЭМ!$D$10+'СЕТ СН'!$H$5-'СЕТ СН'!$H$20</f>
        <v>3141.0923465899996</v>
      </c>
      <c r="G111" s="36">
        <f>SUMIFS(СВЦЭМ!$C$39:$C$782,СВЦЭМ!$A$39:$A$782,$A111,СВЦЭМ!$B$39:$B$782,G$83)+'СЕТ СН'!$H$12+СВЦЭМ!$D$10+'СЕТ СН'!$H$5-'СЕТ СН'!$H$20</f>
        <v>3147.1307061399998</v>
      </c>
      <c r="H111" s="36">
        <f>SUMIFS(СВЦЭМ!$C$39:$C$782,СВЦЭМ!$A$39:$A$782,$A111,СВЦЭМ!$B$39:$B$782,H$83)+'СЕТ СН'!$H$12+СВЦЭМ!$D$10+'СЕТ СН'!$H$5-'СЕТ СН'!$H$20</f>
        <v>3166.50872252</v>
      </c>
      <c r="I111" s="36">
        <f>SUMIFS(СВЦЭМ!$C$39:$C$782,СВЦЭМ!$A$39:$A$782,$A111,СВЦЭМ!$B$39:$B$782,I$83)+'СЕТ СН'!$H$12+СВЦЭМ!$D$10+'СЕТ СН'!$H$5-'СЕТ СН'!$H$20</f>
        <v>3116.6697290100001</v>
      </c>
      <c r="J111" s="36">
        <f>SUMIFS(СВЦЭМ!$C$39:$C$782,СВЦЭМ!$A$39:$A$782,$A111,СВЦЭМ!$B$39:$B$782,J$83)+'СЕТ СН'!$H$12+СВЦЭМ!$D$10+'СЕТ СН'!$H$5-'СЕТ СН'!$H$20</f>
        <v>3090.2275810399997</v>
      </c>
      <c r="K111" s="36">
        <f>SUMIFS(СВЦЭМ!$C$39:$C$782,СВЦЭМ!$A$39:$A$782,$A111,СВЦЭМ!$B$39:$B$782,K$83)+'СЕТ СН'!$H$12+СВЦЭМ!$D$10+'СЕТ СН'!$H$5-'СЕТ СН'!$H$20</f>
        <v>3140.7488785300002</v>
      </c>
      <c r="L111" s="36">
        <f>SUMIFS(СВЦЭМ!$C$39:$C$782,СВЦЭМ!$A$39:$A$782,$A111,СВЦЭМ!$B$39:$B$782,L$83)+'СЕТ СН'!$H$12+СВЦЭМ!$D$10+'СЕТ СН'!$H$5-'СЕТ СН'!$H$20</f>
        <v>3110.3379525999999</v>
      </c>
      <c r="M111" s="36">
        <f>SUMIFS(СВЦЭМ!$C$39:$C$782,СВЦЭМ!$A$39:$A$782,$A111,СВЦЭМ!$B$39:$B$782,M$83)+'СЕТ СН'!$H$12+СВЦЭМ!$D$10+'СЕТ СН'!$H$5-'СЕТ СН'!$H$20</f>
        <v>3087.3020545199997</v>
      </c>
      <c r="N111" s="36">
        <f>SUMIFS(СВЦЭМ!$C$39:$C$782,СВЦЭМ!$A$39:$A$782,$A111,СВЦЭМ!$B$39:$B$782,N$83)+'СЕТ СН'!$H$12+СВЦЭМ!$D$10+'СЕТ СН'!$H$5-'СЕТ СН'!$H$20</f>
        <v>3087.6751215099998</v>
      </c>
      <c r="O111" s="36">
        <f>SUMIFS(СВЦЭМ!$C$39:$C$782,СВЦЭМ!$A$39:$A$782,$A111,СВЦЭМ!$B$39:$B$782,O$83)+'СЕТ СН'!$H$12+СВЦЭМ!$D$10+'СЕТ СН'!$H$5-'СЕТ СН'!$H$20</f>
        <v>3095.10029364</v>
      </c>
      <c r="P111" s="36">
        <f>SUMIFS(СВЦЭМ!$C$39:$C$782,СВЦЭМ!$A$39:$A$782,$A111,СВЦЭМ!$B$39:$B$782,P$83)+'СЕТ СН'!$H$12+СВЦЭМ!$D$10+'СЕТ СН'!$H$5-'СЕТ СН'!$H$20</f>
        <v>3111.3771250199998</v>
      </c>
      <c r="Q111" s="36">
        <f>SUMIFS(СВЦЭМ!$C$39:$C$782,СВЦЭМ!$A$39:$A$782,$A111,СВЦЭМ!$B$39:$B$782,Q$83)+'СЕТ СН'!$H$12+СВЦЭМ!$D$10+'СЕТ СН'!$H$5-'СЕТ СН'!$H$20</f>
        <v>3105.0552326999996</v>
      </c>
      <c r="R111" s="36">
        <f>SUMIFS(СВЦЭМ!$C$39:$C$782,СВЦЭМ!$A$39:$A$782,$A111,СВЦЭМ!$B$39:$B$782,R$83)+'СЕТ СН'!$H$12+СВЦЭМ!$D$10+'СЕТ СН'!$H$5-'СЕТ СН'!$H$20</f>
        <v>3105.26002393</v>
      </c>
      <c r="S111" s="36">
        <f>SUMIFS(СВЦЭМ!$C$39:$C$782,СВЦЭМ!$A$39:$A$782,$A111,СВЦЭМ!$B$39:$B$782,S$83)+'СЕТ СН'!$H$12+СВЦЭМ!$D$10+'СЕТ СН'!$H$5-'СЕТ СН'!$H$20</f>
        <v>3030.1766757999999</v>
      </c>
      <c r="T111" s="36">
        <f>SUMIFS(СВЦЭМ!$C$39:$C$782,СВЦЭМ!$A$39:$A$782,$A111,СВЦЭМ!$B$39:$B$782,T$83)+'СЕТ СН'!$H$12+СВЦЭМ!$D$10+'СЕТ СН'!$H$5-'СЕТ СН'!$H$20</f>
        <v>3022.6361127</v>
      </c>
      <c r="U111" s="36">
        <f>SUMIFS(СВЦЭМ!$C$39:$C$782,СВЦЭМ!$A$39:$A$782,$A111,СВЦЭМ!$B$39:$B$782,U$83)+'СЕТ СН'!$H$12+СВЦЭМ!$D$10+'СЕТ СН'!$H$5-'СЕТ СН'!$H$20</f>
        <v>3008.7361557200002</v>
      </c>
      <c r="V111" s="36">
        <f>SUMIFS(СВЦЭМ!$C$39:$C$782,СВЦЭМ!$A$39:$A$782,$A111,СВЦЭМ!$B$39:$B$782,V$83)+'СЕТ СН'!$H$12+СВЦЭМ!$D$10+'СЕТ СН'!$H$5-'СЕТ СН'!$H$20</f>
        <v>3012.9868119399998</v>
      </c>
      <c r="W111" s="36">
        <f>SUMIFS(СВЦЭМ!$C$39:$C$782,СВЦЭМ!$A$39:$A$782,$A111,СВЦЭМ!$B$39:$B$782,W$83)+'СЕТ СН'!$H$12+СВЦЭМ!$D$10+'СЕТ СН'!$H$5-'СЕТ СН'!$H$20</f>
        <v>2994.4154222899997</v>
      </c>
      <c r="X111" s="36">
        <f>SUMIFS(СВЦЭМ!$C$39:$C$782,СВЦЭМ!$A$39:$A$782,$A111,СВЦЭМ!$B$39:$B$782,X$83)+'СЕТ СН'!$H$12+СВЦЭМ!$D$10+'СЕТ СН'!$H$5-'СЕТ СН'!$H$20</f>
        <v>2951.1735430799999</v>
      </c>
      <c r="Y111" s="36">
        <f>SUMIFS(СВЦЭМ!$C$39:$C$782,СВЦЭМ!$A$39:$A$782,$A111,СВЦЭМ!$B$39:$B$782,Y$83)+'СЕТ СН'!$H$12+СВЦЭМ!$D$10+'СЕТ СН'!$H$5-'СЕТ СН'!$H$20</f>
        <v>3064.7583230299997</v>
      </c>
    </row>
    <row r="112" spans="1:25" ht="15.75" x14ac:dyDescent="0.2">
      <c r="A112" s="35">
        <f t="shared" si="2"/>
        <v>44771</v>
      </c>
      <c r="B112" s="36">
        <f>SUMIFS(СВЦЭМ!$C$39:$C$782,СВЦЭМ!$A$39:$A$782,$A112,СВЦЭМ!$B$39:$B$782,B$83)+'СЕТ СН'!$H$12+СВЦЭМ!$D$10+'СЕТ СН'!$H$5-'СЕТ СН'!$H$20</f>
        <v>3099.54861592</v>
      </c>
      <c r="C112" s="36">
        <f>SUMIFS(СВЦЭМ!$C$39:$C$782,СВЦЭМ!$A$39:$A$782,$A112,СВЦЭМ!$B$39:$B$782,C$83)+'СЕТ СН'!$H$12+СВЦЭМ!$D$10+'СЕТ СН'!$H$5-'СЕТ СН'!$H$20</f>
        <v>3123.7230500199998</v>
      </c>
      <c r="D112" s="36">
        <f>SUMIFS(СВЦЭМ!$C$39:$C$782,СВЦЭМ!$A$39:$A$782,$A112,СВЦЭМ!$B$39:$B$782,D$83)+'СЕТ СН'!$H$12+СВЦЭМ!$D$10+'СЕТ СН'!$H$5-'СЕТ СН'!$H$20</f>
        <v>3087.8333309700001</v>
      </c>
      <c r="E112" s="36">
        <f>SUMIFS(СВЦЭМ!$C$39:$C$782,СВЦЭМ!$A$39:$A$782,$A112,СВЦЭМ!$B$39:$B$782,E$83)+'СЕТ СН'!$H$12+СВЦЭМ!$D$10+'СЕТ СН'!$H$5-'СЕТ СН'!$H$20</f>
        <v>3097.3840703400001</v>
      </c>
      <c r="F112" s="36">
        <f>SUMIFS(СВЦЭМ!$C$39:$C$782,СВЦЭМ!$A$39:$A$782,$A112,СВЦЭМ!$B$39:$B$782,F$83)+'СЕТ СН'!$H$12+СВЦЭМ!$D$10+'СЕТ СН'!$H$5-'СЕТ СН'!$H$20</f>
        <v>3102.9276665500001</v>
      </c>
      <c r="G112" s="36">
        <f>SUMIFS(СВЦЭМ!$C$39:$C$782,СВЦЭМ!$A$39:$A$782,$A112,СВЦЭМ!$B$39:$B$782,G$83)+'СЕТ СН'!$H$12+СВЦЭМ!$D$10+'СЕТ СН'!$H$5-'СЕТ СН'!$H$20</f>
        <v>3090.9329864699998</v>
      </c>
      <c r="H112" s="36">
        <f>SUMIFS(СВЦЭМ!$C$39:$C$782,СВЦЭМ!$A$39:$A$782,$A112,СВЦЭМ!$B$39:$B$782,H$83)+'СЕТ СН'!$H$12+СВЦЭМ!$D$10+'СЕТ СН'!$H$5-'СЕТ СН'!$H$20</f>
        <v>3055.8955857499996</v>
      </c>
      <c r="I112" s="36">
        <f>SUMIFS(СВЦЭМ!$C$39:$C$782,СВЦЭМ!$A$39:$A$782,$A112,СВЦЭМ!$B$39:$B$782,I$83)+'СЕТ СН'!$H$12+СВЦЭМ!$D$10+'СЕТ СН'!$H$5-'СЕТ СН'!$H$20</f>
        <v>3076.5790790999999</v>
      </c>
      <c r="J112" s="36">
        <f>SUMIFS(СВЦЭМ!$C$39:$C$782,СВЦЭМ!$A$39:$A$782,$A112,СВЦЭМ!$B$39:$B$782,J$83)+'СЕТ СН'!$H$12+СВЦЭМ!$D$10+'СЕТ СН'!$H$5-'СЕТ СН'!$H$20</f>
        <v>3066.3648163500002</v>
      </c>
      <c r="K112" s="36">
        <f>SUMIFS(СВЦЭМ!$C$39:$C$782,СВЦЭМ!$A$39:$A$782,$A112,СВЦЭМ!$B$39:$B$782,K$83)+'СЕТ СН'!$H$12+СВЦЭМ!$D$10+'СЕТ СН'!$H$5-'СЕТ СН'!$H$20</f>
        <v>3101.3977274700001</v>
      </c>
      <c r="L112" s="36">
        <f>SUMIFS(СВЦЭМ!$C$39:$C$782,СВЦЭМ!$A$39:$A$782,$A112,СВЦЭМ!$B$39:$B$782,L$83)+'СЕТ СН'!$H$12+СВЦЭМ!$D$10+'СЕТ СН'!$H$5-'СЕТ СН'!$H$20</f>
        <v>3094.1317782899996</v>
      </c>
      <c r="M112" s="36">
        <f>SUMIFS(СВЦЭМ!$C$39:$C$782,СВЦЭМ!$A$39:$A$782,$A112,СВЦЭМ!$B$39:$B$782,M$83)+'СЕТ СН'!$H$12+СВЦЭМ!$D$10+'СЕТ СН'!$H$5-'СЕТ СН'!$H$20</f>
        <v>3085.9367612400001</v>
      </c>
      <c r="N112" s="36">
        <f>SUMIFS(СВЦЭМ!$C$39:$C$782,СВЦЭМ!$A$39:$A$782,$A112,СВЦЭМ!$B$39:$B$782,N$83)+'СЕТ СН'!$H$12+СВЦЭМ!$D$10+'СЕТ СН'!$H$5-'СЕТ СН'!$H$20</f>
        <v>3064.0267731399999</v>
      </c>
      <c r="O112" s="36">
        <f>SUMIFS(СВЦЭМ!$C$39:$C$782,СВЦЭМ!$A$39:$A$782,$A112,СВЦЭМ!$B$39:$B$782,O$83)+'СЕТ СН'!$H$12+СВЦЭМ!$D$10+'СЕТ СН'!$H$5-'СЕТ СН'!$H$20</f>
        <v>3077.8910584599998</v>
      </c>
      <c r="P112" s="36">
        <f>SUMIFS(СВЦЭМ!$C$39:$C$782,СВЦЭМ!$A$39:$A$782,$A112,СВЦЭМ!$B$39:$B$782,P$83)+'СЕТ СН'!$H$12+СВЦЭМ!$D$10+'СЕТ СН'!$H$5-'СЕТ СН'!$H$20</f>
        <v>3078.16746504</v>
      </c>
      <c r="Q112" s="36">
        <f>SUMIFS(СВЦЭМ!$C$39:$C$782,СВЦЭМ!$A$39:$A$782,$A112,СВЦЭМ!$B$39:$B$782,Q$83)+'СЕТ СН'!$H$12+СВЦЭМ!$D$10+'СЕТ СН'!$H$5-'СЕТ СН'!$H$20</f>
        <v>3071.4812736399999</v>
      </c>
      <c r="R112" s="36">
        <f>SUMIFS(СВЦЭМ!$C$39:$C$782,СВЦЭМ!$A$39:$A$782,$A112,СВЦЭМ!$B$39:$B$782,R$83)+'СЕТ СН'!$H$12+СВЦЭМ!$D$10+'СЕТ СН'!$H$5-'СЕТ СН'!$H$20</f>
        <v>3090.2339642099996</v>
      </c>
      <c r="S112" s="36">
        <f>SUMIFS(СВЦЭМ!$C$39:$C$782,СВЦЭМ!$A$39:$A$782,$A112,СВЦЭМ!$B$39:$B$782,S$83)+'СЕТ СН'!$H$12+СВЦЭМ!$D$10+'СЕТ СН'!$H$5-'СЕТ СН'!$H$20</f>
        <v>3082.0593490599999</v>
      </c>
      <c r="T112" s="36">
        <f>SUMIFS(СВЦЭМ!$C$39:$C$782,СВЦЭМ!$A$39:$A$782,$A112,СВЦЭМ!$B$39:$B$782,T$83)+'СЕТ СН'!$H$12+СВЦЭМ!$D$10+'СЕТ СН'!$H$5-'СЕТ СН'!$H$20</f>
        <v>3116.5164754399998</v>
      </c>
      <c r="U112" s="36">
        <f>SUMIFS(СВЦЭМ!$C$39:$C$782,СВЦЭМ!$A$39:$A$782,$A112,СВЦЭМ!$B$39:$B$782,U$83)+'СЕТ СН'!$H$12+СВЦЭМ!$D$10+'СЕТ СН'!$H$5-'СЕТ СН'!$H$20</f>
        <v>3107.7740433399999</v>
      </c>
      <c r="V112" s="36">
        <f>SUMIFS(СВЦЭМ!$C$39:$C$782,СВЦЭМ!$A$39:$A$782,$A112,СВЦЭМ!$B$39:$B$782,V$83)+'СЕТ СН'!$H$12+СВЦЭМ!$D$10+'СЕТ СН'!$H$5-'СЕТ СН'!$H$20</f>
        <v>3109.1248146600001</v>
      </c>
      <c r="W112" s="36">
        <f>SUMIFS(СВЦЭМ!$C$39:$C$782,СВЦЭМ!$A$39:$A$782,$A112,СВЦЭМ!$B$39:$B$782,W$83)+'СЕТ СН'!$H$12+СВЦЭМ!$D$10+'СЕТ СН'!$H$5-'СЕТ СН'!$H$20</f>
        <v>3102.4914521399996</v>
      </c>
      <c r="X112" s="36">
        <f>SUMIFS(СВЦЭМ!$C$39:$C$782,СВЦЭМ!$A$39:$A$782,$A112,СВЦЭМ!$B$39:$B$782,X$83)+'СЕТ СН'!$H$12+СВЦЭМ!$D$10+'СЕТ СН'!$H$5-'СЕТ СН'!$H$20</f>
        <v>3090.1529962300001</v>
      </c>
      <c r="Y112" s="36">
        <f>SUMIFS(СВЦЭМ!$C$39:$C$782,СВЦЭМ!$A$39:$A$782,$A112,СВЦЭМ!$B$39:$B$782,Y$83)+'СЕТ СН'!$H$12+СВЦЭМ!$D$10+'СЕТ СН'!$H$5-'СЕТ СН'!$H$20</f>
        <v>3050.1204036199997</v>
      </c>
    </row>
    <row r="113" spans="1:27" ht="15.75" x14ac:dyDescent="0.2">
      <c r="A113" s="35">
        <f t="shared" si="2"/>
        <v>44772</v>
      </c>
      <c r="B113" s="36">
        <f>SUMIFS(СВЦЭМ!$C$39:$C$782,СВЦЭМ!$A$39:$A$782,$A113,СВЦЭМ!$B$39:$B$782,B$83)+'СЕТ СН'!$H$12+СВЦЭМ!$D$10+'СЕТ СН'!$H$5-'СЕТ СН'!$H$20</f>
        <v>3110.6140608400001</v>
      </c>
      <c r="C113" s="36">
        <f>SUMIFS(СВЦЭМ!$C$39:$C$782,СВЦЭМ!$A$39:$A$782,$A113,СВЦЭМ!$B$39:$B$782,C$83)+'СЕТ СН'!$H$12+СВЦЭМ!$D$10+'СЕТ СН'!$H$5-'СЕТ СН'!$H$20</f>
        <v>3133.7000416999999</v>
      </c>
      <c r="D113" s="36">
        <f>SUMIFS(СВЦЭМ!$C$39:$C$782,СВЦЭМ!$A$39:$A$782,$A113,СВЦЭМ!$B$39:$B$782,D$83)+'СЕТ СН'!$H$12+СВЦЭМ!$D$10+'СЕТ СН'!$H$5-'СЕТ СН'!$H$20</f>
        <v>3140.0739113999998</v>
      </c>
      <c r="E113" s="36">
        <f>SUMIFS(СВЦЭМ!$C$39:$C$782,СВЦЭМ!$A$39:$A$782,$A113,СВЦЭМ!$B$39:$B$782,E$83)+'СЕТ СН'!$H$12+СВЦЭМ!$D$10+'СЕТ СН'!$H$5-'СЕТ СН'!$H$20</f>
        <v>3139.2492975699997</v>
      </c>
      <c r="F113" s="36">
        <f>SUMIFS(СВЦЭМ!$C$39:$C$782,СВЦЭМ!$A$39:$A$782,$A113,СВЦЭМ!$B$39:$B$782,F$83)+'СЕТ СН'!$H$12+СВЦЭМ!$D$10+'СЕТ СН'!$H$5-'СЕТ СН'!$H$20</f>
        <v>3128.5337025999997</v>
      </c>
      <c r="G113" s="36">
        <f>SUMIFS(СВЦЭМ!$C$39:$C$782,СВЦЭМ!$A$39:$A$782,$A113,СВЦЭМ!$B$39:$B$782,G$83)+'СЕТ СН'!$H$12+СВЦЭМ!$D$10+'СЕТ СН'!$H$5-'СЕТ СН'!$H$20</f>
        <v>3123.9253778399998</v>
      </c>
      <c r="H113" s="36">
        <f>SUMIFS(СВЦЭМ!$C$39:$C$782,СВЦЭМ!$A$39:$A$782,$A113,СВЦЭМ!$B$39:$B$782,H$83)+'СЕТ СН'!$H$12+СВЦЭМ!$D$10+'СЕТ СН'!$H$5-'СЕТ СН'!$H$20</f>
        <v>3222.6794155199996</v>
      </c>
      <c r="I113" s="36">
        <f>SUMIFS(СВЦЭМ!$C$39:$C$782,СВЦЭМ!$A$39:$A$782,$A113,СВЦЭМ!$B$39:$B$782,I$83)+'СЕТ СН'!$H$12+СВЦЭМ!$D$10+'СЕТ СН'!$H$5-'СЕТ СН'!$H$20</f>
        <v>3144.1276665099999</v>
      </c>
      <c r="J113" s="36">
        <f>SUMIFS(СВЦЭМ!$C$39:$C$782,СВЦЭМ!$A$39:$A$782,$A113,СВЦЭМ!$B$39:$B$782,J$83)+'СЕТ СН'!$H$12+СВЦЭМ!$D$10+'СЕТ СН'!$H$5-'СЕТ СН'!$H$20</f>
        <v>3065.28752631</v>
      </c>
      <c r="K113" s="36">
        <f>SUMIFS(СВЦЭМ!$C$39:$C$782,СВЦЭМ!$A$39:$A$782,$A113,СВЦЭМ!$B$39:$B$782,K$83)+'СЕТ СН'!$H$12+СВЦЭМ!$D$10+'СЕТ СН'!$H$5-'СЕТ СН'!$H$20</f>
        <v>2973.1385497199999</v>
      </c>
      <c r="L113" s="36">
        <f>SUMIFS(СВЦЭМ!$C$39:$C$782,СВЦЭМ!$A$39:$A$782,$A113,СВЦЭМ!$B$39:$B$782,L$83)+'СЕТ СН'!$H$12+СВЦЭМ!$D$10+'СЕТ СН'!$H$5-'СЕТ СН'!$H$20</f>
        <v>2974.5459074299997</v>
      </c>
      <c r="M113" s="36">
        <f>SUMIFS(СВЦЭМ!$C$39:$C$782,СВЦЭМ!$A$39:$A$782,$A113,СВЦЭМ!$B$39:$B$782,M$83)+'СЕТ СН'!$H$12+СВЦЭМ!$D$10+'СЕТ СН'!$H$5-'СЕТ СН'!$H$20</f>
        <v>2958.5563150899998</v>
      </c>
      <c r="N113" s="36">
        <f>SUMIFS(СВЦЭМ!$C$39:$C$782,СВЦЭМ!$A$39:$A$782,$A113,СВЦЭМ!$B$39:$B$782,N$83)+'СЕТ СН'!$H$12+СВЦЭМ!$D$10+'СЕТ СН'!$H$5-'СЕТ СН'!$H$20</f>
        <v>2966.4991225899998</v>
      </c>
      <c r="O113" s="36">
        <f>SUMIFS(СВЦЭМ!$C$39:$C$782,СВЦЭМ!$A$39:$A$782,$A113,СВЦЭМ!$B$39:$B$782,O$83)+'СЕТ СН'!$H$12+СВЦЭМ!$D$10+'СЕТ СН'!$H$5-'СЕТ СН'!$H$20</f>
        <v>2964.9543266399996</v>
      </c>
      <c r="P113" s="36">
        <f>SUMIFS(СВЦЭМ!$C$39:$C$782,СВЦЭМ!$A$39:$A$782,$A113,СВЦЭМ!$B$39:$B$782,P$83)+'СЕТ СН'!$H$12+СВЦЭМ!$D$10+'СЕТ СН'!$H$5-'СЕТ СН'!$H$20</f>
        <v>2960.9990829199996</v>
      </c>
      <c r="Q113" s="36">
        <f>SUMIFS(СВЦЭМ!$C$39:$C$782,СВЦЭМ!$A$39:$A$782,$A113,СВЦЭМ!$B$39:$B$782,Q$83)+'СЕТ СН'!$H$12+СВЦЭМ!$D$10+'СЕТ СН'!$H$5-'СЕТ СН'!$H$20</f>
        <v>2963.5200693699999</v>
      </c>
      <c r="R113" s="36">
        <f>SUMIFS(СВЦЭМ!$C$39:$C$782,СВЦЭМ!$A$39:$A$782,$A113,СВЦЭМ!$B$39:$B$782,R$83)+'СЕТ СН'!$H$12+СВЦЭМ!$D$10+'СЕТ СН'!$H$5-'СЕТ СН'!$H$20</f>
        <v>2948.3289572200001</v>
      </c>
      <c r="S113" s="36">
        <f>SUMIFS(СВЦЭМ!$C$39:$C$782,СВЦЭМ!$A$39:$A$782,$A113,СВЦЭМ!$B$39:$B$782,S$83)+'СЕТ СН'!$H$12+СВЦЭМ!$D$10+'СЕТ СН'!$H$5-'СЕТ СН'!$H$20</f>
        <v>2955.2403591699999</v>
      </c>
      <c r="T113" s="36">
        <f>SUMIFS(СВЦЭМ!$C$39:$C$782,СВЦЭМ!$A$39:$A$782,$A113,СВЦЭМ!$B$39:$B$782,T$83)+'СЕТ СН'!$H$12+СВЦЭМ!$D$10+'СЕТ СН'!$H$5-'СЕТ СН'!$H$20</f>
        <v>2952.7165131800002</v>
      </c>
      <c r="U113" s="36">
        <f>SUMIFS(СВЦЭМ!$C$39:$C$782,СВЦЭМ!$A$39:$A$782,$A113,СВЦЭМ!$B$39:$B$782,U$83)+'СЕТ СН'!$H$12+СВЦЭМ!$D$10+'СЕТ СН'!$H$5-'СЕТ СН'!$H$20</f>
        <v>2943.5350927299996</v>
      </c>
      <c r="V113" s="36">
        <f>SUMIFS(СВЦЭМ!$C$39:$C$782,СВЦЭМ!$A$39:$A$782,$A113,СВЦЭМ!$B$39:$B$782,V$83)+'СЕТ СН'!$H$12+СВЦЭМ!$D$10+'СЕТ СН'!$H$5-'СЕТ СН'!$H$20</f>
        <v>2952.3396040899997</v>
      </c>
      <c r="W113" s="36">
        <f>SUMIFS(СВЦЭМ!$C$39:$C$782,СВЦЭМ!$A$39:$A$782,$A113,СВЦЭМ!$B$39:$B$782,W$83)+'СЕТ СН'!$H$12+СВЦЭМ!$D$10+'СЕТ СН'!$H$5-'СЕТ СН'!$H$20</f>
        <v>2967.6866639</v>
      </c>
      <c r="X113" s="36">
        <f>SUMIFS(СВЦЭМ!$C$39:$C$782,СВЦЭМ!$A$39:$A$782,$A113,СВЦЭМ!$B$39:$B$782,X$83)+'СЕТ СН'!$H$12+СВЦЭМ!$D$10+'СЕТ СН'!$H$5-'СЕТ СН'!$H$20</f>
        <v>2962.1526819299997</v>
      </c>
      <c r="Y113" s="36">
        <f>SUMIFS(СВЦЭМ!$C$39:$C$782,СВЦЭМ!$A$39:$A$782,$A113,СВЦЭМ!$B$39:$B$782,Y$83)+'СЕТ СН'!$H$12+СВЦЭМ!$D$10+'СЕТ СН'!$H$5-'СЕТ СН'!$H$20</f>
        <v>3051.2289441599996</v>
      </c>
      <c r="AA113" s="37"/>
    </row>
    <row r="114" spans="1:27" ht="15.75" x14ac:dyDescent="0.2">
      <c r="A114" s="35">
        <f t="shared" si="2"/>
        <v>44773</v>
      </c>
      <c r="B114" s="36">
        <f>SUMIFS(СВЦЭМ!$C$39:$C$782,СВЦЭМ!$A$39:$A$782,$A114,СВЦЭМ!$B$39:$B$782,B$83)+'СЕТ СН'!$H$12+СВЦЭМ!$D$10+'СЕТ СН'!$H$5-'СЕТ СН'!$H$20</f>
        <v>3149.00176104</v>
      </c>
      <c r="C114" s="36">
        <f>SUMIFS(СВЦЭМ!$C$39:$C$782,СВЦЭМ!$A$39:$A$782,$A114,СВЦЭМ!$B$39:$B$782,C$83)+'СЕТ СН'!$H$12+СВЦЭМ!$D$10+'СЕТ СН'!$H$5-'СЕТ СН'!$H$20</f>
        <v>3140.1638866200001</v>
      </c>
      <c r="D114" s="36">
        <f>SUMIFS(СВЦЭМ!$C$39:$C$782,СВЦЭМ!$A$39:$A$782,$A114,СВЦЭМ!$B$39:$B$782,D$83)+'СЕТ СН'!$H$12+СВЦЭМ!$D$10+'СЕТ СН'!$H$5-'СЕТ СН'!$H$20</f>
        <v>3068.3937422899999</v>
      </c>
      <c r="E114" s="36">
        <f>SUMIFS(СВЦЭМ!$C$39:$C$782,СВЦЭМ!$A$39:$A$782,$A114,СВЦЭМ!$B$39:$B$782,E$83)+'СЕТ СН'!$H$12+СВЦЭМ!$D$10+'СЕТ СН'!$H$5-'СЕТ СН'!$H$20</f>
        <v>3086.31162485</v>
      </c>
      <c r="F114" s="36">
        <f>SUMIFS(СВЦЭМ!$C$39:$C$782,СВЦЭМ!$A$39:$A$782,$A114,СВЦЭМ!$B$39:$B$782,F$83)+'СЕТ СН'!$H$12+СВЦЭМ!$D$10+'СЕТ СН'!$H$5-'СЕТ СН'!$H$20</f>
        <v>3089.7506271699999</v>
      </c>
      <c r="G114" s="36">
        <f>SUMIFS(СВЦЭМ!$C$39:$C$782,СВЦЭМ!$A$39:$A$782,$A114,СВЦЭМ!$B$39:$B$782,G$83)+'СЕТ СН'!$H$12+СВЦЭМ!$D$10+'СЕТ СН'!$H$5-'СЕТ СН'!$H$20</f>
        <v>3079.3837355699998</v>
      </c>
      <c r="H114" s="36">
        <f>SUMIFS(СВЦЭМ!$C$39:$C$782,СВЦЭМ!$A$39:$A$782,$A114,СВЦЭМ!$B$39:$B$782,H$83)+'СЕТ СН'!$H$12+СВЦЭМ!$D$10+'СЕТ СН'!$H$5-'СЕТ СН'!$H$20</f>
        <v>3058.0335316599999</v>
      </c>
      <c r="I114" s="36">
        <f>SUMIFS(СВЦЭМ!$C$39:$C$782,СВЦЭМ!$A$39:$A$782,$A114,СВЦЭМ!$B$39:$B$782,I$83)+'СЕТ СН'!$H$12+СВЦЭМ!$D$10+'СЕТ СН'!$H$5-'СЕТ СН'!$H$20</f>
        <v>3114.2277371700002</v>
      </c>
      <c r="J114" s="36">
        <f>SUMIFS(СВЦЭМ!$C$39:$C$782,СВЦЭМ!$A$39:$A$782,$A114,СВЦЭМ!$B$39:$B$782,J$83)+'СЕТ СН'!$H$12+СВЦЭМ!$D$10+'СЕТ СН'!$H$5-'СЕТ СН'!$H$20</f>
        <v>3085.9830363699998</v>
      </c>
      <c r="K114" s="36">
        <f>SUMIFS(СВЦЭМ!$C$39:$C$782,СВЦЭМ!$A$39:$A$782,$A114,СВЦЭМ!$B$39:$B$782,K$83)+'СЕТ СН'!$H$12+СВЦЭМ!$D$10+'СЕТ СН'!$H$5-'СЕТ СН'!$H$20</f>
        <v>2973.2925157299996</v>
      </c>
      <c r="L114" s="36">
        <f>SUMIFS(СВЦЭМ!$C$39:$C$782,СВЦЭМ!$A$39:$A$782,$A114,СВЦЭМ!$B$39:$B$782,L$83)+'СЕТ СН'!$H$12+СВЦЭМ!$D$10+'СЕТ СН'!$H$5-'СЕТ СН'!$H$20</f>
        <v>2935.24719766</v>
      </c>
      <c r="M114" s="36">
        <f>SUMIFS(СВЦЭМ!$C$39:$C$782,СВЦЭМ!$A$39:$A$782,$A114,СВЦЭМ!$B$39:$B$782,M$83)+'СЕТ СН'!$H$12+СВЦЭМ!$D$10+'СЕТ СН'!$H$5-'СЕТ СН'!$H$20</f>
        <v>2905.5595841200002</v>
      </c>
      <c r="N114" s="36">
        <f>SUMIFS(СВЦЭМ!$C$39:$C$782,СВЦЭМ!$A$39:$A$782,$A114,СВЦЭМ!$B$39:$B$782,N$83)+'СЕТ СН'!$H$12+СВЦЭМ!$D$10+'СЕТ СН'!$H$5-'СЕТ СН'!$H$20</f>
        <v>2928.4820224</v>
      </c>
      <c r="O114" s="36">
        <f>SUMIFS(СВЦЭМ!$C$39:$C$782,СВЦЭМ!$A$39:$A$782,$A114,СВЦЭМ!$B$39:$B$782,O$83)+'СЕТ СН'!$H$12+СВЦЭМ!$D$10+'СЕТ СН'!$H$5-'СЕТ СН'!$H$20</f>
        <v>2939.9175691700002</v>
      </c>
      <c r="P114" s="36">
        <f>SUMIFS(СВЦЭМ!$C$39:$C$782,СВЦЭМ!$A$39:$A$782,$A114,СВЦЭМ!$B$39:$B$782,P$83)+'СЕТ СН'!$H$12+СВЦЭМ!$D$10+'СЕТ СН'!$H$5-'СЕТ СН'!$H$20</f>
        <v>2980.9895444499998</v>
      </c>
      <c r="Q114" s="36">
        <f>SUMIFS(СВЦЭМ!$C$39:$C$782,СВЦЭМ!$A$39:$A$782,$A114,СВЦЭМ!$B$39:$B$782,Q$83)+'СЕТ СН'!$H$12+СВЦЭМ!$D$10+'СЕТ СН'!$H$5-'СЕТ СН'!$H$20</f>
        <v>2994.5647162300002</v>
      </c>
      <c r="R114" s="36">
        <f>SUMIFS(СВЦЭМ!$C$39:$C$782,СВЦЭМ!$A$39:$A$782,$A114,СВЦЭМ!$B$39:$B$782,R$83)+'СЕТ СН'!$H$12+СВЦЭМ!$D$10+'СЕТ СН'!$H$5-'СЕТ СН'!$H$20</f>
        <v>2999.7771833199999</v>
      </c>
      <c r="S114" s="36">
        <f>SUMIFS(СВЦЭМ!$C$39:$C$782,СВЦЭМ!$A$39:$A$782,$A114,СВЦЭМ!$B$39:$B$782,S$83)+'СЕТ СН'!$H$12+СВЦЭМ!$D$10+'СЕТ СН'!$H$5-'СЕТ СН'!$H$20</f>
        <v>3002.8729880399997</v>
      </c>
      <c r="T114" s="36">
        <f>SUMIFS(СВЦЭМ!$C$39:$C$782,СВЦЭМ!$A$39:$A$782,$A114,СВЦЭМ!$B$39:$B$782,T$83)+'СЕТ СН'!$H$12+СВЦЭМ!$D$10+'СЕТ СН'!$H$5-'СЕТ СН'!$H$20</f>
        <v>2992.7365046300001</v>
      </c>
      <c r="U114" s="36">
        <f>SUMIFS(СВЦЭМ!$C$39:$C$782,СВЦЭМ!$A$39:$A$782,$A114,СВЦЭМ!$B$39:$B$782,U$83)+'СЕТ СН'!$H$12+СВЦЭМ!$D$10+'СЕТ СН'!$H$5-'СЕТ СН'!$H$20</f>
        <v>2993.4031488000001</v>
      </c>
      <c r="V114" s="36">
        <f>SUMIFS(СВЦЭМ!$C$39:$C$782,СВЦЭМ!$A$39:$A$782,$A114,СВЦЭМ!$B$39:$B$782,V$83)+'СЕТ СН'!$H$12+СВЦЭМ!$D$10+'СЕТ СН'!$H$5-'СЕТ СН'!$H$20</f>
        <v>2952.2332989899996</v>
      </c>
      <c r="W114" s="36">
        <f>SUMIFS(СВЦЭМ!$C$39:$C$782,СВЦЭМ!$A$39:$A$782,$A114,СВЦЭМ!$B$39:$B$782,W$83)+'СЕТ СН'!$H$12+СВЦЭМ!$D$10+'СЕТ СН'!$H$5-'СЕТ СН'!$H$20</f>
        <v>2930.7770542399999</v>
      </c>
      <c r="X114" s="36">
        <f>SUMIFS(СВЦЭМ!$C$39:$C$782,СВЦЭМ!$A$39:$A$782,$A114,СВЦЭМ!$B$39:$B$782,X$83)+'СЕТ СН'!$H$12+СВЦЭМ!$D$10+'СЕТ СН'!$H$5-'СЕТ СН'!$H$20</f>
        <v>2977.2088415600001</v>
      </c>
      <c r="Y114" s="36">
        <f>SUMIFS(СВЦЭМ!$C$39:$C$782,СВЦЭМ!$A$39:$A$782,$A114,СВЦЭМ!$B$39:$B$782,Y$83)+'СЕТ СН'!$H$12+СВЦЭМ!$D$10+'СЕТ СН'!$H$5-'СЕТ СН'!$H$20</f>
        <v>3022.81040734</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01.07.2022</v>
      </c>
      <c r="B120" s="36">
        <f>SUMIFS(СВЦЭМ!$C$39:$C$782,СВЦЭМ!$A$39:$A$782,$A120,СВЦЭМ!$B$39:$B$782,B$119)+'СЕТ СН'!$I$12+СВЦЭМ!$D$10+'СЕТ СН'!$I$5-'СЕТ СН'!$I$20</f>
        <v>3617.34980309</v>
      </c>
      <c r="C120" s="36">
        <f>SUMIFS(СВЦЭМ!$C$39:$C$782,СВЦЭМ!$A$39:$A$782,$A120,СВЦЭМ!$B$39:$B$782,C$119)+'СЕТ СН'!$I$12+СВЦЭМ!$D$10+'СЕТ СН'!$I$5-'СЕТ СН'!$I$20</f>
        <v>3688.2011707500001</v>
      </c>
      <c r="D120" s="36">
        <f>SUMIFS(СВЦЭМ!$C$39:$C$782,СВЦЭМ!$A$39:$A$782,$A120,СВЦЭМ!$B$39:$B$782,D$119)+'СЕТ СН'!$I$12+СВЦЭМ!$D$10+'СЕТ СН'!$I$5-'СЕТ СН'!$I$20</f>
        <v>3709.4416113500001</v>
      </c>
      <c r="E120" s="36">
        <f>SUMIFS(СВЦЭМ!$C$39:$C$782,СВЦЭМ!$A$39:$A$782,$A120,СВЦЭМ!$B$39:$B$782,E$119)+'СЕТ СН'!$I$12+СВЦЭМ!$D$10+'СЕТ СН'!$I$5-'СЕТ СН'!$I$20</f>
        <v>3739.6641525700002</v>
      </c>
      <c r="F120" s="36">
        <f>SUMIFS(СВЦЭМ!$C$39:$C$782,СВЦЭМ!$A$39:$A$782,$A120,СВЦЭМ!$B$39:$B$782,F$119)+'СЕТ СН'!$I$12+СВЦЭМ!$D$10+'СЕТ СН'!$I$5-'СЕТ СН'!$I$20</f>
        <v>3747.19924782</v>
      </c>
      <c r="G120" s="36">
        <f>SUMIFS(СВЦЭМ!$C$39:$C$782,СВЦЭМ!$A$39:$A$782,$A120,СВЦЭМ!$B$39:$B$782,G$119)+'СЕТ СН'!$I$12+СВЦЭМ!$D$10+'СЕТ СН'!$I$5-'СЕТ СН'!$I$20</f>
        <v>3716.8378688000003</v>
      </c>
      <c r="H120" s="36">
        <f>SUMIFS(СВЦЭМ!$C$39:$C$782,СВЦЭМ!$A$39:$A$782,$A120,СВЦЭМ!$B$39:$B$782,H$119)+'СЕТ СН'!$I$12+СВЦЭМ!$D$10+'СЕТ СН'!$I$5-'СЕТ СН'!$I$20</f>
        <v>3738.4959655700004</v>
      </c>
      <c r="I120" s="36">
        <f>SUMIFS(СВЦЭМ!$C$39:$C$782,СВЦЭМ!$A$39:$A$782,$A120,СВЦЭМ!$B$39:$B$782,I$119)+'СЕТ СН'!$I$12+СВЦЭМ!$D$10+'СЕТ СН'!$I$5-'СЕТ СН'!$I$20</f>
        <v>3678.9629476</v>
      </c>
      <c r="J120" s="36">
        <f>SUMIFS(СВЦЭМ!$C$39:$C$782,СВЦЭМ!$A$39:$A$782,$A120,СВЦЭМ!$B$39:$B$782,J$119)+'СЕТ СН'!$I$12+СВЦЭМ!$D$10+'СЕТ СН'!$I$5-'СЕТ СН'!$I$20</f>
        <v>3616.5292694600003</v>
      </c>
      <c r="K120" s="36">
        <f>SUMIFS(СВЦЭМ!$C$39:$C$782,СВЦЭМ!$A$39:$A$782,$A120,СВЦЭМ!$B$39:$B$782,K$119)+'СЕТ СН'!$I$12+СВЦЭМ!$D$10+'СЕТ СН'!$I$5-'СЕТ СН'!$I$20</f>
        <v>3585.4731689099999</v>
      </c>
      <c r="L120" s="36">
        <f>SUMIFS(СВЦЭМ!$C$39:$C$782,СВЦЭМ!$A$39:$A$782,$A120,СВЦЭМ!$B$39:$B$782,L$119)+'СЕТ СН'!$I$12+СВЦЭМ!$D$10+'СЕТ СН'!$I$5-'СЕТ СН'!$I$20</f>
        <v>3583.1843783300001</v>
      </c>
      <c r="M120" s="36">
        <f>SUMIFS(СВЦЭМ!$C$39:$C$782,СВЦЭМ!$A$39:$A$782,$A120,СВЦЭМ!$B$39:$B$782,M$119)+'СЕТ СН'!$I$12+СВЦЭМ!$D$10+'СЕТ СН'!$I$5-'СЕТ СН'!$I$20</f>
        <v>3573.95984008</v>
      </c>
      <c r="N120" s="36">
        <f>SUMIFS(СВЦЭМ!$C$39:$C$782,СВЦЭМ!$A$39:$A$782,$A120,СВЦЭМ!$B$39:$B$782,N$119)+'СЕТ СН'!$I$12+СВЦЭМ!$D$10+'СЕТ СН'!$I$5-'СЕТ СН'!$I$20</f>
        <v>3588.89213836</v>
      </c>
      <c r="O120" s="36">
        <f>SUMIFS(СВЦЭМ!$C$39:$C$782,СВЦЭМ!$A$39:$A$782,$A120,СВЦЭМ!$B$39:$B$782,O$119)+'СЕТ СН'!$I$12+СВЦЭМ!$D$10+'СЕТ СН'!$I$5-'СЕТ СН'!$I$20</f>
        <v>3582.8342870200004</v>
      </c>
      <c r="P120" s="36">
        <f>SUMIFS(СВЦЭМ!$C$39:$C$782,СВЦЭМ!$A$39:$A$782,$A120,СВЦЭМ!$B$39:$B$782,P$119)+'СЕТ СН'!$I$12+СВЦЭМ!$D$10+'СЕТ СН'!$I$5-'СЕТ СН'!$I$20</f>
        <v>3568.7081952799999</v>
      </c>
      <c r="Q120" s="36">
        <f>SUMIFS(СВЦЭМ!$C$39:$C$782,СВЦЭМ!$A$39:$A$782,$A120,СВЦЭМ!$B$39:$B$782,Q$119)+'СЕТ СН'!$I$12+СВЦЭМ!$D$10+'СЕТ СН'!$I$5-'СЕТ СН'!$I$20</f>
        <v>3558.0078896800001</v>
      </c>
      <c r="R120" s="36">
        <f>SUMIFS(СВЦЭМ!$C$39:$C$782,СВЦЭМ!$A$39:$A$782,$A120,СВЦЭМ!$B$39:$B$782,R$119)+'СЕТ СН'!$I$12+СВЦЭМ!$D$10+'СЕТ СН'!$I$5-'СЕТ СН'!$I$20</f>
        <v>3557.2251102600003</v>
      </c>
      <c r="S120" s="36">
        <f>SUMIFS(СВЦЭМ!$C$39:$C$782,СВЦЭМ!$A$39:$A$782,$A120,СВЦЭМ!$B$39:$B$782,S$119)+'СЕТ СН'!$I$12+СВЦЭМ!$D$10+'СЕТ СН'!$I$5-'СЕТ СН'!$I$20</f>
        <v>3570.7147475800002</v>
      </c>
      <c r="T120" s="36">
        <f>SUMIFS(СВЦЭМ!$C$39:$C$782,СВЦЭМ!$A$39:$A$782,$A120,СВЦЭМ!$B$39:$B$782,T$119)+'СЕТ СН'!$I$12+СВЦЭМ!$D$10+'СЕТ СН'!$I$5-'СЕТ СН'!$I$20</f>
        <v>3576.0435949900002</v>
      </c>
      <c r="U120" s="36">
        <f>SUMIFS(СВЦЭМ!$C$39:$C$782,СВЦЭМ!$A$39:$A$782,$A120,СВЦЭМ!$B$39:$B$782,U$119)+'СЕТ СН'!$I$12+СВЦЭМ!$D$10+'СЕТ СН'!$I$5-'СЕТ СН'!$I$20</f>
        <v>3583.7516824900003</v>
      </c>
      <c r="V120" s="36">
        <f>SUMIFS(СВЦЭМ!$C$39:$C$782,СВЦЭМ!$A$39:$A$782,$A120,СВЦЭМ!$B$39:$B$782,V$119)+'СЕТ СН'!$I$12+СВЦЭМ!$D$10+'СЕТ СН'!$I$5-'СЕТ СН'!$I$20</f>
        <v>3592.45135824</v>
      </c>
      <c r="W120" s="36">
        <f>SUMIFS(СВЦЭМ!$C$39:$C$782,СВЦЭМ!$A$39:$A$782,$A120,СВЦЭМ!$B$39:$B$782,W$119)+'СЕТ СН'!$I$12+СВЦЭМ!$D$10+'СЕТ СН'!$I$5-'СЕТ СН'!$I$20</f>
        <v>3567.51157521</v>
      </c>
      <c r="X120" s="36">
        <f>SUMIFS(СВЦЭМ!$C$39:$C$782,СВЦЭМ!$A$39:$A$782,$A120,СВЦЭМ!$B$39:$B$782,X$119)+'СЕТ СН'!$I$12+СВЦЭМ!$D$10+'СЕТ СН'!$I$5-'СЕТ СН'!$I$20</f>
        <v>3588.6634320800003</v>
      </c>
      <c r="Y120" s="36">
        <f>SUMIFS(СВЦЭМ!$C$39:$C$782,СВЦЭМ!$A$39:$A$782,$A120,СВЦЭМ!$B$39:$B$782,Y$119)+'СЕТ СН'!$I$12+СВЦЭМ!$D$10+'СЕТ СН'!$I$5-'СЕТ СН'!$I$20</f>
        <v>3540.97489511</v>
      </c>
    </row>
    <row r="121" spans="1:27" ht="15.75" x14ac:dyDescent="0.2">
      <c r="A121" s="35">
        <f>A120+1</f>
        <v>44744</v>
      </c>
      <c r="B121" s="36">
        <f>SUMIFS(СВЦЭМ!$C$39:$C$782,СВЦЭМ!$A$39:$A$782,$A121,СВЦЭМ!$B$39:$B$782,B$119)+'СЕТ СН'!$I$12+СВЦЭМ!$D$10+'СЕТ СН'!$I$5-'СЕТ СН'!$I$20</f>
        <v>3591.63070264</v>
      </c>
      <c r="C121" s="36">
        <f>SUMIFS(СВЦЭМ!$C$39:$C$782,СВЦЭМ!$A$39:$A$782,$A121,СВЦЭМ!$B$39:$B$782,C$119)+'СЕТ СН'!$I$12+СВЦЭМ!$D$10+'СЕТ СН'!$I$5-'СЕТ СН'!$I$20</f>
        <v>3631.79071793</v>
      </c>
      <c r="D121" s="36">
        <f>SUMIFS(СВЦЭМ!$C$39:$C$782,СВЦЭМ!$A$39:$A$782,$A121,СВЦЭМ!$B$39:$B$782,D$119)+'СЕТ СН'!$I$12+СВЦЭМ!$D$10+'СЕТ СН'!$I$5-'СЕТ СН'!$I$20</f>
        <v>3668.8410271600001</v>
      </c>
      <c r="E121" s="36">
        <f>SUMIFS(СВЦЭМ!$C$39:$C$782,СВЦЭМ!$A$39:$A$782,$A121,СВЦЭМ!$B$39:$B$782,E$119)+'СЕТ СН'!$I$12+СВЦЭМ!$D$10+'СЕТ СН'!$I$5-'СЕТ СН'!$I$20</f>
        <v>3678.9099278499998</v>
      </c>
      <c r="F121" s="36">
        <f>SUMIFS(СВЦЭМ!$C$39:$C$782,СВЦЭМ!$A$39:$A$782,$A121,СВЦЭМ!$B$39:$B$782,F$119)+'СЕТ СН'!$I$12+СВЦЭМ!$D$10+'СЕТ СН'!$I$5-'СЕТ СН'!$I$20</f>
        <v>3682.0592892599998</v>
      </c>
      <c r="G121" s="36">
        <f>SUMIFS(СВЦЭМ!$C$39:$C$782,СВЦЭМ!$A$39:$A$782,$A121,СВЦЭМ!$B$39:$B$782,G$119)+'СЕТ СН'!$I$12+СВЦЭМ!$D$10+'СЕТ СН'!$I$5-'СЕТ СН'!$I$20</f>
        <v>3693.9977273599998</v>
      </c>
      <c r="H121" s="36">
        <f>SUMIFS(СВЦЭМ!$C$39:$C$782,СВЦЭМ!$A$39:$A$782,$A121,СВЦЭМ!$B$39:$B$782,H$119)+'СЕТ СН'!$I$12+СВЦЭМ!$D$10+'СЕТ СН'!$I$5-'СЕТ СН'!$I$20</f>
        <v>3662.5978266299999</v>
      </c>
      <c r="I121" s="36">
        <f>SUMIFS(СВЦЭМ!$C$39:$C$782,СВЦЭМ!$A$39:$A$782,$A121,СВЦЭМ!$B$39:$B$782,I$119)+'СЕТ СН'!$I$12+СВЦЭМ!$D$10+'СЕТ СН'!$I$5-'СЕТ СН'!$I$20</f>
        <v>3663.4273369500002</v>
      </c>
      <c r="J121" s="36">
        <f>SUMIFS(СВЦЭМ!$C$39:$C$782,СВЦЭМ!$A$39:$A$782,$A121,СВЦЭМ!$B$39:$B$782,J$119)+'СЕТ СН'!$I$12+СВЦЭМ!$D$10+'СЕТ СН'!$I$5-'СЕТ СН'!$I$20</f>
        <v>3549.0208367599998</v>
      </c>
      <c r="K121" s="36">
        <f>SUMIFS(СВЦЭМ!$C$39:$C$782,СВЦЭМ!$A$39:$A$782,$A121,СВЦЭМ!$B$39:$B$782,K$119)+'СЕТ СН'!$I$12+СВЦЭМ!$D$10+'СЕТ СН'!$I$5-'СЕТ СН'!$I$20</f>
        <v>3487.214798</v>
      </c>
      <c r="L121" s="36">
        <f>SUMIFS(СВЦЭМ!$C$39:$C$782,СВЦЭМ!$A$39:$A$782,$A121,СВЦЭМ!$B$39:$B$782,L$119)+'СЕТ СН'!$I$12+СВЦЭМ!$D$10+'СЕТ СН'!$I$5-'СЕТ СН'!$I$20</f>
        <v>3448.30028756</v>
      </c>
      <c r="M121" s="36">
        <f>SUMIFS(СВЦЭМ!$C$39:$C$782,СВЦЭМ!$A$39:$A$782,$A121,СВЦЭМ!$B$39:$B$782,M$119)+'СЕТ СН'!$I$12+СВЦЭМ!$D$10+'СЕТ СН'!$I$5-'СЕТ СН'!$I$20</f>
        <v>3445.9652451600004</v>
      </c>
      <c r="N121" s="36">
        <f>SUMIFS(СВЦЭМ!$C$39:$C$782,СВЦЭМ!$A$39:$A$782,$A121,СВЦЭМ!$B$39:$B$782,N$119)+'СЕТ СН'!$I$12+СВЦЭМ!$D$10+'СЕТ СН'!$I$5-'СЕТ СН'!$I$20</f>
        <v>3459.6852121100001</v>
      </c>
      <c r="O121" s="36">
        <f>SUMIFS(СВЦЭМ!$C$39:$C$782,СВЦЭМ!$A$39:$A$782,$A121,СВЦЭМ!$B$39:$B$782,O$119)+'СЕТ СН'!$I$12+СВЦЭМ!$D$10+'СЕТ СН'!$I$5-'СЕТ СН'!$I$20</f>
        <v>3457.89078402</v>
      </c>
      <c r="P121" s="36">
        <f>SUMIFS(СВЦЭМ!$C$39:$C$782,СВЦЭМ!$A$39:$A$782,$A121,СВЦЭМ!$B$39:$B$782,P$119)+'СЕТ СН'!$I$12+СВЦЭМ!$D$10+'СЕТ СН'!$I$5-'СЕТ СН'!$I$20</f>
        <v>3468.9614216099999</v>
      </c>
      <c r="Q121" s="36">
        <f>SUMIFS(СВЦЭМ!$C$39:$C$782,СВЦЭМ!$A$39:$A$782,$A121,СВЦЭМ!$B$39:$B$782,Q$119)+'СЕТ СН'!$I$12+СВЦЭМ!$D$10+'СЕТ СН'!$I$5-'СЕТ СН'!$I$20</f>
        <v>3474.5735861000003</v>
      </c>
      <c r="R121" s="36">
        <f>SUMIFS(СВЦЭМ!$C$39:$C$782,СВЦЭМ!$A$39:$A$782,$A121,СВЦЭМ!$B$39:$B$782,R$119)+'СЕТ СН'!$I$12+СВЦЭМ!$D$10+'СЕТ СН'!$I$5-'СЕТ СН'!$I$20</f>
        <v>3478.0256861100002</v>
      </c>
      <c r="S121" s="36">
        <f>SUMIFS(СВЦЭМ!$C$39:$C$782,СВЦЭМ!$A$39:$A$782,$A121,СВЦЭМ!$B$39:$B$782,S$119)+'СЕТ СН'!$I$12+СВЦЭМ!$D$10+'СЕТ СН'!$I$5-'СЕТ СН'!$I$20</f>
        <v>3481.3867102499999</v>
      </c>
      <c r="T121" s="36">
        <f>SUMIFS(СВЦЭМ!$C$39:$C$782,СВЦЭМ!$A$39:$A$782,$A121,СВЦЭМ!$B$39:$B$782,T$119)+'СЕТ СН'!$I$12+СВЦЭМ!$D$10+'СЕТ СН'!$I$5-'СЕТ СН'!$I$20</f>
        <v>3476.9003165399999</v>
      </c>
      <c r="U121" s="36">
        <f>SUMIFS(СВЦЭМ!$C$39:$C$782,СВЦЭМ!$A$39:$A$782,$A121,СВЦЭМ!$B$39:$B$782,U$119)+'СЕТ СН'!$I$12+СВЦЭМ!$D$10+'СЕТ СН'!$I$5-'СЕТ СН'!$I$20</f>
        <v>3481.1338315900002</v>
      </c>
      <c r="V121" s="36">
        <f>SUMIFS(СВЦЭМ!$C$39:$C$782,СВЦЭМ!$A$39:$A$782,$A121,СВЦЭМ!$B$39:$B$782,V$119)+'СЕТ СН'!$I$12+СВЦЭМ!$D$10+'СЕТ СН'!$I$5-'СЕТ СН'!$I$20</f>
        <v>3477.7011998200001</v>
      </c>
      <c r="W121" s="36">
        <f>SUMIFS(СВЦЭМ!$C$39:$C$782,СВЦЭМ!$A$39:$A$782,$A121,СВЦЭМ!$B$39:$B$782,W$119)+'СЕТ СН'!$I$12+СВЦЭМ!$D$10+'СЕТ СН'!$I$5-'СЕТ СН'!$I$20</f>
        <v>3458.0487789400004</v>
      </c>
      <c r="X121" s="36">
        <f>SUMIFS(СВЦЭМ!$C$39:$C$782,СВЦЭМ!$A$39:$A$782,$A121,СВЦЭМ!$B$39:$B$782,X$119)+'СЕТ СН'!$I$12+СВЦЭМ!$D$10+'СЕТ СН'!$I$5-'СЕТ СН'!$I$20</f>
        <v>3472.17961681</v>
      </c>
      <c r="Y121" s="36">
        <f>SUMIFS(СВЦЭМ!$C$39:$C$782,СВЦЭМ!$A$39:$A$782,$A121,СВЦЭМ!$B$39:$B$782,Y$119)+'СЕТ СН'!$I$12+СВЦЭМ!$D$10+'СЕТ СН'!$I$5-'СЕТ СН'!$I$20</f>
        <v>3548.6850035400003</v>
      </c>
    </row>
    <row r="122" spans="1:27" ht="15.75" x14ac:dyDescent="0.2">
      <c r="A122" s="35">
        <f t="shared" ref="A122:A150" si="3">A121+1</f>
        <v>44745</v>
      </c>
      <c r="B122" s="36">
        <f>SUMIFS(СВЦЭМ!$C$39:$C$782,СВЦЭМ!$A$39:$A$782,$A122,СВЦЭМ!$B$39:$B$782,B$119)+'СЕТ СН'!$I$12+СВЦЭМ!$D$10+'СЕТ СН'!$I$5-'СЕТ СН'!$I$20</f>
        <v>3536.0341312700002</v>
      </c>
      <c r="C122" s="36">
        <f>SUMIFS(СВЦЭМ!$C$39:$C$782,СВЦЭМ!$A$39:$A$782,$A122,СВЦЭМ!$B$39:$B$782,C$119)+'СЕТ СН'!$I$12+СВЦЭМ!$D$10+'СЕТ СН'!$I$5-'СЕТ СН'!$I$20</f>
        <v>3533.9970185400002</v>
      </c>
      <c r="D122" s="36">
        <f>SUMIFS(СВЦЭМ!$C$39:$C$782,СВЦЭМ!$A$39:$A$782,$A122,СВЦЭМ!$B$39:$B$782,D$119)+'СЕТ СН'!$I$12+СВЦЭМ!$D$10+'СЕТ СН'!$I$5-'СЕТ СН'!$I$20</f>
        <v>3581.0079249600003</v>
      </c>
      <c r="E122" s="36">
        <f>SUMIFS(СВЦЭМ!$C$39:$C$782,СВЦЭМ!$A$39:$A$782,$A122,СВЦЭМ!$B$39:$B$782,E$119)+'СЕТ СН'!$I$12+СВЦЭМ!$D$10+'СЕТ СН'!$I$5-'СЕТ СН'!$I$20</f>
        <v>3589.45147851</v>
      </c>
      <c r="F122" s="36">
        <f>SUMIFS(СВЦЭМ!$C$39:$C$782,СВЦЭМ!$A$39:$A$782,$A122,СВЦЭМ!$B$39:$B$782,F$119)+'СЕТ СН'!$I$12+СВЦЭМ!$D$10+'СЕТ СН'!$I$5-'СЕТ СН'!$I$20</f>
        <v>3595.9743015900003</v>
      </c>
      <c r="G122" s="36">
        <f>SUMIFS(СВЦЭМ!$C$39:$C$782,СВЦЭМ!$A$39:$A$782,$A122,СВЦЭМ!$B$39:$B$782,G$119)+'СЕТ СН'!$I$12+СВЦЭМ!$D$10+'СЕТ СН'!$I$5-'СЕТ СН'!$I$20</f>
        <v>3589.2431788900003</v>
      </c>
      <c r="H122" s="36">
        <f>SUMIFS(СВЦЭМ!$C$39:$C$782,СВЦЭМ!$A$39:$A$782,$A122,СВЦЭМ!$B$39:$B$782,H$119)+'СЕТ СН'!$I$12+СВЦЭМ!$D$10+'СЕТ СН'!$I$5-'СЕТ СН'!$I$20</f>
        <v>3560.82945453</v>
      </c>
      <c r="I122" s="36">
        <f>SUMIFS(СВЦЭМ!$C$39:$C$782,СВЦЭМ!$A$39:$A$782,$A122,СВЦЭМ!$B$39:$B$782,I$119)+'СЕТ СН'!$I$12+СВЦЭМ!$D$10+'СЕТ СН'!$I$5-'СЕТ СН'!$I$20</f>
        <v>3636.1692316899998</v>
      </c>
      <c r="J122" s="36">
        <f>SUMIFS(СВЦЭМ!$C$39:$C$782,СВЦЭМ!$A$39:$A$782,$A122,СВЦЭМ!$B$39:$B$782,J$119)+'СЕТ СН'!$I$12+СВЦЭМ!$D$10+'СЕТ СН'!$I$5-'СЕТ СН'!$I$20</f>
        <v>3588.07822386</v>
      </c>
      <c r="K122" s="36">
        <f>SUMIFS(СВЦЭМ!$C$39:$C$782,СВЦЭМ!$A$39:$A$782,$A122,СВЦЭМ!$B$39:$B$782,K$119)+'СЕТ СН'!$I$12+СВЦЭМ!$D$10+'СЕТ СН'!$I$5-'СЕТ СН'!$I$20</f>
        <v>3510.65021892</v>
      </c>
      <c r="L122" s="36">
        <f>SUMIFS(СВЦЭМ!$C$39:$C$782,СВЦЭМ!$A$39:$A$782,$A122,СВЦЭМ!$B$39:$B$782,L$119)+'СЕТ СН'!$I$12+СВЦЭМ!$D$10+'СЕТ СН'!$I$5-'СЕТ СН'!$I$20</f>
        <v>3474.7002714099999</v>
      </c>
      <c r="M122" s="36">
        <f>SUMIFS(СВЦЭМ!$C$39:$C$782,СВЦЭМ!$A$39:$A$782,$A122,СВЦЭМ!$B$39:$B$782,M$119)+'СЕТ СН'!$I$12+СВЦЭМ!$D$10+'СЕТ СН'!$I$5-'СЕТ СН'!$I$20</f>
        <v>3448.5934017899999</v>
      </c>
      <c r="N122" s="36">
        <f>SUMIFS(СВЦЭМ!$C$39:$C$782,СВЦЭМ!$A$39:$A$782,$A122,СВЦЭМ!$B$39:$B$782,N$119)+'СЕТ СН'!$I$12+СВЦЭМ!$D$10+'СЕТ СН'!$I$5-'СЕТ СН'!$I$20</f>
        <v>3459.1043551600001</v>
      </c>
      <c r="O122" s="36">
        <f>SUMIFS(СВЦЭМ!$C$39:$C$782,СВЦЭМ!$A$39:$A$782,$A122,СВЦЭМ!$B$39:$B$782,O$119)+'СЕТ СН'!$I$12+СВЦЭМ!$D$10+'СЕТ СН'!$I$5-'СЕТ СН'!$I$20</f>
        <v>3457.4405204700001</v>
      </c>
      <c r="P122" s="36">
        <f>SUMIFS(СВЦЭМ!$C$39:$C$782,СВЦЭМ!$A$39:$A$782,$A122,СВЦЭМ!$B$39:$B$782,P$119)+'СЕТ СН'!$I$12+СВЦЭМ!$D$10+'СЕТ СН'!$I$5-'СЕТ СН'!$I$20</f>
        <v>3469.6940004799999</v>
      </c>
      <c r="Q122" s="36">
        <f>SUMIFS(СВЦЭМ!$C$39:$C$782,СВЦЭМ!$A$39:$A$782,$A122,СВЦЭМ!$B$39:$B$782,Q$119)+'СЕТ СН'!$I$12+СВЦЭМ!$D$10+'СЕТ СН'!$I$5-'СЕТ СН'!$I$20</f>
        <v>3473.8150289800001</v>
      </c>
      <c r="R122" s="36">
        <f>SUMIFS(СВЦЭМ!$C$39:$C$782,СВЦЭМ!$A$39:$A$782,$A122,СВЦЭМ!$B$39:$B$782,R$119)+'СЕТ СН'!$I$12+СВЦЭМ!$D$10+'СЕТ СН'!$I$5-'СЕТ СН'!$I$20</f>
        <v>3483.9269801500004</v>
      </c>
      <c r="S122" s="36">
        <f>SUMIFS(СВЦЭМ!$C$39:$C$782,СВЦЭМ!$A$39:$A$782,$A122,СВЦЭМ!$B$39:$B$782,S$119)+'СЕТ СН'!$I$12+СВЦЭМ!$D$10+'СЕТ СН'!$I$5-'СЕТ СН'!$I$20</f>
        <v>3475.8913720199998</v>
      </c>
      <c r="T122" s="36">
        <f>SUMIFS(СВЦЭМ!$C$39:$C$782,СВЦЭМ!$A$39:$A$782,$A122,СВЦЭМ!$B$39:$B$782,T$119)+'СЕТ СН'!$I$12+СВЦЭМ!$D$10+'СЕТ СН'!$I$5-'СЕТ СН'!$I$20</f>
        <v>3465.9285959600002</v>
      </c>
      <c r="U122" s="36">
        <f>SUMIFS(СВЦЭМ!$C$39:$C$782,СВЦЭМ!$A$39:$A$782,$A122,СВЦЭМ!$B$39:$B$782,U$119)+'СЕТ СН'!$I$12+СВЦЭМ!$D$10+'СЕТ СН'!$I$5-'СЕТ СН'!$I$20</f>
        <v>3473.9749420600001</v>
      </c>
      <c r="V122" s="36">
        <f>SUMIFS(СВЦЭМ!$C$39:$C$782,СВЦЭМ!$A$39:$A$782,$A122,СВЦЭМ!$B$39:$B$782,V$119)+'СЕТ СН'!$I$12+СВЦЭМ!$D$10+'СЕТ СН'!$I$5-'СЕТ СН'!$I$20</f>
        <v>3473.2184769</v>
      </c>
      <c r="W122" s="36">
        <f>SUMIFS(СВЦЭМ!$C$39:$C$782,СВЦЭМ!$A$39:$A$782,$A122,СВЦЭМ!$B$39:$B$782,W$119)+'СЕТ СН'!$I$12+СВЦЭМ!$D$10+'СЕТ СН'!$I$5-'СЕТ СН'!$I$20</f>
        <v>3442.1332862300001</v>
      </c>
      <c r="X122" s="36">
        <f>SUMIFS(СВЦЭМ!$C$39:$C$782,СВЦЭМ!$A$39:$A$782,$A122,СВЦЭМ!$B$39:$B$782,X$119)+'СЕТ СН'!$I$12+СВЦЭМ!$D$10+'СЕТ СН'!$I$5-'СЕТ СН'!$I$20</f>
        <v>3467.2025027099999</v>
      </c>
      <c r="Y122" s="36">
        <f>SUMIFS(СВЦЭМ!$C$39:$C$782,СВЦЭМ!$A$39:$A$782,$A122,СВЦЭМ!$B$39:$B$782,Y$119)+'СЕТ СН'!$I$12+СВЦЭМ!$D$10+'СЕТ СН'!$I$5-'СЕТ СН'!$I$20</f>
        <v>3560.9310447899998</v>
      </c>
    </row>
    <row r="123" spans="1:27" ht="15.75" x14ac:dyDescent="0.2">
      <c r="A123" s="35">
        <f t="shared" si="3"/>
        <v>44746</v>
      </c>
      <c r="B123" s="36">
        <f>SUMIFS(СВЦЭМ!$C$39:$C$782,СВЦЭМ!$A$39:$A$782,$A123,СВЦЭМ!$B$39:$B$782,B$119)+'СЕТ СН'!$I$12+СВЦЭМ!$D$10+'СЕТ СН'!$I$5-'СЕТ СН'!$I$20</f>
        <v>3590.5052069200001</v>
      </c>
      <c r="C123" s="36">
        <f>SUMIFS(СВЦЭМ!$C$39:$C$782,СВЦЭМ!$A$39:$A$782,$A123,СВЦЭМ!$B$39:$B$782,C$119)+'СЕТ СН'!$I$12+СВЦЭМ!$D$10+'СЕТ СН'!$I$5-'СЕТ СН'!$I$20</f>
        <v>3584.2039508500002</v>
      </c>
      <c r="D123" s="36">
        <f>SUMIFS(СВЦЭМ!$C$39:$C$782,СВЦЭМ!$A$39:$A$782,$A123,СВЦЭМ!$B$39:$B$782,D$119)+'СЕТ СН'!$I$12+СВЦЭМ!$D$10+'СЕТ СН'!$I$5-'СЕТ СН'!$I$20</f>
        <v>3557.46625249</v>
      </c>
      <c r="E123" s="36">
        <f>SUMIFS(СВЦЭМ!$C$39:$C$782,СВЦЭМ!$A$39:$A$782,$A123,СВЦЭМ!$B$39:$B$782,E$119)+'СЕТ СН'!$I$12+СВЦЭМ!$D$10+'СЕТ СН'!$I$5-'СЕТ СН'!$I$20</f>
        <v>3598.8440285400002</v>
      </c>
      <c r="F123" s="36">
        <f>SUMIFS(СВЦЭМ!$C$39:$C$782,СВЦЭМ!$A$39:$A$782,$A123,СВЦЭМ!$B$39:$B$782,F$119)+'СЕТ СН'!$I$12+СВЦЭМ!$D$10+'СЕТ СН'!$I$5-'СЕТ СН'!$I$20</f>
        <v>3594.6603288000001</v>
      </c>
      <c r="G123" s="36">
        <f>SUMIFS(СВЦЭМ!$C$39:$C$782,СВЦЭМ!$A$39:$A$782,$A123,СВЦЭМ!$B$39:$B$782,G$119)+'СЕТ СН'!$I$12+СВЦЭМ!$D$10+'СЕТ СН'!$I$5-'СЕТ СН'!$I$20</f>
        <v>3585.75073686</v>
      </c>
      <c r="H123" s="36">
        <f>SUMIFS(СВЦЭМ!$C$39:$C$782,СВЦЭМ!$A$39:$A$782,$A123,СВЦЭМ!$B$39:$B$782,H$119)+'СЕТ СН'!$I$12+СВЦЭМ!$D$10+'СЕТ СН'!$I$5-'СЕТ СН'!$I$20</f>
        <v>3604.3590168600003</v>
      </c>
      <c r="I123" s="36">
        <f>SUMIFS(СВЦЭМ!$C$39:$C$782,СВЦЭМ!$A$39:$A$782,$A123,СВЦЭМ!$B$39:$B$782,I$119)+'СЕТ СН'!$I$12+СВЦЭМ!$D$10+'СЕТ СН'!$I$5-'СЕТ СН'!$I$20</f>
        <v>3641.98989424</v>
      </c>
      <c r="J123" s="36">
        <f>SUMIFS(СВЦЭМ!$C$39:$C$782,СВЦЭМ!$A$39:$A$782,$A123,СВЦЭМ!$B$39:$B$782,J$119)+'СЕТ СН'!$I$12+СВЦЭМ!$D$10+'СЕТ СН'!$I$5-'СЕТ СН'!$I$20</f>
        <v>3598.9736089400003</v>
      </c>
      <c r="K123" s="36">
        <f>SUMIFS(СВЦЭМ!$C$39:$C$782,СВЦЭМ!$A$39:$A$782,$A123,СВЦЭМ!$B$39:$B$782,K$119)+'СЕТ СН'!$I$12+СВЦЭМ!$D$10+'СЕТ СН'!$I$5-'СЕТ СН'!$I$20</f>
        <v>3585.5865917199999</v>
      </c>
      <c r="L123" s="36">
        <f>SUMIFS(СВЦЭМ!$C$39:$C$782,СВЦЭМ!$A$39:$A$782,$A123,СВЦЭМ!$B$39:$B$782,L$119)+'СЕТ СН'!$I$12+СВЦЭМ!$D$10+'СЕТ СН'!$I$5-'СЕТ СН'!$I$20</f>
        <v>3577.1553932900001</v>
      </c>
      <c r="M123" s="36">
        <f>SUMIFS(СВЦЭМ!$C$39:$C$782,СВЦЭМ!$A$39:$A$782,$A123,СВЦЭМ!$B$39:$B$782,M$119)+'СЕТ СН'!$I$12+СВЦЭМ!$D$10+'СЕТ СН'!$I$5-'СЕТ СН'!$I$20</f>
        <v>3549.2018039100003</v>
      </c>
      <c r="N123" s="36">
        <f>SUMIFS(СВЦЭМ!$C$39:$C$782,СВЦЭМ!$A$39:$A$782,$A123,СВЦЭМ!$B$39:$B$782,N$119)+'СЕТ СН'!$I$12+СВЦЭМ!$D$10+'СЕТ СН'!$I$5-'СЕТ СН'!$I$20</f>
        <v>3555.0049389400001</v>
      </c>
      <c r="O123" s="36">
        <f>SUMIFS(СВЦЭМ!$C$39:$C$782,СВЦЭМ!$A$39:$A$782,$A123,СВЦЭМ!$B$39:$B$782,O$119)+'СЕТ СН'!$I$12+СВЦЭМ!$D$10+'СЕТ СН'!$I$5-'СЕТ СН'!$I$20</f>
        <v>3383.6514507000002</v>
      </c>
      <c r="P123" s="36">
        <f>SUMIFS(СВЦЭМ!$C$39:$C$782,СВЦЭМ!$A$39:$A$782,$A123,СВЦЭМ!$B$39:$B$782,P$119)+'СЕТ СН'!$I$12+СВЦЭМ!$D$10+'СЕТ СН'!$I$5-'СЕТ СН'!$I$20</f>
        <v>3275.0887494300005</v>
      </c>
      <c r="Q123" s="36">
        <f>SUMIFS(СВЦЭМ!$C$39:$C$782,СВЦЭМ!$A$39:$A$782,$A123,СВЦЭМ!$B$39:$B$782,Q$119)+'СЕТ СН'!$I$12+СВЦЭМ!$D$10+'СЕТ СН'!$I$5-'СЕТ СН'!$I$20</f>
        <v>3281.7804018900001</v>
      </c>
      <c r="R123" s="36">
        <f>SUMIFS(СВЦЭМ!$C$39:$C$782,СВЦЭМ!$A$39:$A$782,$A123,СВЦЭМ!$B$39:$B$782,R$119)+'СЕТ СН'!$I$12+СВЦЭМ!$D$10+'СЕТ СН'!$I$5-'СЕТ СН'!$I$20</f>
        <v>3285.3392032000002</v>
      </c>
      <c r="S123" s="36">
        <f>SUMIFS(СВЦЭМ!$C$39:$C$782,СВЦЭМ!$A$39:$A$782,$A123,СВЦЭМ!$B$39:$B$782,S$119)+'СЕТ СН'!$I$12+СВЦЭМ!$D$10+'СЕТ СН'!$I$5-'СЕТ СН'!$I$20</f>
        <v>3337.6987811600002</v>
      </c>
      <c r="T123" s="36">
        <f>SUMIFS(СВЦЭМ!$C$39:$C$782,СВЦЭМ!$A$39:$A$782,$A123,СВЦЭМ!$B$39:$B$782,T$119)+'СЕТ СН'!$I$12+СВЦЭМ!$D$10+'СЕТ СН'!$I$5-'СЕТ СН'!$I$20</f>
        <v>3422.2405065700004</v>
      </c>
      <c r="U123" s="36">
        <f>SUMIFS(СВЦЭМ!$C$39:$C$782,СВЦЭМ!$A$39:$A$782,$A123,СВЦЭМ!$B$39:$B$782,U$119)+'СЕТ СН'!$I$12+СВЦЭМ!$D$10+'СЕТ СН'!$I$5-'СЕТ СН'!$I$20</f>
        <v>3489.3974285499999</v>
      </c>
      <c r="V123" s="36">
        <f>SUMIFS(СВЦЭМ!$C$39:$C$782,СВЦЭМ!$A$39:$A$782,$A123,СВЦЭМ!$B$39:$B$782,V$119)+'СЕТ СН'!$I$12+СВЦЭМ!$D$10+'СЕТ СН'!$I$5-'СЕТ СН'!$I$20</f>
        <v>3569.9307295099998</v>
      </c>
      <c r="W123" s="36">
        <f>SUMIFS(СВЦЭМ!$C$39:$C$782,СВЦЭМ!$A$39:$A$782,$A123,СВЦЭМ!$B$39:$B$782,W$119)+'СЕТ СН'!$I$12+СВЦЭМ!$D$10+'СЕТ СН'!$I$5-'СЕТ СН'!$I$20</f>
        <v>3586.3231280099999</v>
      </c>
      <c r="X123" s="36">
        <f>SUMIFS(СВЦЭМ!$C$39:$C$782,СВЦЭМ!$A$39:$A$782,$A123,СВЦЭМ!$B$39:$B$782,X$119)+'СЕТ СН'!$I$12+СВЦЭМ!$D$10+'СЕТ СН'!$I$5-'СЕТ СН'!$I$20</f>
        <v>3632.38990259</v>
      </c>
      <c r="Y123" s="36">
        <f>SUMIFS(СВЦЭМ!$C$39:$C$782,СВЦЭМ!$A$39:$A$782,$A123,СВЦЭМ!$B$39:$B$782,Y$119)+'СЕТ СН'!$I$12+СВЦЭМ!$D$10+'СЕТ СН'!$I$5-'СЕТ СН'!$I$20</f>
        <v>3751.1488813400001</v>
      </c>
    </row>
    <row r="124" spans="1:27" ht="15.75" x14ac:dyDescent="0.2">
      <c r="A124" s="35">
        <f t="shared" si="3"/>
        <v>44747</v>
      </c>
      <c r="B124" s="36">
        <f>SUMIFS(СВЦЭМ!$C$39:$C$782,СВЦЭМ!$A$39:$A$782,$A124,СВЦЭМ!$B$39:$B$782,B$119)+'СЕТ СН'!$I$12+СВЦЭМ!$D$10+'СЕТ СН'!$I$5-'СЕТ СН'!$I$20</f>
        <v>3761.86398934</v>
      </c>
      <c r="C124" s="36">
        <f>SUMIFS(СВЦЭМ!$C$39:$C$782,СВЦЭМ!$A$39:$A$782,$A124,СВЦЭМ!$B$39:$B$782,C$119)+'СЕТ СН'!$I$12+СВЦЭМ!$D$10+'СЕТ СН'!$I$5-'СЕТ СН'!$I$20</f>
        <v>3763.6734373899999</v>
      </c>
      <c r="D124" s="36">
        <f>SUMIFS(СВЦЭМ!$C$39:$C$782,СВЦЭМ!$A$39:$A$782,$A124,СВЦЭМ!$B$39:$B$782,D$119)+'СЕТ СН'!$I$12+СВЦЭМ!$D$10+'СЕТ СН'!$I$5-'СЕТ СН'!$I$20</f>
        <v>3824.85806667</v>
      </c>
      <c r="E124" s="36">
        <f>SUMIFS(СВЦЭМ!$C$39:$C$782,СВЦЭМ!$A$39:$A$782,$A124,СВЦЭМ!$B$39:$B$782,E$119)+'СЕТ СН'!$I$12+СВЦЭМ!$D$10+'СЕТ СН'!$I$5-'СЕТ СН'!$I$20</f>
        <v>3848.4699326800001</v>
      </c>
      <c r="F124" s="36">
        <f>SUMIFS(СВЦЭМ!$C$39:$C$782,СВЦЭМ!$A$39:$A$782,$A124,СВЦЭМ!$B$39:$B$782,F$119)+'СЕТ СН'!$I$12+СВЦЭМ!$D$10+'СЕТ СН'!$I$5-'СЕТ СН'!$I$20</f>
        <v>3860.5857710600003</v>
      </c>
      <c r="G124" s="36">
        <f>SUMIFS(СВЦЭМ!$C$39:$C$782,СВЦЭМ!$A$39:$A$782,$A124,СВЦЭМ!$B$39:$B$782,G$119)+'СЕТ СН'!$I$12+СВЦЭМ!$D$10+'СЕТ СН'!$I$5-'СЕТ СН'!$I$20</f>
        <v>3795.1228952199999</v>
      </c>
      <c r="H124" s="36">
        <f>SUMIFS(СВЦЭМ!$C$39:$C$782,СВЦЭМ!$A$39:$A$782,$A124,СВЦЭМ!$B$39:$B$782,H$119)+'СЕТ СН'!$I$12+СВЦЭМ!$D$10+'СЕТ СН'!$I$5-'СЕТ СН'!$I$20</f>
        <v>3652.22956269</v>
      </c>
      <c r="I124" s="36">
        <f>SUMIFS(СВЦЭМ!$C$39:$C$782,СВЦЭМ!$A$39:$A$782,$A124,СВЦЭМ!$B$39:$B$782,I$119)+'СЕТ СН'!$I$12+СВЦЭМ!$D$10+'СЕТ СН'!$I$5-'СЕТ СН'!$I$20</f>
        <v>3612.7605864400002</v>
      </c>
      <c r="J124" s="36">
        <f>SUMIFS(СВЦЭМ!$C$39:$C$782,СВЦЭМ!$A$39:$A$782,$A124,СВЦЭМ!$B$39:$B$782,J$119)+'СЕТ СН'!$I$12+СВЦЭМ!$D$10+'СЕТ СН'!$I$5-'СЕТ СН'!$I$20</f>
        <v>3574.4623274800001</v>
      </c>
      <c r="K124" s="36">
        <f>SUMIFS(СВЦЭМ!$C$39:$C$782,СВЦЭМ!$A$39:$A$782,$A124,СВЦЭМ!$B$39:$B$782,K$119)+'СЕТ СН'!$I$12+СВЦЭМ!$D$10+'СЕТ СН'!$I$5-'СЕТ СН'!$I$20</f>
        <v>3562.7633505900003</v>
      </c>
      <c r="L124" s="36">
        <f>SUMIFS(СВЦЭМ!$C$39:$C$782,СВЦЭМ!$A$39:$A$782,$A124,СВЦЭМ!$B$39:$B$782,L$119)+'СЕТ СН'!$I$12+СВЦЭМ!$D$10+'СЕТ СН'!$I$5-'СЕТ СН'!$I$20</f>
        <v>3523.7776389700002</v>
      </c>
      <c r="M124" s="36">
        <f>SUMIFS(СВЦЭМ!$C$39:$C$782,СВЦЭМ!$A$39:$A$782,$A124,СВЦЭМ!$B$39:$B$782,M$119)+'СЕТ СН'!$I$12+СВЦЭМ!$D$10+'СЕТ СН'!$I$5-'СЕТ СН'!$I$20</f>
        <v>3503.4654079700003</v>
      </c>
      <c r="N124" s="36">
        <f>SUMIFS(СВЦЭМ!$C$39:$C$782,СВЦЭМ!$A$39:$A$782,$A124,СВЦЭМ!$B$39:$B$782,N$119)+'СЕТ СН'!$I$12+СВЦЭМ!$D$10+'СЕТ СН'!$I$5-'СЕТ СН'!$I$20</f>
        <v>3510.4251826200002</v>
      </c>
      <c r="O124" s="36">
        <f>SUMIFS(СВЦЭМ!$C$39:$C$782,СВЦЭМ!$A$39:$A$782,$A124,СВЦЭМ!$B$39:$B$782,O$119)+'СЕТ СН'!$I$12+СВЦЭМ!$D$10+'СЕТ СН'!$I$5-'СЕТ СН'!$I$20</f>
        <v>3510.6813098000002</v>
      </c>
      <c r="P124" s="36">
        <f>SUMIFS(СВЦЭМ!$C$39:$C$782,СВЦЭМ!$A$39:$A$782,$A124,СВЦЭМ!$B$39:$B$782,P$119)+'СЕТ СН'!$I$12+СВЦЭМ!$D$10+'СЕТ СН'!$I$5-'СЕТ СН'!$I$20</f>
        <v>3524.9456659400003</v>
      </c>
      <c r="Q124" s="36">
        <f>SUMIFS(СВЦЭМ!$C$39:$C$782,СВЦЭМ!$A$39:$A$782,$A124,СВЦЭМ!$B$39:$B$782,Q$119)+'СЕТ СН'!$I$12+СВЦЭМ!$D$10+'СЕТ СН'!$I$5-'СЕТ СН'!$I$20</f>
        <v>3534.5848857700003</v>
      </c>
      <c r="R124" s="36">
        <f>SUMIFS(СВЦЭМ!$C$39:$C$782,СВЦЭМ!$A$39:$A$782,$A124,СВЦЭМ!$B$39:$B$782,R$119)+'СЕТ СН'!$I$12+СВЦЭМ!$D$10+'СЕТ СН'!$I$5-'СЕТ СН'!$I$20</f>
        <v>3532.9181409399998</v>
      </c>
      <c r="S124" s="36">
        <f>SUMIFS(СВЦЭМ!$C$39:$C$782,СВЦЭМ!$A$39:$A$782,$A124,СВЦЭМ!$B$39:$B$782,S$119)+'СЕТ СН'!$I$12+СВЦЭМ!$D$10+'СЕТ СН'!$I$5-'СЕТ СН'!$I$20</f>
        <v>3538.5316185900001</v>
      </c>
      <c r="T124" s="36">
        <f>SUMIFS(СВЦЭМ!$C$39:$C$782,СВЦЭМ!$A$39:$A$782,$A124,СВЦЭМ!$B$39:$B$782,T$119)+'СЕТ СН'!$I$12+СВЦЭМ!$D$10+'СЕТ СН'!$I$5-'СЕТ СН'!$I$20</f>
        <v>3535.0866623700003</v>
      </c>
      <c r="U124" s="36">
        <f>SUMIFS(СВЦЭМ!$C$39:$C$782,СВЦЭМ!$A$39:$A$782,$A124,СВЦЭМ!$B$39:$B$782,U$119)+'СЕТ СН'!$I$12+СВЦЭМ!$D$10+'СЕТ СН'!$I$5-'СЕТ СН'!$I$20</f>
        <v>3553.9416589699999</v>
      </c>
      <c r="V124" s="36">
        <f>SUMIFS(СВЦЭМ!$C$39:$C$782,СВЦЭМ!$A$39:$A$782,$A124,СВЦЭМ!$B$39:$B$782,V$119)+'СЕТ СН'!$I$12+СВЦЭМ!$D$10+'СЕТ СН'!$I$5-'СЕТ СН'!$I$20</f>
        <v>3559.6554223200001</v>
      </c>
      <c r="W124" s="36">
        <f>SUMIFS(СВЦЭМ!$C$39:$C$782,СВЦЭМ!$A$39:$A$782,$A124,СВЦЭМ!$B$39:$B$782,W$119)+'СЕТ СН'!$I$12+СВЦЭМ!$D$10+'СЕТ СН'!$I$5-'СЕТ СН'!$I$20</f>
        <v>3528.4368698500002</v>
      </c>
      <c r="X124" s="36">
        <f>SUMIFS(СВЦЭМ!$C$39:$C$782,СВЦЭМ!$A$39:$A$782,$A124,СВЦЭМ!$B$39:$B$782,X$119)+'СЕТ СН'!$I$12+СВЦЭМ!$D$10+'СЕТ СН'!$I$5-'СЕТ СН'!$I$20</f>
        <v>3558.46469892</v>
      </c>
      <c r="Y124" s="36">
        <f>SUMIFS(СВЦЭМ!$C$39:$C$782,СВЦЭМ!$A$39:$A$782,$A124,СВЦЭМ!$B$39:$B$782,Y$119)+'СЕТ СН'!$I$12+СВЦЭМ!$D$10+'СЕТ СН'!$I$5-'СЕТ СН'!$I$20</f>
        <v>3633.53168486</v>
      </c>
    </row>
    <row r="125" spans="1:27" ht="15.75" x14ac:dyDescent="0.2">
      <c r="A125" s="35">
        <f t="shared" si="3"/>
        <v>44748</v>
      </c>
      <c r="B125" s="36">
        <f>SUMIFS(СВЦЭМ!$C$39:$C$782,СВЦЭМ!$A$39:$A$782,$A125,СВЦЭМ!$B$39:$B$782,B$119)+'СЕТ СН'!$I$12+СВЦЭМ!$D$10+'СЕТ СН'!$I$5-'СЕТ СН'!$I$20</f>
        <v>3710.16328974</v>
      </c>
      <c r="C125" s="36">
        <f>SUMIFS(СВЦЭМ!$C$39:$C$782,СВЦЭМ!$A$39:$A$782,$A125,СВЦЭМ!$B$39:$B$782,C$119)+'СЕТ СН'!$I$12+СВЦЭМ!$D$10+'СЕТ СН'!$I$5-'СЕТ СН'!$I$20</f>
        <v>3774.8202480099999</v>
      </c>
      <c r="D125" s="36">
        <f>SUMIFS(СВЦЭМ!$C$39:$C$782,СВЦЭМ!$A$39:$A$782,$A125,СВЦЭМ!$B$39:$B$782,D$119)+'СЕТ СН'!$I$12+СВЦЭМ!$D$10+'СЕТ СН'!$I$5-'СЕТ СН'!$I$20</f>
        <v>3834.2707999599997</v>
      </c>
      <c r="E125" s="36">
        <f>SUMIFS(СВЦЭМ!$C$39:$C$782,СВЦЭМ!$A$39:$A$782,$A125,СВЦЭМ!$B$39:$B$782,E$119)+'СЕТ СН'!$I$12+СВЦЭМ!$D$10+'СЕТ СН'!$I$5-'СЕТ СН'!$I$20</f>
        <v>3852.6860617299999</v>
      </c>
      <c r="F125" s="36">
        <f>SUMIFS(СВЦЭМ!$C$39:$C$782,СВЦЭМ!$A$39:$A$782,$A125,СВЦЭМ!$B$39:$B$782,F$119)+'СЕТ СН'!$I$12+СВЦЭМ!$D$10+'СЕТ СН'!$I$5-'СЕТ СН'!$I$20</f>
        <v>3859.3694824100003</v>
      </c>
      <c r="G125" s="36">
        <f>SUMIFS(СВЦЭМ!$C$39:$C$782,СВЦЭМ!$A$39:$A$782,$A125,СВЦЭМ!$B$39:$B$782,G$119)+'СЕТ СН'!$I$12+СВЦЭМ!$D$10+'СЕТ СН'!$I$5-'СЕТ СН'!$I$20</f>
        <v>3847.4263896299999</v>
      </c>
      <c r="H125" s="36">
        <f>SUMIFS(СВЦЭМ!$C$39:$C$782,СВЦЭМ!$A$39:$A$782,$A125,СВЦЭМ!$B$39:$B$782,H$119)+'СЕТ СН'!$I$12+СВЦЭМ!$D$10+'СЕТ СН'!$I$5-'СЕТ СН'!$I$20</f>
        <v>3776.9165410300002</v>
      </c>
      <c r="I125" s="36">
        <f>SUMIFS(СВЦЭМ!$C$39:$C$782,СВЦЭМ!$A$39:$A$782,$A125,СВЦЭМ!$B$39:$B$782,I$119)+'СЕТ СН'!$I$12+СВЦЭМ!$D$10+'СЕТ СН'!$I$5-'СЕТ СН'!$I$20</f>
        <v>3705.6388442900002</v>
      </c>
      <c r="J125" s="36">
        <f>SUMIFS(СВЦЭМ!$C$39:$C$782,СВЦЭМ!$A$39:$A$782,$A125,СВЦЭМ!$B$39:$B$782,J$119)+'СЕТ СН'!$I$12+СВЦЭМ!$D$10+'СЕТ СН'!$I$5-'СЕТ СН'!$I$20</f>
        <v>3636.9145478099999</v>
      </c>
      <c r="K125" s="36">
        <f>SUMIFS(СВЦЭМ!$C$39:$C$782,СВЦЭМ!$A$39:$A$782,$A125,СВЦЭМ!$B$39:$B$782,K$119)+'СЕТ СН'!$I$12+СВЦЭМ!$D$10+'СЕТ СН'!$I$5-'СЕТ СН'!$I$20</f>
        <v>3599.19028613</v>
      </c>
      <c r="L125" s="36">
        <f>SUMIFS(СВЦЭМ!$C$39:$C$782,СВЦЭМ!$A$39:$A$782,$A125,СВЦЭМ!$B$39:$B$782,L$119)+'СЕТ СН'!$I$12+СВЦЭМ!$D$10+'СЕТ СН'!$I$5-'СЕТ СН'!$I$20</f>
        <v>3556.2146325100002</v>
      </c>
      <c r="M125" s="36">
        <f>SUMIFS(СВЦЭМ!$C$39:$C$782,СВЦЭМ!$A$39:$A$782,$A125,СВЦЭМ!$B$39:$B$782,M$119)+'СЕТ СН'!$I$12+СВЦЭМ!$D$10+'СЕТ СН'!$I$5-'СЕТ СН'!$I$20</f>
        <v>3539.0879611400001</v>
      </c>
      <c r="N125" s="36">
        <f>SUMIFS(СВЦЭМ!$C$39:$C$782,СВЦЭМ!$A$39:$A$782,$A125,СВЦЭМ!$B$39:$B$782,N$119)+'СЕТ СН'!$I$12+СВЦЭМ!$D$10+'СЕТ СН'!$I$5-'СЕТ СН'!$I$20</f>
        <v>3553.3174141600002</v>
      </c>
      <c r="O125" s="36">
        <f>SUMIFS(СВЦЭМ!$C$39:$C$782,СВЦЭМ!$A$39:$A$782,$A125,СВЦЭМ!$B$39:$B$782,O$119)+'СЕТ СН'!$I$12+СВЦЭМ!$D$10+'СЕТ СН'!$I$5-'СЕТ СН'!$I$20</f>
        <v>3530.3493296500001</v>
      </c>
      <c r="P125" s="36">
        <f>SUMIFS(СВЦЭМ!$C$39:$C$782,СВЦЭМ!$A$39:$A$782,$A125,СВЦЭМ!$B$39:$B$782,P$119)+'СЕТ СН'!$I$12+СВЦЭМ!$D$10+'СЕТ СН'!$I$5-'СЕТ СН'!$I$20</f>
        <v>3532.2948197700002</v>
      </c>
      <c r="Q125" s="36">
        <f>SUMIFS(СВЦЭМ!$C$39:$C$782,СВЦЭМ!$A$39:$A$782,$A125,СВЦЭМ!$B$39:$B$782,Q$119)+'СЕТ СН'!$I$12+СВЦЭМ!$D$10+'СЕТ СН'!$I$5-'СЕТ СН'!$I$20</f>
        <v>3549.62522296</v>
      </c>
      <c r="R125" s="36">
        <f>SUMIFS(СВЦЭМ!$C$39:$C$782,СВЦЭМ!$A$39:$A$782,$A125,СВЦЭМ!$B$39:$B$782,R$119)+'СЕТ СН'!$I$12+СВЦЭМ!$D$10+'СЕТ СН'!$I$5-'СЕТ СН'!$I$20</f>
        <v>3553.8665098700003</v>
      </c>
      <c r="S125" s="36">
        <f>SUMIFS(СВЦЭМ!$C$39:$C$782,СВЦЭМ!$A$39:$A$782,$A125,СВЦЭМ!$B$39:$B$782,S$119)+'СЕТ СН'!$I$12+СВЦЭМ!$D$10+'СЕТ СН'!$I$5-'СЕТ СН'!$I$20</f>
        <v>3559.5578379799999</v>
      </c>
      <c r="T125" s="36">
        <f>SUMIFS(СВЦЭМ!$C$39:$C$782,СВЦЭМ!$A$39:$A$782,$A125,СВЦЭМ!$B$39:$B$782,T$119)+'СЕТ СН'!$I$12+СВЦЭМ!$D$10+'СЕТ СН'!$I$5-'СЕТ СН'!$I$20</f>
        <v>3565.8362580900002</v>
      </c>
      <c r="U125" s="36">
        <f>SUMIFS(СВЦЭМ!$C$39:$C$782,СВЦЭМ!$A$39:$A$782,$A125,СВЦЭМ!$B$39:$B$782,U$119)+'СЕТ СН'!$I$12+СВЦЭМ!$D$10+'СЕТ СН'!$I$5-'СЕТ СН'!$I$20</f>
        <v>3577.0768841600002</v>
      </c>
      <c r="V125" s="36">
        <f>SUMIFS(СВЦЭМ!$C$39:$C$782,СВЦЭМ!$A$39:$A$782,$A125,СВЦЭМ!$B$39:$B$782,V$119)+'СЕТ СН'!$I$12+СВЦЭМ!$D$10+'СЕТ СН'!$I$5-'СЕТ СН'!$I$20</f>
        <v>3581.5369862899997</v>
      </c>
      <c r="W125" s="36">
        <f>SUMIFS(СВЦЭМ!$C$39:$C$782,СВЦЭМ!$A$39:$A$782,$A125,СВЦЭМ!$B$39:$B$782,W$119)+'СЕТ СН'!$I$12+СВЦЭМ!$D$10+'СЕТ СН'!$I$5-'СЕТ СН'!$I$20</f>
        <v>3551.8239001900001</v>
      </c>
      <c r="X125" s="36">
        <f>SUMIFS(СВЦЭМ!$C$39:$C$782,СВЦЭМ!$A$39:$A$782,$A125,СВЦЭМ!$B$39:$B$782,X$119)+'СЕТ СН'!$I$12+СВЦЭМ!$D$10+'СЕТ СН'!$I$5-'СЕТ СН'!$I$20</f>
        <v>3575.8036734100001</v>
      </c>
      <c r="Y125" s="36">
        <f>SUMIFS(СВЦЭМ!$C$39:$C$782,СВЦЭМ!$A$39:$A$782,$A125,СВЦЭМ!$B$39:$B$782,Y$119)+'СЕТ СН'!$I$12+СВЦЭМ!$D$10+'СЕТ СН'!$I$5-'СЕТ СН'!$I$20</f>
        <v>3639.53204504</v>
      </c>
    </row>
    <row r="126" spans="1:27" ht="15.75" x14ac:dyDescent="0.2">
      <c r="A126" s="35">
        <f t="shared" si="3"/>
        <v>44749</v>
      </c>
      <c r="B126" s="36">
        <f>SUMIFS(СВЦЭМ!$C$39:$C$782,СВЦЭМ!$A$39:$A$782,$A126,СВЦЭМ!$B$39:$B$782,B$119)+'СЕТ СН'!$I$12+СВЦЭМ!$D$10+'СЕТ СН'!$I$5-'СЕТ СН'!$I$20</f>
        <v>3638.6590204000004</v>
      </c>
      <c r="C126" s="36">
        <f>SUMIFS(СВЦЭМ!$C$39:$C$782,СВЦЭМ!$A$39:$A$782,$A126,СВЦЭМ!$B$39:$B$782,C$119)+'СЕТ СН'!$I$12+СВЦЭМ!$D$10+'СЕТ СН'!$I$5-'СЕТ СН'!$I$20</f>
        <v>3688.0548143000001</v>
      </c>
      <c r="D126" s="36">
        <f>SUMIFS(СВЦЭМ!$C$39:$C$782,СВЦЭМ!$A$39:$A$782,$A126,СВЦЭМ!$B$39:$B$782,D$119)+'СЕТ СН'!$I$12+СВЦЭМ!$D$10+'СЕТ СН'!$I$5-'СЕТ СН'!$I$20</f>
        <v>3665.3662335099998</v>
      </c>
      <c r="E126" s="36">
        <f>SUMIFS(СВЦЭМ!$C$39:$C$782,СВЦЭМ!$A$39:$A$782,$A126,СВЦЭМ!$B$39:$B$782,E$119)+'СЕТ СН'!$I$12+СВЦЭМ!$D$10+'СЕТ СН'!$I$5-'СЕТ СН'!$I$20</f>
        <v>3665.8579290600001</v>
      </c>
      <c r="F126" s="36">
        <f>SUMIFS(СВЦЭМ!$C$39:$C$782,СВЦЭМ!$A$39:$A$782,$A126,СВЦЭМ!$B$39:$B$782,F$119)+'СЕТ СН'!$I$12+СВЦЭМ!$D$10+'СЕТ СН'!$I$5-'СЕТ СН'!$I$20</f>
        <v>3665.8799231399998</v>
      </c>
      <c r="G126" s="36">
        <f>SUMIFS(СВЦЭМ!$C$39:$C$782,СВЦЭМ!$A$39:$A$782,$A126,СВЦЭМ!$B$39:$B$782,G$119)+'СЕТ СН'!$I$12+СВЦЭМ!$D$10+'СЕТ СН'!$I$5-'СЕТ СН'!$I$20</f>
        <v>3664.5666399800002</v>
      </c>
      <c r="H126" s="36">
        <f>SUMIFS(СВЦЭМ!$C$39:$C$782,СВЦЭМ!$A$39:$A$782,$A126,СВЦЭМ!$B$39:$B$782,H$119)+'СЕТ СН'!$I$12+СВЦЭМ!$D$10+'СЕТ СН'!$I$5-'СЕТ СН'!$I$20</f>
        <v>3699.3767562000003</v>
      </c>
      <c r="I126" s="36">
        <f>SUMIFS(СВЦЭМ!$C$39:$C$782,СВЦЭМ!$A$39:$A$782,$A126,СВЦЭМ!$B$39:$B$782,I$119)+'СЕТ СН'!$I$12+СВЦЭМ!$D$10+'СЕТ СН'!$I$5-'СЕТ СН'!$I$20</f>
        <v>3654.9427059099999</v>
      </c>
      <c r="J126" s="36">
        <f>SUMIFS(СВЦЭМ!$C$39:$C$782,СВЦЭМ!$A$39:$A$782,$A126,СВЦЭМ!$B$39:$B$782,J$119)+'СЕТ СН'!$I$12+СВЦЭМ!$D$10+'СЕТ СН'!$I$5-'СЕТ СН'!$I$20</f>
        <v>3559.4705703</v>
      </c>
      <c r="K126" s="36">
        <f>SUMIFS(СВЦЭМ!$C$39:$C$782,СВЦЭМ!$A$39:$A$782,$A126,СВЦЭМ!$B$39:$B$782,K$119)+'СЕТ СН'!$I$12+СВЦЭМ!$D$10+'СЕТ СН'!$I$5-'СЕТ СН'!$I$20</f>
        <v>3547.28166655</v>
      </c>
      <c r="L126" s="36">
        <f>SUMIFS(СВЦЭМ!$C$39:$C$782,СВЦЭМ!$A$39:$A$782,$A126,СВЦЭМ!$B$39:$B$782,L$119)+'СЕТ СН'!$I$12+СВЦЭМ!$D$10+'СЕТ СН'!$I$5-'СЕТ СН'!$I$20</f>
        <v>3542.85491022</v>
      </c>
      <c r="M126" s="36">
        <f>SUMIFS(СВЦЭМ!$C$39:$C$782,СВЦЭМ!$A$39:$A$782,$A126,СВЦЭМ!$B$39:$B$782,M$119)+'СЕТ СН'!$I$12+СВЦЭМ!$D$10+'СЕТ СН'!$I$5-'СЕТ СН'!$I$20</f>
        <v>3537.63367819</v>
      </c>
      <c r="N126" s="36">
        <f>SUMIFS(СВЦЭМ!$C$39:$C$782,СВЦЭМ!$A$39:$A$782,$A126,СВЦЭМ!$B$39:$B$782,N$119)+'СЕТ СН'!$I$12+СВЦЭМ!$D$10+'СЕТ СН'!$I$5-'СЕТ СН'!$I$20</f>
        <v>3542.8287148999998</v>
      </c>
      <c r="O126" s="36">
        <f>SUMIFS(СВЦЭМ!$C$39:$C$782,СВЦЭМ!$A$39:$A$782,$A126,СВЦЭМ!$B$39:$B$782,O$119)+'СЕТ СН'!$I$12+СВЦЭМ!$D$10+'СЕТ СН'!$I$5-'СЕТ СН'!$I$20</f>
        <v>3526.87480564</v>
      </c>
      <c r="P126" s="36">
        <f>SUMIFS(СВЦЭМ!$C$39:$C$782,СВЦЭМ!$A$39:$A$782,$A126,СВЦЭМ!$B$39:$B$782,P$119)+'СЕТ СН'!$I$12+СВЦЭМ!$D$10+'СЕТ СН'!$I$5-'СЕТ СН'!$I$20</f>
        <v>3533.8864629</v>
      </c>
      <c r="Q126" s="36">
        <f>SUMIFS(СВЦЭМ!$C$39:$C$782,СВЦЭМ!$A$39:$A$782,$A126,СВЦЭМ!$B$39:$B$782,Q$119)+'СЕТ СН'!$I$12+СВЦЭМ!$D$10+'СЕТ СН'!$I$5-'СЕТ СН'!$I$20</f>
        <v>3553.69606286</v>
      </c>
      <c r="R126" s="36">
        <f>SUMIFS(СВЦЭМ!$C$39:$C$782,СВЦЭМ!$A$39:$A$782,$A126,СВЦЭМ!$B$39:$B$782,R$119)+'СЕТ СН'!$I$12+СВЦЭМ!$D$10+'СЕТ СН'!$I$5-'СЕТ СН'!$I$20</f>
        <v>3548.9385708200002</v>
      </c>
      <c r="S126" s="36">
        <f>SUMIFS(СВЦЭМ!$C$39:$C$782,СВЦЭМ!$A$39:$A$782,$A126,СВЦЭМ!$B$39:$B$782,S$119)+'СЕТ СН'!$I$12+СВЦЭМ!$D$10+'СЕТ СН'!$I$5-'СЕТ СН'!$I$20</f>
        <v>3538.67529973</v>
      </c>
      <c r="T126" s="36">
        <f>SUMIFS(СВЦЭМ!$C$39:$C$782,СВЦЭМ!$A$39:$A$782,$A126,СВЦЭМ!$B$39:$B$782,T$119)+'СЕТ СН'!$I$12+СВЦЭМ!$D$10+'СЕТ СН'!$I$5-'СЕТ СН'!$I$20</f>
        <v>3543.73878354</v>
      </c>
      <c r="U126" s="36">
        <f>SUMIFS(СВЦЭМ!$C$39:$C$782,СВЦЭМ!$A$39:$A$782,$A126,СВЦЭМ!$B$39:$B$782,U$119)+'СЕТ СН'!$I$12+СВЦЭМ!$D$10+'СЕТ СН'!$I$5-'СЕТ СН'!$I$20</f>
        <v>3543.8574353200001</v>
      </c>
      <c r="V126" s="36">
        <f>SUMIFS(СВЦЭМ!$C$39:$C$782,СВЦЭМ!$A$39:$A$782,$A126,СВЦЭМ!$B$39:$B$782,V$119)+'СЕТ СН'!$I$12+СВЦЭМ!$D$10+'СЕТ СН'!$I$5-'СЕТ СН'!$I$20</f>
        <v>3565.3219770400001</v>
      </c>
      <c r="W126" s="36">
        <f>SUMIFS(СВЦЭМ!$C$39:$C$782,СВЦЭМ!$A$39:$A$782,$A126,СВЦЭМ!$B$39:$B$782,W$119)+'СЕТ СН'!$I$12+СВЦЭМ!$D$10+'СЕТ СН'!$I$5-'СЕТ СН'!$I$20</f>
        <v>3535.31098845</v>
      </c>
      <c r="X126" s="36">
        <f>SUMIFS(СВЦЭМ!$C$39:$C$782,СВЦЭМ!$A$39:$A$782,$A126,СВЦЭМ!$B$39:$B$782,X$119)+'СЕТ СН'!$I$12+СВЦЭМ!$D$10+'СЕТ СН'!$I$5-'СЕТ СН'!$I$20</f>
        <v>3552.0905023200003</v>
      </c>
      <c r="Y126" s="36">
        <f>SUMIFS(СВЦЭМ!$C$39:$C$782,СВЦЭМ!$A$39:$A$782,$A126,СВЦЭМ!$B$39:$B$782,Y$119)+'СЕТ СН'!$I$12+СВЦЭМ!$D$10+'СЕТ СН'!$I$5-'СЕТ СН'!$I$20</f>
        <v>3608.3087718000002</v>
      </c>
    </row>
    <row r="127" spans="1:27" ht="15.75" x14ac:dyDescent="0.2">
      <c r="A127" s="35">
        <f t="shared" si="3"/>
        <v>44750</v>
      </c>
      <c r="B127" s="36">
        <f>SUMIFS(СВЦЭМ!$C$39:$C$782,СВЦЭМ!$A$39:$A$782,$A127,СВЦЭМ!$B$39:$B$782,B$119)+'СЕТ СН'!$I$12+СВЦЭМ!$D$10+'СЕТ СН'!$I$5-'СЕТ СН'!$I$20</f>
        <v>3532.7155703600001</v>
      </c>
      <c r="C127" s="36">
        <f>SUMIFS(СВЦЭМ!$C$39:$C$782,СВЦЭМ!$A$39:$A$782,$A127,СВЦЭМ!$B$39:$B$782,C$119)+'СЕТ СН'!$I$12+СВЦЭМ!$D$10+'СЕТ СН'!$I$5-'СЕТ СН'!$I$20</f>
        <v>3590.2657335200001</v>
      </c>
      <c r="D127" s="36">
        <f>SUMIFS(СВЦЭМ!$C$39:$C$782,СВЦЭМ!$A$39:$A$782,$A127,СВЦЭМ!$B$39:$B$782,D$119)+'СЕТ СН'!$I$12+СВЦЭМ!$D$10+'СЕТ СН'!$I$5-'СЕТ СН'!$I$20</f>
        <v>3621.6037750400001</v>
      </c>
      <c r="E127" s="36">
        <f>SUMIFS(СВЦЭМ!$C$39:$C$782,СВЦЭМ!$A$39:$A$782,$A127,СВЦЭМ!$B$39:$B$782,E$119)+'СЕТ СН'!$I$12+СВЦЭМ!$D$10+'СЕТ СН'!$I$5-'СЕТ СН'!$I$20</f>
        <v>3671.5491338800002</v>
      </c>
      <c r="F127" s="36">
        <f>SUMIFS(СВЦЭМ!$C$39:$C$782,СВЦЭМ!$A$39:$A$782,$A127,СВЦЭМ!$B$39:$B$782,F$119)+'СЕТ СН'!$I$12+СВЦЭМ!$D$10+'СЕТ СН'!$I$5-'СЕТ СН'!$I$20</f>
        <v>3670.8983252300004</v>
      </c>
      <c r="G127" s="36">
        <f>SUMIFS(СВЦЭМ!$C$39:$C$782,СВЦЭМ!$A$39:$A$782,$A127,СВЦЭМ!$B$39:$B$782,G$119)+'СЕТ СН'!$I$12+СВЦЭМ!$D$10+'СЕТ СН'!$I$5-'СЕТ СН'!$I$20</f>
        <v>3673.7095788400002</v>
      </c>
      <c r="H127" s="36">
        <f>SUMIFS(СВЦЭМ!$C$39:$C$782,СВЦЭМ!$A$39:$A$782,$A127,СВЦЭМ!$B$39:$B$782,H$119)+'СЕТ СН'!$I$12+СВЦЭМ!$D$10+'СЕТ СН'!$I$5-'СЕТ СН'!$I$20</f>
        <v>3622.0645180400002</v>
      </c>
      <c r="I127" s="36">
        <f>SUMIFS(СВЦЭМ!$C$39:$C$782,СВЦЭМ!$A$39:$A$782,$A127,СВЦЭМ!$B$39:$B$782,I$119)+'СЕТ СН'!$I$12+СВЦЭМ!$D$10+'СЕТ СН'!$I$5-'СЕТ СН'!$I$20</f>
        <v>3566.3325556099999</v>
      </c>
      <c r="J127" s="36">
        <f>SUMIFS(СВЦЭМ!$C$39:$C$782,СВЦЭМ!$A$39:$A$782,$A127,СВЦЭМ!$B$39:$B$782,J$119)+'СЕТ СН'!$I$12+СВЦЭМ!$D$10+'СЕТ СН'!$I$5-'СЕТ СН'!$I$20</f>
        <v>3574.1667126800003</v>
      </c>
      <c r="K127" s="36">
        <f>SUMIFS(СВЦЭМ!$C$39:$C$782,СВЦЭМ!$A$39:$A$782,$A127,СВЦЭМ!$B$39:$B$782,K$119)+'СЕТ СН'!$I$12+СВЦЭМ!$D$10+'СЕТ СН'!$I$5-'СЕТ СН'!$I$20</f>
        <v>3505.13513556</v>
      </c>
      <c r="L127" s="36">
        <f>SUMIFS(СВЦЭМ!$C$39:$C$782,СВЦЭМ!$A$39:$A$782,$A127,СВЦЭМ!$B$39:$B$782,L$119)+'СЕТ СН'!$I$12+СВЦЭМ!$D$10+'СЕТ СН'!$I$5-'СЕТ СН'!$I$20</f>
        <v>3499.0938299600002</v>
      </c>
      <c r="M127" s="36">
        <f>SUMIFS(СВЦЭМ!$C$39:$C$782,СВЦЭМ!$A$39:$A$782,$A127,СВЦЭМ!$B$39:$B$782,M$119)+'СЕТ СН'!$I$12+СВЦЭМ!$D$10+'СЕТ СН'!$I$5-'СЕТ СН'!$I$20</f>
        <v>3468.4875901400001</v>
      </c>
      <c r="N127" s="36">
        <f>SUMIFS(СВЦЭМ!$C$39:$C$782,СВЦЭМ!$A$39:$A$782,$A127,СВЦЭМ!$B$39:$B$782,N$119)+'СЕТ СН'!$I$12+СВЦЭМ!$D$10+'СЕТ СН'!$I$5-'СЕТ СН'!$I$20</f>
        <v>3448.7694590900001</v>
      </c>
      <c r="O127" s="36">
        <f>SUMIFS(СВЦЭМ!$C$39:$C$782,СВЦЭМ!$A$39:$A$782,$A127,СВЦЭМ!$B$39:$B$782,O$119)+'СЕТ СН'!$I$12+СВЦЭМ!$D$10+'СЕТ СН'!$I$5-'СЕТ СН'!$I$20</f>
        <v>3453.8943107800001</v>
      </c>
      <c r="P127" s="36">
        <f>SUMIFS(СВЦЭМ!$C$39:$C$782,СВЦЭМ!$A$39:$A$782,$A127,СВЦЭМ!$B$39:$B$782,P$119)+'СЕТ СН'!$I$12+СВЦЭМ!$D$10+'СЕТ СН'!$I$5-'СЕТ СН'!$I$20</f>
        <v>3460.7958061999998</v>
      </c>
      <c r="Q127" s="36">
        <f>SUMIFS(СВЦЭМ!$C$39:$C$782,СВЦЭМ!$A$39:$A$782,$A127,СВЦЭМ!$B$39:$B$782,Q$119)+'СЕТ СН'!$I$12+СВЦЭМ!$D$10+'СЕТ СН'!$I$5-'СЕТ СН'!$I$20</f>
        <v>3452.21356444</v>
      </c>
      <c r="R127" s="36">
        <f>SUMIFS(СВЦЭМ!$C$39:$C$782,СВЦЭМ!$A$39:$A$782,$A127,СВЦЭМ!$B$39:$B$782,R$119)+'СЕТ СН'!$I$12+СВЦЭМ!$D$10+'СЕТ СН'!$I$5-'СЕТ СН'!$I$20</f>
        <v>3469.5474203200001</v>
      </c>
      <c r="S127" s="36">
        <f>SUMIFS(СВЦЭМ!$C$39:$C$782,СВЦЭМ!$A$39:$A$782,$A127,СВЦЭМ!$B$39:$B$782,S$119)+'СЕТ СН'!$I$12+СВЦЭМ!$D$10+'СЕТ СН'!$I$5-'СЕТ СН'!$I$20</f>
        <v>3483.9758231300002</v>
      </c>
      <c r="T127" s="36">
        <f>SUMIFS(СВЦЭМ!$C$39:$C$782,СВЦЭМ!$A$39:$A$782,$A127,СВЦЭМ!$B$39:$B$782,T$119)+'СЕТ СН'!$I$12+СВЦЭМ!$D$10+'СЕТ СН'!$I$5-'СЕТ СН'!$I$20</f>
        <v>3496.2200056800002</v>
      </c>
      <c r="U127" s="36">
        <f>SUMIFS(СВЦЭМ!$C$39:$C$782,СВЦЭМ!$A$39:$A$782,$A127,СВЦЭМ!$B$39:$B$782,U$119)+'СЕТ СН'!$I$12+СВЦЭМ!$D$10+'СЕТ СН'!$I$5-'СЕТ СН'!$I$20</f>
        <v>3492.3088944700003</v>
      </c>
      <c r="V127" s="36">
        <f>SUMIFS(СВЦЭМ!$C$39:$C$782,СВЦЭМ!$A$39:$A$782,$A127,СВЦЭМ!$B$39:$B$782,V$119)+'СЕТ СН'!$I$12+СВЦЭМ!$D$10+'СЕТ СН'!$I$5-'СЕТ СН'!$I$20</f>
        <v>3486.8963171200003</v>
      </c>
      <c r="W127" s="36">
        <f>SUMIFS(СВЦЭМ!$C$39:$C$782,СВЦЭМ!$A$39:$A$782,$A127,СВЦЭМ!$B$39:$B$782,W$119)+'СЕТ СН'!$I$12+СВЦЭМ!$D$10+'СЕТ СН'!$I$5-'СЕТ СН'!$I$20</f>
        <v>3490.6187897700001</v>
      </c>
      <c r="X127" s="36">
        <f>SUMIFS(СВЦЭМ!$C$39:$C$782,СВЦЭМ!$A$39:$A$782,$A127,СВЦЭМ!$B$39:$B$782,X$119)+'СЕТ СН'!$I$12+СВЦЭМ!$D$10+'СЕТ СН'!$I$5-'СЕТ СН'!$I$20</f>
        <v>3530.6364792499999</v>
      </c>
      <c r="Y127" s="36">
        <f>SUMIFS(СВЦЭМ!$C$39:$C$782,СВЦЭМ!$A$39:$A$782,$A127,СВЦЭМ!$B$39:$B$782,Y$119)+'СЕТ СН'!$I$12+СВЦЭМ!$D$10+'СЕТ СН'!$I$5-'СЕТ СН'!$I$20</f>
        <v>3578.6537930300001</v>
      </c>
    </row>
    <row r="128" spans="1:27" ht="15.75" x14ac:dyDescent="0.2">
      <c r="A128" s="35">
        <f t="shared" si="3"/>
        <v>44751</v>
      </c>
      <c r="B128" s="36">
        <f>SUMIFS(СВЦЭМ!$C$39:$C$782,СВЦЭМ!$A$39:$A$782,$A128,СВЦЭМ!$B$39:$B$782,B$119)+'СЕТ СН'!$I$12+СВЦЭМ!$D$10+'СЕТ СН'!$I$5-'СЕТ СН'!$I$20</f>
        <v>3616.4664996500001</v>
      </c>
      <c r="C128" s="36">
        <f>SUMIFS(СВЦЭМ!$C$39:$C$782,СВЦЭМ!$A$39:$A$782,$A128,СВЦЭМ!$B$39:$B$782,C$119)+'СЕТ СН'!$I$12+СВЦЭМ!$D$10+'СЕТ СН'!$I$5-'СЕТ СН'!$I$20</f>
        <v>3652.26011518</v>
      </c>
      <c r="D128" s="36">
        <f>SUMIFS(СВЦЭМ!$C$39:$C$782,СВЦЭМ!$A$39:$A$782,$A128,СВЦЭМ!$B$39:$B$782,D$119)+'СЕТ СН'!$I$12+СВЦЭМ!$D$10+'СЕТ СН'!$I$5-'СЕТ СН'!$I$20</f>
        <v>3647.56074825</v>
      </c>
      <c r="E128" s="36">
        <f>SUMIFS(СВЦЭМ!$C$39:$C$782,СВЦЭМ!$A$39:$A$782,$A128,СВЦЭМ!$B$39:$B$782,E$119)+'СЕТ СН'!$I$12+СВЦЭМ!$D$10+'СЕТ СН'!$I$5-'СЕТ СН'!$I$20</f>
        <v>3642.4847725</v>
      </c>
      <c r="F128" s="36">
        <f>SUMIFS(СВЦЭМ!$C$39:$C$782,СВЦЭМ!$A$39:$A$782,$A128,СВЦЭМ!$B$39:$B$782,F$119)+'СЕТ СН'!$I$12+СВЦЭМ!$D$10+'СЕТ СН'!$I$5-'СЕТ СН'!$I$20</f>
        <v>3755.42640824</v>
      </c>
      <c r="G128" s="36">
        <f>SUMIFS(СВЦЭМ!$C$39:$C$782,СВЦЭМ!$A$39:$A$782,$A128,СВЦЭМ!$B$39:$B$782,G$119)+'СЕТ СН'!$I$12+СВЦЭМ!$D$10+'СЕТ СН'!$I$5-'СЕТ СН'!$I$20</f>
        <v>3636.0345260200002</v>
      </c>
      <c r="H128" s="36">
        <f>SUMIFS(СВЦЭМ!$C$39:$C$782,СВЦЭМ!$A$39:$A$782,$A128,СВЦЭМ!$B$39:$B$782,H$119)+'СЕТ СН'!$I$12+СВЦЭМ!$D$10+'СЕТ СН'!$I$5-'СЕТ СН'!$I$20</f>
        <v>3656.99856361</v>
      </c>
      <c r="I128" s="36">
        <f>SUMIFS(СВЦЭМ!$C$39:$C$782,СВЦЭМ!$A$39:$A$782,$A128,СВЦЭМ!$B$39:$B$782,I$119)+'СЕТ СН'!$I$12+СВЦЭМ!$D$10+'СЕТ СН'!$I$5-'СЕТ СН'!$I$20</f>
        <v>3704.2633707</v>
      </c>
      <c r="J128" s="36">
        <f>SUMIFS(СВЦЭМ!$C$39:$C$782,СВЦЭМ!$A$39:$A$782,$A128,СВЦЭМ!$B$39:$B$782,J$119)+'СЕТ СН'!$I$12+СВЦЭМ!$D$10+'СЕТ СН'!$I$5-'СЕТ СН'!$I$20</f>
        <v>3595.4151886700001</v>
      </c>
      <c r="K128" s="36">
        <f>SUMIFS(СВЦЭМ!$C$39:$C$782,СВЦЭМ!$A$39:$A$782,$A128,СВЦЭМ!$B$39:$B$782,K$119)+'СЕТ СН'!$I$12+СВЦЭМ!$D$10+'СЕТ СН'!$I$5-'СЕТ СН'!$I$20</f>
        <v>3461.01231302</v>
      </c>
      <c r="L128" s="36">
        <f>SUMIFS(СВЦЭМ!$C$39:$C$782,СВЦЭМ!$A$39:$A$782,$A128,СВЦЭМ!$B$39:$B$782,L$119)+'СЕТ СН'!$I$12+СВЦЭМ!$D$10+'СЕТ СН'!$I$5-'СЕТ СН'!$I$20</f>
        <v>3455.3273543</v>
      </c>
      <c r="M128" s="36">
        <f>SUMIFS(СВЦЭМ!$C$39:$C$782,СВЦЭМ!$A$39:$A$782,$A128,СВЦЭМ!$B$39:$B$782,M$119)+'СЕТ СН'!$I$12+СВЦЭМ!$D$10+'СЕТ СН'!$I$5-'СЕТ СН'!$I$20</f>
        <v>3440.1342914800002</v>
      </c>
      <c r="N128" s="36">
        <f>SUMIFS(СВЦЭМ!$C$39:$C$782,СВЦЭМ!$A$39:$A$782,$A128,СВЦЭМ!$B$39:$B$782,N$119)+'СЕТ СН'!$I$12+СВЦЭМ!$D$10+'СЕТ СН'!$I$5-'СЕТ СН'!$I$20</f>
        <v>3445.2661096700003</v>
      </c>
      <c r="O128" s="36">
        <f>SUMIFS(СВЦЭМ!$C$39:$C$782,СВЦЭМ!$A$39:$A$782,$A128,СВЦЭМ!$B$39:$B$782,O$119)+'СЕТ СН'!$I$12+СВЦЭМ!$D$10+'СЕТ СН'!$I$5-'СЕТ СН'!$I$20</f>
        <v>3439.0945781300002</v>
      </c>
      <c r="P128" s="36">
        <f>SUMIFS(СВЦЭМ!$C$39:$C$782,СВЦЭМ!$A$39:$A$782,$A128,СВЦЭМ!$B$39:$B$782,P$119)+'СЕТ СН'!$I$12+СВЦЭМ!$D$10+'СЕТ СН'!$I$5-'СЕТ СН'!$I$20</f>
        <v>3428.2075849100002</v>
      </c>
      <c r="Q128" s="36">
        <f>SUMIFS(СВЦЭМ!$C$39:$C$782,СВЦЭМ!$A$39:$A$782,$A128,СВЦЭМ!$B$39:$B$782,Q$119)+'СЕТ СН'!$I$12+СВЦЭМ!$D$10+'СЕТ СН'!$I$5-'СЕТ СН'!$I$20</f>
        <v>3426.9388810099999</v>
      </c>
      <c r="R128" s="36">
        <f>SUMIFS(СВЦЭМ!$C$39:$C$782,СВЦЭМ!$A$39:$A$782,$A128,СВЦЭМ!$B$39:$B$782,R$119)+'СЕТ СН'!$I$12+СВЦЭМ!$D$10+'СЕТ СН'!$I$5-'СЕТ СН'!$I$20</f>
        <v>3436.9823064500001</v>
      </c>
      <c r="S128" s="36">
        <f>SUMIFS(СВЦЭМ!$C$39:$C$782,СВЦЭМ!$A$39:$A$782,$A128,СВЦЭМ!$B$39:$B$782,S$119)+'СЕТ СН'!$I$12+СВЦЭМ!$D$10+'СЕТ СН'!$I$5-'СЕТ СН'!$I$20</f>
        <v>3450.1587664899998</v>
      </c>
      <c r="T128" s="36">
        <f>SUMIFS(СВЦЭМ!$C$39:$C$782,СВЦЭМ!$A$39:$A$782,$A128,СВЦЭМ!$B$39:$B$782,T$119)+'СЕТ СН'!$I$12+СВЦЭМ!$D$10+'СЕТ СН'!$I$5-'СЕТ СН'!$I$20</f>
        <v>3459.3462782200004</v>
      </c>
      <c r="U128" s="36">
        <f>SUMIFS(СВЦЭМ!$C$39:$C$782,СВЦЭМ!$A$39:$A$782,$A128,СВЦЭМ!$B$39:$B$782,U$119)+'СЕТ СН'!$I$12+СВЦЭМ!$D$10+'СЕТ СН'!$I$5-'СЕТ СН'!$I$20</f>
        <v>3450.2356799099998</v>
      </c>
      <c r="V128" s="36">
        <f>SUMIFS(СВЦЭМ!$C$39:$C$782,СВЦЭМ!$A$39:$A$782,$A128,СВЦЭМ!$B$39:$B$782,V$119)+'СЕТ СН'!$I$12+СВЦЭМ!$D$10+'СЕТ СН'!$I$5-'СЕТ СН'!$I$20</f>
        <v>3455.1999032600002</v>
      </c>
      <c r="W128" s="36">
        <f>SUMIFS(СВЦЭМ!$C$39:$C$782,СВЦЭМ!$A$39:$A$782,$A128,СВЦЭМ!$B$39:$B$782,W$119)+'СЕТ СН'!$I$12+СВЦЭМ!$D$10+'СЕТ СН'!$I$5-'СЕТ СН'!$I$20</f>
        <v>3294.3867588100002</v>
      </c>
      <c r="X128" s="36">
        <f>SUMIFS(СВЦЭМ!$C$39:$C$782,СВЦЭМ!$A$39:$A$782,$A128,СВЦЭМ!$B$39:$B$782,X$119)+'СЕТ СН'!$I$12+СВЦЭМ!$D$10+'СЕТ СН'!$I$5-'СЕТ СН'!$I$20</f>
        <v>3335.5399570099999</v>
      </c>
      <c r="Y128" s="36">
        <f>SUMIFS(СВЦЭМ!$C$39:$C$782,СВЦЭМ!$A$39:$A$782,$A128,СВЦЭМ!$B$39:$B$782,Y$119)+'СЕТ СН'!$I$12+СВЦЭМ!$D$10+'СЕТ СН'!$I$5-'СЕТ СН'!$I$20</f>
        <v>3436.5771674000002</v>
      </c>
    </row>
    <row r="129" spans="1:25" ht="15.75" x14ac:dyDescent="0.2">
      <c r="A129" s="35">
        <f t="shared" si="3"/>
        <v>44752</v>
      </c>
      <c r="B129" s="36">
        <f>SUMIFS(СВЦЭМ!$C$39:$C$782,СВЦЭМ!$A$39:$A$782,$A129,СВЦЭМ!$B$39:$B$782,B$119)+'СЕТ СН'!$I$12+СВЦЭМ!$D$10+'СЕТ СН'!$I$5-'СЕТ СН'!$I$20</f>
        <v>3539.73339506</v>
      </c>
      <c r="C129" s="36">
        <f>SUMIFS(СВЦЭМ!$C$39:$C$782,СВЦЭМ!$A$39:$A$782,$A129,СВЦЭМ!$B$39:$B$782,C$119)+'СЕТ СН'!$I$12+СВЦЭМ!$D$10+'СЕТ СН'!$I$5-'СЕТ СН'!$I$20</f>
        <v>3568.65698264</v>
      </c>
      <c r="D129" s="36">
        <f>SUMIFS(СВЦЭМ!$C$39:$C$782,СВЦЭМ!$A$39:$A$782,$A129,СВЦЭМ!$B$39:$B$782,D$119)+'СЕТ СН'!$I$12+СВЦЭМ!$D$10+'СЕТ СН'!$I$5-'СЕТ СН'!$I$20</f>
        <v>3564.6572687500002</v>
      </c>
      <c r="E129" s="36">
        <f>SUMIFS(СВЦЭМ!$C$39:$C$782,СВЦЭМ!$A$39:$A$782,$A129,СВЦЭМ!$B$39:$B$782,E$119)+'СЕТ СН'!$I$12+СВЦЭМ!$D$10+'СЕТ СН'!$I$5-'СЕТ СН'!$I$20</f>
        <v>3589.3581853800001</v>
      </c>
      <c r="F129" s="36">
        <f>SUMIFS(СВЦЭМ!$C$39:$C$782,СВЦЭМ!$A$39:$A$782,$A129,СВЦЭМ!$B$39:$B$782,F$119)+'СЕТ СН'!$I$12+СВЦЭМ!$D$10+'СЕТ СН'!$I$5-'СЕТ СН'!$I$20</f>
        <v>3597.38788849</v>
      </c>
      <c r="G129" s="36">
        <f>SUMIFS(СВЦЭМ!$C$39:$C$782,СВЦЭМ!$A$39:$A$782,$A129,СВЦЭМ!$B$39:$B$782,G$119)+'СЕТ СН'!$I$12+СВЦЭМ!$D$10+'СЕТ СН'!$I$5-'СЕТ СН'!$I$20</f>
        <v>3581.4083162699999</v>
      </c>
      <c r="H129" s="36">
        <f>SUMIFS(СВЦЭМ!$C$39:$C$782,СВЦЭМ!$A$39:$A$782,$A129,СВЦЭМ!$B$39:$B$782,H$119)+'СЕТ СН'!$I$12+СВЦЭМ!$D$10+'СЕТ СН'!$I$5-'СЕТ СН'!$I$20</f>
        <v>3578.7788582900002</v>
      </c>
      <c r="I129" s="36">
        <f>SUMIFS(СВЦЭМ!$C$39:$C$782,СВЦЭМ!$A$39:$A$782,$A129,СВЦЭМ!$B$39:$B$782,I$119)+'СЕТ СН'!$I$12+СВЦЭМ!$D$10+'СЕТ СН'!$I$5-'СЕТ СН'!$I$20</f>
        <v>3602.68911127</v>
      </c>
      <c r="J129" s="36">
        <f>SUMIFS(СВЦЭМ!$C$39:$C$782,СВЦЭМ!$A$39:$A$782,$A129,СВЦЭМ!$B$39:$B$782,J$119)+'СЕТ СН'!$I$12+СВЦЭМ!$D$10+'СЕТ СН'!$I$5-'СЕТ СН'!$I$20</f>
        <v>3594.81078007</v>
      </c>
      <c r="K129" s="36">
        <f>SUMIFS(СВЦЭМ!$C$39:$C$782,СВЦЭМ!$A$39:$A$782,$A129,СВЦЭМ!$B$39:$B$782,K$119)+'СЕТ СН'!$I$12+СВЦЭМ!$D$10+'СЕТ СН'!$I$5-'СЕТ СН'!$I$20</f>
        <v>3516.9981081800001</v>
      </c>
      <c r="L129" s="36">
        <f>SUMIFS(СВЦЭМ!$C$39:$C$782,СВЦЭМ!$A$39:$A$782,$A129,СВЦЭМ!$B$39:$B$782,L$119)+'СЕТ СН'!$I$12+СВЦЭМ!$D$10+'СЕТ СН'!$I$5-'СЕТ СН'!$I$20</f>
        <v>3470.6070007100002</v>
      </c>
      <c r="M129" s="36">
        <f>SUMIFS(СВЦЭМ!$C$39:$C$782,СВЦЭМ!$A$39:$A$782,$A129,СВЦЭМ!$B$39:$B$782,M$119)+'СЕТ СН'!$I$12+СВЦЭМ!$D$10+'СЕТ СН'!$I$5-'СЕТ СН'!$I$20</f>
        <v>3453.3507606900002</v>
      </c>
      <c r="N129" s="36">
        <f>SUMIFS(СВЦЭМ!$C$39:$C$782,СВЦЭМ!$A$39:$A$782,$A129,СВЦЭМ!$B$39:$B$782,N$119)+'СЕТ СН'!$I$12+СВЦЭМ!$D$10+'СЕТ СН'!$I$5-'СЕТ СН'!$I$20</f>
        <v>3453.1547335800001</v>
      </c>
      <c r="O129" s="36">
        <f>SUMIFS(СВЦЭМ!$C$39:$C$782,СВЦЭМ!$A$39:$A$782,$A129,СВЦЭМ!$B$39:$B$782,O$119)+'СЕТ СН'!$I$12+СВЦЭМ!$D$10+'СЕТ СН'!$I$5-'СЕТ СН'!$I$20</f>
        <v>3459.2017261999999</v>
      </c>
      <c r="P129" s="36">
        <f>SUMIFS(СВЦЭМ!$C$39:$C$782,СВЦЭМ!$A$39:$A$782,$A129,СВЦЭМ!$B$39:$B$782,P$119)+'СЕТ СН'!$I$12+СВЦЭМ!$D$10+'СЕТ СН'!$I$5-'СЕТ СН'!$I$20</f>
        <v>3460.7902020299998</v>
      </c>
      <c r="Q129" s="36">
        <f>SUMIFS(СВЦЭМ!$C$39:$C$782,СВЦЭМ!$A$39:$A$782,$A129,СВЦЭМ!$B$39:$B$782,Q$119)+'СЕТ СН'!$I$12+СВЦЭМ!$D$10+'СЕТ СН'!$I$5-'СЕТ СН'!$I$20</f>
        <v>3471.00172664</v>
      </c>
      <c r="R129" s="36">
        <f>SUMIFS(СВЦЭМ!$C$39:$C$782,СВЦЭМ!$A$39:$A$782,$A129,СВЦЭМ!$B$39:$B$782,R$119)+'СЕТ СН'!$I$12+СВЦЭМ!$D$10+'СЕТ СН'!$I$5-'СЕТ СН'!$I$20</f>
        <v>3478.3526107300004</v>
      </c>
      <c r="S129" s="36">
        <f>SUMIFS(СВЦЭМ!$C$39:$C$782,СВЦЭМ!$A$39:$A$782,$A129,СВЦЭМ!$B$39:$B$782,S$119)+'СЕТ СН'!$I$12+СВЦЭМ!$D$10+'СЕТ СН'!$I$5-'СЕТ СН'!$I$20</f>
        <v>3481.0211874699999</v>
      </c>
      <c r="T129" s="36">
        <f>SUMIFS(СВЦЭМ!$C$39:$C$782,СВЦЭМ!$A$39:$A$782,$A129,СВЦЭМ!$B$39:$B$782,T$119)+'СЕТ СН'!$I$12+СВЦЭМ!$D$10+'СЕТ СН'!$I$5-'СЕТ СН'!$I$20</f>
        <v>3490.3522059699999</v>
      </c>
      <c r="U129" s="36">
        <f>SUMIFS(СВЦЭМ!$C$39:$C$782,СВЦЭМ!$A$39:$A$782,$A129,СВЦЭМ!$B$39:$B$782,U$119)+'СЕТ СН'!$I$12+СВЦЭМ!$D$10+'СЕТ СН'!$I$5-'СЕТ СН'!$I$20</f>
        <v>3482.9707851000003</v>
      </c>
      <c r="V129" s="36">
        <f>SUMIFS(СВЦЭМ!$C$39:$C$782,СВЦЭМ!$A$39:$A$782,$A129,СВЦЭМ!$B$39:$B$782,V$119)+'СЕТ СН'!$I$12+СВЦЭМ!$D$10+'СЕТ СН'!$I$5-'СЕТ СН'!$I$20</f>
        <v>3481.95724935</v>
      </c>
      <c r="W129" s="36">
        <f>SUMIFS(СВЦЭМ!$C$39:$C$782,СВЦЭМ!$A$39:$A$782,$A129,СВЦЭМ!$B$39:$B$782,W$119)+'СЕТ СН'!$I$12+СВЦЭМ!$D$10+'СЕТ СН'!$I$5-'СЕТ СН'!$I$20</f>
        <v>3471.4800652900003</v>
      </c>
      <c r="X129" s="36">
        <f>SUMIFS(СВЦЭМ!$C$39:$C$782,СВЦЭМ!$A$39:$A$782,$A129,СВЦЭМ!$B$39:$B$782,X$119)+'СЕТ СН'!$I$12+СВЦЭМ!$D$10+'СЕТ СН'!$I$5-'СЕТ СН'!$I$20</f>
        <v>3499.0922272400003</v>
      </c>
      <c r="Y129" s="36">
        <f>SUMIFS(СВЦЭМ!$C$39:$C$782,СВЦЭМ!$A$39:$A$782,$A129,СВЦЭМ!$B$39:$B$782,Y$119)+'СЕТ СН'!$I$12+СВЦЭМ!$D$10+'СЕТ СН'!$I$5-'СЕТ СН'!$I$20</f>
        <v>3562.6642438500003</v>
      </c>
    </row>
    <row r="130" spans="1:25" ht="15.75" x14ac:dyDescent="0.2">
      <c r="A130" s="35">
        <f t="shared" si="3"/>
        <v>44753</v>
      </c>
      <c r="B130" s="36">
        <f>SUMIFS(СВЦЭМ!$C$39:$C$782,СВЦЭМ!$A$39:$A$782,$A130,СВЦЭМ!$B$39:$B$782,B$119)+'СЕТ СН'!$I$12+СВЦЭМ!$D$10+'СЕТ СН'!$I$5-'СЕТ СН'!$I$20</f>
        <v>3486.2428032400003</v>
      </c>
      <c r="C130" s="36">
        <f>SUMIFS(СВЦЭМ!$C$39:$C$782,СВЦЭМ!$A$39:$A$782,$A130,СВЦЭМ!$B$39:$B$782,C$119)+'СЕТ СН'!$I$12+СВЦЭМ!$D$10+'СЕТ СН'!$I$5-'СЕТ СН'!$I$20</f>
        <v>3536.5754557300002</v>
      </c>
      <c r="D130" s="36">
        <f>SUMIFS(СВЦЭМ!$C$39:$C$782,СВЦЭМ!$A$39:$A$782,$A130,СВЦЭМ!$B$39:$B$782,D$119)+'СЕТ СН'!$I$12+СВЦЭМ!$D$10+'СЕТ СН'!$I$5-'СЕТ СН'!$I$20</f>
        <v>3609.7809733300001</v>
      </c>
      <c r="E130" s="36">
        <f>SUMIFS(СВЦЭМ!$C$39:$C$782,СВЦЭМ!$A$39:$A$782,$A130,СВЦЭМ!$B$39:$B$782,E$119)+'СЕТ СН'!$I$12+СВЦЭМ!$D$10+'СЕТ СН'!$I$5-'СЕТ СН'!$I$20</f>
        <v>3626.9661675300003</v>
      </c>
      <c r="F130" s="36">
        <f>SUMIFS(СВЦЭМ!$C$39:$C$782,СВЦЭМ!$A$39:$A$782,$A130,СВЦЭМ!$B$39:$B$782,F$119)+'СЕТ СН'!$I$12+СВЦЭМ!$D$10+'СЕТ СН'!$I$5-'СЕТ СН'!$I$20</f>
        <v>3613.2445771600001</v>
      </c>
      <c r="G130" s="36">
        <f>SUMIFS(СВЦЭМ!$C$39:$C$782,СВЦЭМ!$A$39:$A$782,$A130,СВЦЭМ!$B$39:$B$782,G$119)+'СЕТ СН'!$I$12+СВЦЭМ!$D$10+'СЕТ СН'!$I$5-'СЕТ СН'!$I$20</f>
        <v>3560.8124706500003</v>
      </c>
      <c r="H130" s="36">
        <f>SUMIFS(СВЦЭМ!$C$39:$C$782,СВЦЭМ!$A$39:$A$782,$A130,СВЦЭМ!$B$39:$B$782,H$119)+'СЕТ СН'!$I$12+СВЦЭМ!$D$10+'СЕТ СН'!$I$5-'СЕТ СН'!$I$20</f>
        <v>3591.5330587200001</v>
      </c>
      <c r="I130" s="36">
        <f>SUMIFS(СВЦЭМ!$C$39:$C$782,СВЦЭМ!$A$39:$A$782,$A130,СВЦЭМ!$B$39:$B$782,I$119)+'СЕТ СН'!$I$12+СВЦЭМ!$D$10+'СЕТ СН'!$I$5-'СЕТ СН'!$I$20</f>
        <v>3590.2452834800001</v>
      </c>
      <c r="J130" s="36">
        <f>SUMIFS(СВЦЭМ!$C$39:$C$782,СВЦЭМ!$A$39:$A$782,$A130,СВЦЭМ!$B$39:$B$782,J$119)+'СЕТ СН'!$I$12+СВЦЭМ!$D$10+'СЕТ СН'!$I$5-'СЕТ СН'!$I$20</f>
        <v>3483.66087823</v>
      </c>
      <c r="K130" s="36">
        <f>SUMIFS(СВЦЭМ!$C$39:$C$782,СВЦЭМ!$A$39:$A$782,$A130,СВЦЭМ!$B$39:$B$782,K$119)+'СЕТ СН'!$I$12+СВЦЭМ!$D$10+'СЕТ СН'!$I$5-'СЕТ СН'!$I$20</f>
        <v>3472.7028407300004</v>
      </c>
      <c r="L130" s="36">
        <f>SUMIFS(СВЦЭМ!$C$39:$C$782,СВЦЭМ!$A$39:$A$782,$A130,СВЦЭМ!$B$39:$B$782,L$119)+'СЕТ СН'!$I$12+СВЦЭМ!$D$10+'СЕТ СН'!$I$5-'СЕТ СН'!$I$20</f>
        <v>3457.2348836700003</v>
      </c>
      <c r="M130" s="36">
        <f>SUMIFS(СВЦЭМ!$C$39:$C$782,СВЦЭМ!$A$39:$A$782,$A130,СВЦЭМ!$B$39:$B$782,M$119)+'СЕТ СН'!$I$12+СВЦЭМ!$D$10+'СЕТ СН'!$I$5-'СЕТ СН'!$I$20</f>
        <v>3470.7816696300001</v>
      </c>
      <c r="N130" s="36">
        <f>SUMIFS(СВЦЭМ!$C$39:$C$782,СВЦЭМ!$A$39:$A$782,$A130,СВЦЭМ!$B$39:$B$782,N$119)+'СЕТ СН'!$I$12+СВЦЭМ!$D$10+'СЕТ СН'!$I$5-'СЕТ СН'!$I$20</f>
        <v>3463.1677860400005</v>
      </c>
      <c r="O130" s="36">
        <f>SUMIFS(СВЦЭМ!$C$39:$C$782,СВЦЭМ!$A$39:$A$782,$A130,СВЦЭМ!$B$39:$B$782,O$119)+'СЕТ СН'!$I$12+СВЦЭМ!$D$10+'СЕТ СН'!$I$5-'СЕТ СН'!$I$20</f>
        <v>3457.9538743600001</v>
      </c>
      <c r="P130" s="36">
        <f>SUMIFS(СВЦЭМ!$C$39:$C$782,СВЦЭМ!$A$39:$A$782,$A130,СВЦЭМ!$B$39:$B$782,P$119)+'СЕТ СН'!$I$12+СВЦЭМ!$D$10+'СЕТ СН'!$I$5-'СЕТ СН'!$I$20</f>
        <v>3446.72398677</v>
      </c>
      <c r="Q130" s="36">
        <f>SUMIFS(СВЦЭМ!$C$39:$C$782,СВЦЭМ!$A$39:$A$782,$A130,СВЦЭМ!$B$39:$B$782,Q$119)+'СЕТ СН'!$I$12+СВЦЭМ!$D$10+'СЕТ СН'!$I$5-'СЕТ СН'!$I$20</f>
        <v>3445.8574596400003</v>
      </c>
      <c r="R130" s="36">
        <f>SUMIFS(СВЦЭМ!$C$39:$C$782,СВЦЭМ!$A$39:$A$782,$A130,СВЦЭМ!$B$39:$B$782,R$119)+'СЕТ СН'!$I$12+СВЦЭМ!$D$10+'СЕТ СН'!$I$5-'СЕТ СН'!$I$20</f>
        <v>3438.41338021</v>
      </c>
      <c r="S130" s="36">
        <f>SUMIFS(СВЦЭМ!$C$39:$C$782,СВЦЭМ!$A$39:$A$782,$A130,СВЦЭМ!$B$39:$B$782,S$119)+'СЕТ СН'!$I$12+СВЦЭМ!$D$10+'СЕТ СН'!$I$5-'СЕТ СН'!$I$20</f>
        <v>3443.9452371200005</v>
      </c>
      <c r="T130" s="36">
        <f>SUMIFS(СВЦЭМ!$C$39:$C$782,СВЦЭМ!$A$39:$A$782,$A130,СВЦЭМ!$B$39:$B$782,T$119)+'СЕТ СН'!$I$12+СВЦЭМ!$D$10+'СЕТ СН'!$I$5-'СЕТ СН'!$I$20</f>
        <v>3441.1092400799998</v>
      </c>
      <c r="U130" s="36">
        <f>SUMIFS(СВЦЭМ!$C$39:$C$782,СВЦЭМ!$A$39:$A$782,$A130,СВЦЭМ!$B$39:$B$782,U$119)+'СЕТ СН'!$I$12+СВЦЭМ!$D$10+'СЕТ СН'!$I$5-'СЕТ СН'!$I$20</f>
        <v>3429.8808545500001</v>
      </c>
      <c r="V130" s="36">
        <f>SUMIFS(СВЦЭМ!$C$39:$C$782,СВЦЭМ!$A$39:$A$782,$A130,СВЦЭМ!$B$39:$B$782,V$119)+'СЕТ СН'!$I$12+СВЦЭМ!$D$10+'СЕТ СН'!$I$5-'СЕТ СН'!$I$20</f>
        <v>3432.4522402000002</v>
      </c>
      <c r="W130" s="36">
        <f>SUMIFS(СВЦЭМ!$C$39:$C$782,СВЦЭМ!$A$39:$A$782,$A130,СВЦЭМ!$B$39:$B$782,W$119)+'СЕТ СН'!$I$12+СВЦЭМ!$D$10+'СЕТ СН'!$I$5-'СЕТ СН'!$I$20</f>
        <v>3438.0064660500002</v>
      </c>
      <c r="X130" s="36">
        <f>SUMIFS(СВЦЭМ!$C$39:$C$782,СВЦЭМ!$A$39:$A$782,$A130,СВЦЭМ!$B$39:$B$782,X$119)+'СЕТ СН'!$I$12+СВЦЭМ!$D$10+'СЕТ СН'!$I$5-'СЕТ СН'!$I$20</f>
        <v>3432.7410796000004</v>
      </c>
      <c r="Y130" s="36">
        <f>SUMIFS(СВЦЭМ!$C$39:$C$782,СВЦЭМ!$A$39:$A$782,$A130,СВЦЭМ!$B$39:$B$782,Y$119)+'СЕТ СН'!$I$12+СВЦЭМ!$D$10+'СЕТ СН'!$I$5-'СЕТ СН'!$I$20</f>
        <v>3500.8554596700001</v>
      </c>
    </row>
    <row r="131" spans="1:25" ht="15.75" x14ac:dyDescent="0.2">
      <c r="A131" s="35">
        <f t="shared" si="3"/>
        <v>44754</v>
      </c>
      <c r="B131" s="36">
        <f>SUMIFS(СВЦЭМ!$C$39:$C$782,СВЦЭМ!$A$39:$A$782,$A131,СВЦЭМ!$B$39:$B$782,B$119)+'СЕТ СН'!$I$12+СВЦЭМ!$D$10+'СЕТ СН'!$I$5-'СЕТ СН'!$I$20</f>
        <v>3470.2700386500001</v>
      </c>
      <c r="C131" s="36">
        <f>SUMIFS(СВЦЭМ!$C$39:$C$782,СВЦЭМ!$A$39:$A$782,$A131,СВЦЭМ!$B$39:$B$782,C$119)+'СЕТ СН'!$I$12+СВЦЭМ!$D$10+'СЕТ СН'!$I$5-'СЕТ СН'!$I$20</f>
        <v>3518.3707128800002</v>
      </c>
      <c r="D131" s="36">
        <f>SUMIFS(СВЦЭМ!$C$39:$C$782,СВЦЭМ!$A$39:$A$782,$A131,СВЦЭМ!$B$39:$B$782,D$119)+'СЕТ СН'!$I$12+СВЦЭМ!$D$10+'СЕТ СН'!$I$5-'СЕТ СН'!$I$20</f>
        <v>3533.3652711200002</v>
      </c>
      <c r="E131" s="36">
        <f>SUMIFS(СВЦЭМ!$C$39:$C$782,СВЦЭМ!$A$39:$A$782,$A131,СВЦЭМ!$B$39:$B$782,E$119)+'СЕТ СН'!$I$12+СВЦЭМ!$D$10+'СЕТ СН'!$I$5-'СЕТ СН'!$I$20</f>
        <v>3541.18425153</v>
      </c>
      <c r="F131" s="36">
        <f>SUMIFS(СВЦЭМ!$C$39:$C$782,СВЦЭМ!$A$39:$A$782,$A131,СВЦЭМ!$B$39:$B$782,F$119)+'СЕТ СН'!$I$12+СВЦЭМ!$D$10+'СЕТ СН'!$I$5-'СЕТ СН'!$I$20</f>
        <v>3541.83062823</v>
      </c>
      <c r="G131" s="36">
        <f>SUMIFS(СВЦЭМ!$C$39:$C$782,СВЦЭМ!$A$39:$A$782,$A131,СВЦЭМ!$B$39:$B$782,G$119)+'СЕТ СН'!$I$12+СВЦЭМ!$D$10+'СЕТ СН'!$I$5-'СЕТ СН'!$I$20</f>
        <v>3521.5249155800002</v>
      </c>
      <c r="H131" s="36">
        <f>SUMIFS(СВЦЭМ!$C$39:$C$782,СВЦЭМ!$A$39:$A$782,$A131,СВЦЭМ!$B$39:$B$782,H$119)+'СЕТ СН'!$I$12+СВЦЭМ!$D$10+'СЕТ СН'!$I$5-'СЕТ СН'!$I$20</f>
        <v>3479.6618015700001</v>
      </c>
      <c r="I131" s="36">
        <f>SUMIFS(СВЦЭМ!$C$39:$C$782,СВЦЭМ!$A$39:$A$782,$A131,СВЦЭМ!$B$39:$B$782,I$119)+'СЕТ СН'!$I$12+СВЦЭМ!$D$10+'СЕТ СН'!$I$5-'СЕТ СН'!$I$20</f>
        <v>3510.66038527</v>
      </c>
      <c r="J131" s="36">
        <f>SUMIFS(СВЦЭМ!$C$39:$C$782,СВЦЭМ!$A$39:$A$782,$A131,СВЦЭМ!$B$39:$B$782,J$119)+'СЕТ СН'!$I$12+СВЦЭМ!$D$10+'СЕТ СН'!$I$5-'СЕТ СН'!$I$20</f>
        <v>3615.04382166</v>
      </c>
      <c r="K131" s="36">
        <f>SUMIFS(СВЦЭМ!$C$39:$C$782,СВЦЭМ!$A$39:$A$782,$A131,СВЦЭМ!$B$39:$B$782,K$119)+'СЕТ СН'!$I$12+СВЦЭМ!$D$10+'СЕТ СН'!$I$5-'СЕТ СН'!$I$20</f>
        <v>3599.4846611100002</v>
      </c>
      <c r="L131" s="36">
        <f>SUMIFS(СВЦЭМ!$C$39:$C$782,СВЦЭМ!$A$39:$A$782,$A131,СВЦЭМ!$B$39:$B$782,L$119)+'СЕТ СН'!$I$12+СВЦЭМ!$D$10+'СЕТ СН'!$I$5-'СЕТ СН'!$I$20</f>
        <v>3578.3177670700002</v>
      </c>
      <c r="M131" s="36">
        <f>SUMIFS(СВЦЭМ!$C$39:$C$782,СВЦЭМ!$A$39:$A$782,$A131,СВЦЭМ!$B$39:$B$782,M$119)+'СЕТ СН'!$I$12+СВЦЭМ!$D$10+'СЕТ СН'!$I$5-'СЕТ СН'!$I$20</f>
        <v>3399.2681947199999</v>
      </c>
      <c r="N131" s="36">
        <f>SUMIFS(СВЦЭМ!$C$39:$C$782,СВЦЭМ!$A$39:$A$782,$A131,СВЦЭМ!$B$39:$B$782,N$119)+'СЕТ СН'!$I$12+СВЦЭМ!$D$10+'СЕТ СН'!$I$5-'СЕТ СН'!$I$20</f>
        <v>3392.27165861</v>
      </c>
      <c r="O131" s="36">
        <f>SUMIFS(СВЦЭМ!$C$39:$C$782,СВЦЭМ!$A$39:$A$782,$A131,СВЦЭМ!$B$39:$B$782,O$119)+'СЕТ СН'!$I$12+СВЦЭМ!$D$10+'СЕТ СН'!$I$5-'СЕТ СН'!$I$20</f>
        <v>3404.9547465800001</v>
      </c>
      <c r="P131" s="36">
        <f>SUMIFS(СВЦЭМ!$C$39:$C$782,СВЦЭМ!$A$39:$A$782,$A131,СВЦЭМ!$B$39:$B$782,P$119)+'СЕТ СН'!$I$12+СВЦЭМ!$D$10+'СЕТ СН'!$I$5-'СЕТ СН'!$I$20</f>
        <v>3397.4012915800004</v>
      </c>
      <c r="Q131" s="36">
        <f>SUMIFS(СВЦЭМ!$C$39:$C$782,СВЦЭМ!$A$39:$A$782,$A131,СВЦЭМ!$B$39:$B$782,Q$119)+'СЕТ СН'!$I$12+СВЦЭМ!$D$10+'СЕТ СН'!$I$5-'СЕТ СН'!$I$20</f>
        <v>3403.6465695500001</v>
      </c>
      <c r="R131" s="36">
        <f>SUMIFS(СВЦЭМ!$C$39:$C$782,СВЦЭМ!$A$39:$A$782,$A131,СВЦЭМ!$B$39:$B$782,R$119)+'СЕТ СН'!$I$12+СВЦЭМ!$D$10+'СЕТ СН'!$I$5-'СЕТ СН'!$I$20</f>
        <v>3397.0408400800002</v>
      </c>
      <c r="S131" s="36">
        <f>SUMIFS(СВЦЭМ!$C$39:$C$782,СВЦЭМ!$A$39:$A$782,$A131,СВЦЭМ!$B$39:$B$782,S$119)+'СЕТ СН'!$I$12+СВЦЭМ!$D$10+'СЕТ СН'!$I$5-'СЕТ СН'!$I$20</f>
        <v>3395.6326715300002</v>
      </c>
      <c r="T131" s="36">
        <f>SUMIFS(СВЦЭМ!$C$39:$C$782,СВЦЭМ!$A$39:$A$782,$A131,СВЦЭМ!$B$39:$B$782,T$119)+'СЕТ СН'!$I$12+СВЦЭМ!$D$10+'СЕТ СН'!$I$5-'СЕТ СН'!$I$20</f>
        <v>3393.3949874099999</v>
      </c>
      <c r="U131" s="36">
        <f>SUMIFS(СВЦЭМ!$C$39:$C$782,СВЦЭМ!$A$39:$A$782,$A131,СВЦЭМ!$B$39:$B$782,U$119)+'СЕТ СН'!$I$12+СВЦЭМ!$D$10+'СЕТ СН'!$I$5-'СЕТ СН'!$I$20</f>
        <v>3378.47032786</v>
      </c>
      <c r="V131" s="36">
        <f>SUMIFS(СВЦЭМ!$C$39:$C$782,СВЦЭМ!$A$39:$A$782,$A131,СВЦЭМ!$B$39:$B$782,V$119)+'СЕТ СН'!$I$12+СВЦЭМ!$D$10+'СЕТ СН'!$I$5-'СЕТ СН'!$I$20</f>
        <v>3380.3662496000002</v>
      </c>
      <c r="W131" s="36">
        <f>SUMIFS(СВЦЭМ!$C$39:$C$782,СВЦЭМ!$A$39:$A$782,$A131,СВЦЭМ!$B$39:$B$782,W$119)+'СЕТ СН'!$I$12+СВЦЭМ!$D$10+'СЕТ СН'!$I$5-'СЕТ СН'!$I$20</f>
        <v>3371.39979472</v>
      </c>
      <c r="X131" s="36">
        <f>SUMIFS(СВЦЭМ!$C$39:$C$782,СВЦЭМ!$A$39:$A$782,$A131,СВЦЭМ!$B$39:$B$782,X$119)+'СЕТ СН'!$I$12+СВЦЭМ!$D$10+'СЕТ СН'!$I$5-'СЕТ СН'!$I$20</f>
        <v>3386.11654103</v>
      </c>
      <c r="Y131" s="36">
        <f>SUMIFS(СВЦЭМ!$C$39:$C$782,СВЦЭМ!$A$39:$A$782,$A131,СВЦЭМ!$B$39:$B$782,Y$119)+'СЕТ СН'!$I$12+СВЦЭМ!$D$10+'СЕТ СН'!$I$5-'СЕТ СН'!$I$20</f>
        <v>3516.0144535500003</v>
      </c>
    </row>
    <row r="132" spans="1:25" ht="15.75" x14ac:dyDescent="0.2">
      <c r="A132" s="35">
        <f t="shared" si="3"/>
        <v>44755</v>
      </c>
      <c r="B132" s="36">
        <f>SUMIFS(СВЦЭМ!$C$39:$C$782,СВЦЭМ!$A$39:$A$782,$A132,СВЦЭМ!$B$39:$B$782,B$119)+'СЕТ СН'!$I$12+СВЦЭМ!$D$10+'СЕТ СН'!$I$5-'СЕТ СН'!$I$20</f>
        <v>3463.6135825299998</v>
      </c>
      <c r="C132" s="36">
        <f>SUMIFS(СВЦЭМ!$C$39:$C$782,СВЦЭМ!$A$39:$A$782,$A132,СВЦЭМ!$B$39:$B$782,C$119)+'СЕТ СН'!$I$12+СВЦЭМ!$D$10+'СЕТ СН'!$I$5-'СЕТ СН'!$I$20</f>
        <v>3552.2217436000001</v>
      </c>
      <c r="D132" s="36">
        <f>SUMIFS(СВЦЭМ!$C$39:$C$782,СВЦЭМ!$A$39:$A$782,$A132,СВЦЭМ!$B$39:$B$782,D$119)+'СЕТ СН'!$I$12+СВЦЭМ!$D$10+'СЕТ СН'!$I$5-'СЕТ СН'!$I$20</f>
        <v>3567.5871891000002</v>
      </c>
      <c r="E132" s="36">
        <f>SUMIFS(СВЦЭМ!$C$39:$C$782,СВЦЭМ!$A$39:$A$782,$A132,СВЦЭМ!$B$39:$B$782,E$119)+'СЕТ СН'!$I$12+СВЦЭМ!$D$10+'СЕТ СН'!$I$5-'СЕТ СН'!$I$20</f>
        <v>3556.28186826</v>
      </c>
      <c r="F132" s="36">
        <f>SUMIFS(СВЦЭМ!$C$39:$C$782,СВЦЭМ!$A$39:$A$782,$A132,СВЦЭМ!$B$39:$B$782,F$119)+'СЕТ СН'!$I$12+СВЦЭМ!$D$10+'СЕТ СН'!$I$5-'СЕТ СН'!$I$20</f>
        <v>3591.81085489</v>
      </c>
      <c r="G132" s="36">
        <f>SUMIFS(СВЦЭМ!$C$39:$C$782,СВЦЭМ!$A$39:$A$782,$A132,СВЦЭМ!$B$39:$B$782,G$119)+'СЕТ СН'!$I$12+СВЦЭМ!$D$10+'СЕТ СН'!$I$5-'СЕТ СН'!$I$20</f>
        <v>3598.5805222400004</v>
      </c>
      <c r="H132" s="36">
        <f>SUMIFS(СВЦЭМ!$C$39:$C$782,СВЦЭМ!$A$39:$A$782,$A132,СВЦЭМ!$B$39:$B$782,H$119)+'СЕТ СН'!$I$12+СВЦЭМ!$D$10+'СЕТ СН'!$I$5-'СЕТ СН'!$I$20</f>
        <v>3565.7601580300002</v>
      </c>
      <c r="I132" s="36">
        <f>SUMIFS(СВЦЭМ!$C$39:$C$782,СВЦЭМ!$A$39:$A$782,$A132,СВЦЭМ!$B$39:$B$782,I$119)+'СЕТ СН'!$I$12+СВЦЭМ!$D$10+'СЕТ СН'!$I$5-'СЕТ СН'!$I$20</f>
        <v>3554.0777757800001</v>
      </c>
      <c r="J132" s="36">
        <f>SUMIFS(СВЦЭМ!$C$39:$C$782,СВЦЭМ!$A$39:$A$782,$A132,СВЦЭМ!$B$39:$B$782,J$119)+'СЕТ СН'!$I$12+СВЦЭМ!$D$10+'СЕТ СН'!$I$5-'СЕТ СН'!$I$20</f>
        <v>3515.87340911</v>
      </c>
      <c r="K132" s="36">
        <f>SUMIFS(СВЦЭМ!$C$39:$C$782,СВЦЭМ!$A$39:$A$782,$A132,СВЦЭМ!$B$39:$B$782,K$119)+'СЕТ СН'!$I$12+СВЦЭМ!$D$10+'СЕТ СН'!$I$5-'СЕТ СН'!$I$20</f>
        <v>3444.0010186400004</v>
      </c>
      <c r="L132" s="36">
        <f>SUMIFS(СВЦЭМ!$C$39:$C$782,СВЦЭМ!$A$39:$A$782,$A132,СВЦЭМ!$B$39:$B$782,L$119)+'СЕТ СН'!$I$12+СВЦЭМ!$D$10+'СЕТ СН'!$I$5-'СЕТ СН'!$I$20</f>
        <v>3435.30552498</v>
      </c>
      <c r="M132" s="36">
        <f>SUMIFS(СВЦЭМ!$C$39:$C$782,СВЦЭМ!$A$39:$A$782,$A132,СВЦЭМ!$B$39:$B$782,M$119)+'СЕТ СН'!$I$12+СВЦЭМ!$D$10+'СЕТ СН'!$I$5-'СЕТ СН'!$I$20</f>
        <v>3443.4356841200001</v>
      </c>
      <c r="N132" s="36">
        <f>SUMIFS(СВЦЭМ!$C$39:$C$782,СВЦЭМ!$A$39:$A$782,$A132,СВЦЭМ!$B$39:$B$782,N$119)+'СЕТ СН'!$I$12+СВЦЭМ!$D$10+'СЕТ СН'!$I$5-'СЕТ СН'!$I$20</f>
        <v>3427.1351621600002</v>
      </c>
      <c r="O132" s="36">
        <f>SUMIFS(СВЦЭМ!$C$39:$C$782,СВЦЭМ!$A$39:$A$782,$A132,СВЦЭМ!$B$39:$B$782,O$119)+'СЕТ СН'!$I$12+СВЦЭМ!$D$10+'СЕТ СН'!$I$5-'СЕТ СН'!$I$20</f>
        <v>3424.3697927900002</v>
      </c>
      <c r="P132" s="36">
        <f>SUMIFS(СВЦЭМ!$C$39:$C$782,СВЦЭМ!$A$39:$A$782,$A132,СВЦЭМ!$B$39:$B$782,P$119)+'СЕТ СН'!$I$12+СВЦЭМ!$D$10+'СЕТ СН'!$I$5-'СЕТ СН'!$I$20</f>
        <v>3423.83201525</v>
      </c>
      <c r="Q132" s="36">
        <f>SUMIFS(СВЦЭМ!$C$39:$C$782,СВЦЭМ!$A$39:$A$782,$A132,СВЦЭМ!$B$39:$B$782,Q$119)+'СЕТ СН'!$I$12+СВЦЭМ!$D$10+'СЕТ СН'!$I$5-'СЕТ СН'!$I$20</f>
        <v>3425.9555273400001</v>
      </c>
      <c r="R132" s="36">
        <f>SUMIFS(СВЦЭМ!$C$39:$C$782,СВЦЭМ!$A$39:$A$782,$A132,СВЦЭМ!$B$39:$B$782,R$119)+'СЕТ СН'!$I$12+СВЦЭМ!$D$10+'СЕТ СН'!$I$5-'СЕТ СН'!$I$20</f>
        <v>3428.5053650899999</v>
      </c>
      <c r="S132" s="36">
        <f>SUMIFS(СВЦЭМ!$C$39:$C$782,СВЦЭМ!$A$39:$A$782,$A132,СВЦЭМ!$B$39:$B$782,S$119)+'СЕТ СН'!$I$12+СВЦЭМ!$D$10+'СЕТ СН'!$I$5-'СЕТ СН'!$I$20</f>
        <v>3433.2431145199998</v>
      </c>
      <c r="T132" s="36">
        <f>SUMIFS(СВЦЭМ!$C$39:$C$782,СВЦЭМ!$A$39:$A$782,$A132,СВЦЭМ!$B$39:$B$782,T$119)+'СЕТ СН'!$I$12+СВЦЭМ!$D$10+'СЕТ СН'!$I$5-'СЕТ СН'!$I$20</f>
        <v>3423.1527140799999</v>
      </c>
      <c r="U132" s="36">
        <f>SUMIFS(СВЦЭМ!$C$39:$C$782,СВЦЭМ!$A$39:$A$782,$A132,СВЦЭМ!$B$39:$B$782,U$119)+'СЕТ СН'!$I$12+СВЦЭМ!$D$10+'СЕТ СН'!$I$5-'СЕТ СН'!$I$20</f>
        <v>3428.1003358600001</v>
      </c>
      <c r="V132" s="36">
        <f>SUMIFS(СВЦЭМ!$C$39:$C$782,СВЦЭМ!$A$39:$A$782,$A132,СВЦЭМ!$B$39:$B$782,V$119)+'СЕТ СН'!$I$12+СВЦЭМ!$D$10+'СЕТ СН'!$I$5-'СЕТ СН'!$I$20</f>
        <v>3437.4402756200002</v>
      </c>
      <c r="W132" s="36">
        <f>SUMIFS(СВЦЭМ!$C$39:$C$782,СВЦЭМ!$A$39:$A$782,$A132,СВЦЭМ!$B$39:$B$782,W$119)+'СЕТ СН'!$I$12+СВЦЭМ!$D$10+'СЕТ СН'!$I$5-'СЕТ СН'!$I$20</f>
        <v>3430.8553956200003</v>
      </c>
      <c r="X132" s="36">
        <f>SUMIFS(СВЦЭМ!$C$39:$C$782,СВЦЭМ!$A$39:$A$782,$A132,СВЦЭМ!$B$39:$B$782,X$119)+'СЕТ СН'!$I$12+СВЦЭМ!$D$10+'СЕТ СН'!$I$5-'СЕТ СН'!$I$20</f>
        <v>3444.0545000100001</v>
      </c>
      <c r="Y132" s="36">
        <f>SUMIFS(СВЦЭМ!$C$39:$C$782,СВЦЭМ!$A$39:$A$782,$A132,СВЦЭМ!$B$39:$B$782,Y$119)+'СЕТ СН'!$I$12+СВЦЭМ!$D$10+'СЕТ СН'!$I$5-'СЕТ СН'!$I$20</f>
        <v>3525.6554037400001</v>
      </c>
    </row>
    <row r="133" spans="1:25" ht="15.75" x14ac:dyDescent="0.2">
      <c r="A133" s="35">
        <f t="shared" si="3"/>
        <v>44756</v>
      </c>
      <c r="B133" s="36">
        <f>SUMIFS(СВЦЭМ!$C$39:$C$782,СВЦЭМ!$A$39:$A$782,$A133,СВЦЭМ!$B$39:$B$782,B$119)+'СЕТ СН'!$I$12+СВЦЭМ!$D$10+'СЕТ СН'!$I$5-'СЕТ СН'!$I$20</f>
        <v>3595.5338808200004</v>
      </c>
      <c r="C133" s="36">
        <f>SUMIFS(СВЦЭМ!$C$39:$C$782,СВЦЭМ!$A$39:$A$782,$A133,СВЦЭМ!$B$39:$B$782,C$119)+'СЕТ СН'!$I$12+СВЦЭМ!$D$10+'СЕТ СН'!$I$5-'СЕТ СН'!$I$20</f>
        <v>3624.6939226599998</v>
      </c>
      <c r="D133" s="36">
        <f>SUMIFS(СВЦЭМ!$C$39:$C$782,СВЦЭМ!$A$39:$A$782,$A133,СВЦЭМ!$B$39:$B$782,D$119)+'СЕТ СН'!$I$12+СВЦЭМ!$D$10+'СЕТ СН'!$I$5-'СЕТ СН'!$I$20</f>
        <v>3641.60656066</v>
      </c>
      <c r="E133" s="36">
        <f>SUMIFS(СВЦЭМ!$C$39:$C$782,СВЦЭМ!$A$39:$A$782,$A133,СВЦЭМ!$B$39:$B$782,E$119)+'СЕТ СН'!$I$12+СВЦЭМ!$D$10+'СЕТ СН'!$I$5-'СЕТ СН'!$I$20</f>
        <v>3655.6257963200001</v>
      </c>
      <c r="F133" s="36">
        <f>SUMIFS(СВЦЭМ!$C$39:$C$782,СВЦЭМ!$A$39:$A$782,$A133,СВЦЭМ!$B$39:$B$782,F$119)+'СЕТ СН'!$I$12+СВЦЭМ!$D$10+'СЕТ СН'!$I$5-'СЕТ СН'!$I$20</f>
        <v>3665.3312065300001</v>
      </c>
      <c r="G133" s="36">
        <f>SUMIFS(СВЦЭМ!$C$39:$C$782,СВЦЭМ!$A$39:$A$782,$A133,СВЦЭМ!$B$39:$B$782,G$119)+'СЕТ СН'!$I$12+СВЦЭМ!$D$10+'СЕТ СН'!$I$5-'СЕТ СН'!$I$20</f>
        <v>3630.63858347</v>
      </c>
      <c r="H133" s="36">
        <f>SUMIFS(СВЦЭМ!$C$39:$C$782,СВЦЭМ!$A$39:$A$782,$A133,СВЦЭМ!$B$39:$B$782,H$119)+'СЕТ СН'!$I$12+СВЦЭМ!$D$10+'СЕТ СН'!$I$5-'СЕТ СН'!$I$20</f>
        <v>3601.3110723999998</v>
      </c>
      <c r="I133" s="36">
        <f>SUMIFS(СВЦЭМ!$C$39:$C$782,СВЦЭМ!$A$39:$A$782,$A133,СВЦЭМ!$B$39:$B$782,I$119)+'СЕТ СН'!$I$12+СВЦЭМ!$D$10+'СЕТ СН'!$I$5-'СЕТ СН'!$I$20</f>
        <v>3552.90295298</v>
      </c>
      <c r="J133" s="36">
        <f>SUMIFS(СВЦЭМ!$C$39:$C$782,СВЦЭМ!$A$39:$A$782,$A133,СВЦЭМ!$B$39:$B$782,J$119)+'СЕТ СН'!$I$12+СВЦЭМ!$D$10+'СЕТ СН'!$I$5-'СЕТ СН'!$I$20</f>
        <v>3467.7816249699999</v>
      </c>
      <c r="K133" s="36">
        <f>SUMIFS(СВЦЭМ!$C$39:$C$782,СВЦЭМ!$A$39:$A$782,$A133,СВЦЭМ!$B$39:$B$782,K$119)+'СЕТ СН'!$I$12+СВЦЭМ!$D$10+'СЕТ СН'!$I$5-'СЕТ СН'!$I$20</f>
        <v>3442.6369395199999</v>
      </c>
      <c r="L133" s="36">
        <f>SUMIFS(СВЦЭМ!$C$39:$C$782,СВЦЭМ!$A$39:$A$782,$A133,СВЦЭМ!$B$39:$B$782,L$119)+'СЕТ СН'!$I$12+СВЦЭМ!$D$10+'СЕТ СН'!$I$5-'СЕТ СН'!$I$20</f>
        <v>3431.6129323700002</v>
      </c>
      <c r="M133" s="36">
        <f>SUMIFS(СВЦЭМ!$C$39:$C$782,СВЦЭМ!$A$39:$A$782,$A133,СВЦЭМ!$B$39:$B$782,M$119)+'СЕТ СН'!$I$12+СВЦЭМ!$D$10+'СЕТ СН'!$I$5-'СЕТ СН'!$I$20</f>
        <v>3424.1987287800002</v>
      </c>
      <c r="N133" s="36">
        <f>SUMIFS(СВЦЭМ!$C$39:$C$782,СВЦЭМ!$A$39:$A$782,$A133,СВЦЭМ!$B$39:$B$782,N$119)+'СЕТ СН'!$I$12+СВЦЭМ!$D$10+'СЕТ СН'!$I$5-'СЕТ СН'!$I$20</f>
        <v>3427.3378991</v>
      </c>
      <c r="O133" s="36">
        <f>SUMIFS(СВЦЭМ!$C$39:$C$782,СВЦЭМ!$A$39:$A$782,$A133,СВЦЭМ!$B$39:$B$782,O$119)+'СЕТ СН'!$I$12+СВЦЭМ!$D$10+'СЕТ СН'!$I$5-'СЕТ СН'!$I$20</f>
        <v>3436.4687881099999</v>
      </c>
      <c r="P133" s="36">
        <f>SUMIFS(СВЦЭМ!$C$39:$C$782,СВЦЭМ!$A$39:$A$782,$A133,СВЦЭМ!$B$39:$B$782,P$119)+'СЕТ СН'!$I$12+СВЦЭМ!$D$10+'СЕТ СН'!$I$5-'СЕТ СН'!$I$20</f>
        <v>3441.7482339400003</v>
      </c>
      <c r="Q133" s="36">
        <f>SUMIFS(СВЦЭМ!$C$39:$C$782,СВЦЭМ!$A$39:$A$782,$A133,СВЦЭМ!$B$39:$B$782,Q$119)+'СЕТ СН'!$I$12+СВЦЭМ!$D$10+'СЕТ СН'!$I$5-'СЕТ СН'!$I$20</f>
        <v>3441.4725105699999</v>
      </c>
      <c r="R133" s="36">
        <f>SUMIFS(СВЦЭМ!$C$39:$C$782,СВЦЭМ!$A$39:$A$782,$A133,СВЦЭМ!$B$39:$B$782,R$119)+'СЕТ СН'!$I$12+СВЦЭМ!$D$10+'СЕТ СН'!$I$5-'СЕТ СН'!$I$20</f>
        <v>3431.0670868400002</v>
      </c>
      <c r="S133" s="36">
        <f>SUMIFS(СВЦЭМ!$C$39:$C$782,СВЦЭМ!$A$39:$A$782,$A133,СВЦЭМ!$B$39:$B$782,S$119)+'СЕТ СН'!$I$12+СВЦЭМ!$D$10+'СЕТ СН'!$I$5-'СЕТ СН'!$I$20</f>
        <v>3427.2624713700002</v>
      </c>
      <c r="T133" s="36">
        <f>SUMIFS(СВЦЭМ!$C$39:$C$782,СВЦЭМ!$A$39:$A$782,$A133,СВЦЭМ!$B$39:$B$782,T$119)+'СЕТ СН'!$I$12+СВЦЭМ!$D$10+'СЕТ СН'!$I$5-'СЕТ СН'!$I$20</f>
        <v>3416.0513529899999</v>
      </c>
      <c r="U133" s="36">
        <f>SUMIFS(СВЦЭМ!$C$39:$C$782,СВЦЭМ!$A$39:$A$782,$A133,СВЦЭМ!$B$39:$B$782,U$119)+'СЕТ СН'!$I$12+СВЦЭМ!$D$10+'СЕТ СН'!$I$5-'СЕТ СН'!$I$20</f>
        <v>3421.8415518100001</v>
      </c>
      <c r="V133" s="36">
        <f>SUMIFS(СВЦЭМ!$C$39:$C$782,СВЦЭМ!$A$39:$A$782,$A133,СВЦЭМ!$B$39:$B$782,V$119)+'СЕТ СН'!$I$12+СВЦЭМ!$D$10+'СЕТ СН'!$I$5-'СЕТ СН'!$I$20</f>
        <v>3430.6168213400001</v>
      </c>
      <c r="W133" s="36">
        <f>SUMIFS(СВЦЭМ!$C$39:$C$782,СВЦЭМ!$A$39:$A$782,$A133,СВЦЭМ!$B$39:$B$782,W$119)+'СЕТ СН'!$I$12+СВЦЭМ!$D$10+'СЕТ СН'!$I$5-'СЕТ СН'!$I$20</f>
        <v>3429.9303455500003</v>
      </c>
      <c r="X133" s="36">
        <f>SUMIFS(СВЦЭМ!$C$39:$C$782,СВЦЭМ!$A$39:$A$782,$A133,СВЦЭМ!$B$39:$B$782,X$119)+'СЕТ СН'!$I$12+СВЦЭМ!$D$10+'СЕТ СН'!$I$5-'СЕТ СН'!$I$20</f>
        <v>3426.8244298899999</v>
      </c>
      <c r="Y133" s="36">
        <f>SUMIFS(СВЦЭМ!$C$39:$C$782,СВЦЭМ!$A$39:$A$782,$A133,СВЦЭМ!$B$39:$B$782,Y$119)+'СЕТ СН'!$I$12+СВЦЭМ!$D$10+'СЕТ СН'!$I$5-'СЕТ СН'!$I$20</f>
        <v>3467.5902913899999</v>
      </c>
    </row>
    <row r="134" spans="1:25" ht="15.75" x14ac:dyDescent="0.2">
      <c r="A134" s="35">
        <f t="shared" si="3"/>
        <v>44757</v>
      </c>
      <c r="B134" s="36">
        <f>SUMIFS(СВЦЭМ!$C$39:$C$782,СВЦЭМ!$A$39:$A$782,$A134,СВЦЭМ!$B$39:$B$782,B$119)+'СЕТ СН'!$I$12+СВЦЭМ!$D$10+'СЕТ СН'!$I$5-'СЕТ СН'!$I$20</f>
        <v>3590.6268859100001</v>
      </c>
      <c r="C134" s="36">
        <f>SUMIFS(СВЦЭМ!$C$39:$C$782,СВЦЭМ!$A$39:$A$782,$A134,СВЦЭМ!$B$39:$B$782,C$119)+'СЕТ СН'!$I$12+СВЦЭМ!$D$10+'СЕТ СН'!$I$5-'СЕТ СН'!$I$20</f>
        <v>3629.4578709799998</v>
      </c>
      <c r="D134" s="36">
        <f>SUMIFS(СВЦЭМ!$C$39:$C$782,СВЦЭМ!$A$39:$A$782,$A134,СВЦЭМ!$B$39:$B$782,D$119)+'СЕТ СН'!$I$12+СВЦЭМ!$D$10+'СЕТ СН'!$I$5-'СЕТ СН'!$I$20</f>
        <v>3627.1802027100002</v>
      </c>
      <c r="E134" s="36">
        <f>SUMIFS(СВЦЭМ!$C$39:$C$782,СВЦЭМ!$A$39:$A$782,$A134,СВЦЭМ!$B$39:$B$782,E$119)+'СЕТ СН'!$I$12+СВЦЭМ!$D$10+'СЕТ СН'!$I$5-'СЕТ СН'!$I$20</f>
        <v>3641.80311231</v>
      </c>
      <c r="F134" s="36">
        <f>SUMIFS(СВЦЭМ!$C$39:$C$782,СВЦЭМ!$A$39:$A$782,$A134,СВЦЭМ!$B$39:$B$782,F$119)+'СЕТ СН'!$I$12+СВЦЭМ!$D$10+'СЕТ СН'!$I$5-'СЕТ СН'!$I$20</f>
        <v>3706.5824662100003</v>
      </c>
      <c r="G134" s="36">
        <f>SUMIFS(СВЦЭМ!$C$39:$C$782,СВЦЭМ!$A$39:$A$782,$A134,СВЦЭМ!$B$39:$B$782,G$119)+'СЕТ СН'!$I$12+СВЦЭМ!$D$10+'СЕТ СН'!$I$5-'СЕТ СН'!$I$20</f>
        <v>3628.2411624799997</v>
      </c>
      <c r="H134" s="36">
        <f>SUMIFS(СВЦЭМ!$C$39:$C$782,СВЦЭМ!$A$39:$A$782,$A134,СВЦЭМ!$B$39:$B$782,H$119)+'СЕТ СН'!$I$12+СВЦЭМ!$D$10+'СЕТ СН'!$I$5-'СЕТ СН'!$I$20</f>
        <v>3577.1724174400001</v>
      </c>
      <c r="I134" s="36">
        <f>SUMIFS(СВЦЭМ!$C$39:$C$782,СВЦЭМ!$A$39:$A$782,$A134,СВЦЭМ!$B$39:$B$782,I$119)+'СЕТ СН'!$I$12+СВЦЭМ!$D$10+'СЕТ СН'!$I$5-'СЕТ СН'!$I$20</f>
        <v>3577.3861466600001</v>
      </c>
      <c r="J134" s="36">
        <f>SUMIFS(СВЦЭМ!$C$39:$C$782,СВЦЭМ!$A$39:$A$782,$A134,СВЦЭМ!$B$39:$B$782,J$119)+'СЕТ СН'!$I$12+СВЦЭМ!$D$10+'СЕТ СН'!$I$5-'СЕТ СН'!$I$20</f>
        <v>3536.10972494</v>
      </c>
      <c r="K134" s="36">
        <f>SUMIFS(СВЦЭМ!$C$39:$C$782,СВЦЭМ!$A$39:$A$782,$A134,СВЦЭМ!$B$39:$B$782,K$119)+'СЕТ СН'!$I$12+СВЦЭМ!$D$10+'СЕТ СН'!$I$5-'СЕТ СН'!$I$20</f>
        <v>3476.7936134299998</v>
      </c>
      <c r="L134" s="36">
        <f>SUMIFS(СВЦЭМ!$C$39:$C$782,СВЦЭМ!$A$39:$A$782,$A134,СВЦЭМ!$B$39:$B$782,L$119)+'СЕТ СН'!$I$12+СВЦЭМ!$D$10+'СЕТ СН'!$I$5-'СЕТ СН'!$I$20</f>
        <v>3468.4669034600001</v>
      </c>
      <c r="M134" s="36">
        <f>SUMIFS(СВЦЭМ!$C$39:$C$782,СВЦЭМ!$A$39:$A$782,$A134,СВЦЭМ!$B$39:$B$782,M$119)+'СЕТ СН'!$I$12+СВЦЭМ!$D$10+'СЕТ СН'!$I$5-'СЕТ СН'!$I$20</f>
        <v>3467.7761236800002</v>
      </c>
      <c r="N134" s="36">
        <f>SUMIFS(СВЦЭМ!$C$39:$C$782,СВЦЭМ!$A$39:$A$782,$A134,СВЦЭМ!$B$39:$B$782,N$119)+'СЕТ СН'!$I$12+СВЦЭМ!$D$10+'СЕТ СН'!$I$5-'СЕТ СН'!$I$20</f>
        <v>3457.5985243499999</v>
      </c>
      <c r="O134" s="36">
        <f>SUMIFS(СВЦЭМ!$C$39:$C$782,СВЦЭМ!$A$39:$A$782,$A134,СВЦЭМ!$B$39:$B$782,O$119)+'СЕТ СН'!$I$12+СВЦЭМ!$D$10+'СЕТ СН'!$I$5-'СЕТ СН'!$I$20</f>
        <v>3459.8203094999999</v>
      </c>
      <c r="P134" s="36">
        <f>SUMIFS(СВЦЭМ!$C$39:$C$782,СВЦЭМ!$A$39:$A$782,$A134,СВЦЭМ!$B$39:$B$782,P$119)+'СЕТ СН'!$I$12+СВЦЭМ!$D$10+'СЕТ СН'!$I$5-'СЕТ СН'!$I$20</f>
        <v>3456.28413718</v>
      </c>
      <c r="Q134" s="36">
        <f>SUMIFS(СВЦЭМ!$C$39:$C$782,СВЦЭМ!$A$39:$A$782,$A134,СВЦЭМ!$B$39:$B$782,Q$119)+'СЕТ СН'!$I$12+СВЦЭМ!$D$10+'СЕТ СН'!$I$5-'СЕТ СН'!$I$20</f>
        <v>3449.9065840600001</v>
      </c>
      <c r="R134" s="36">
        <f>SUMIFS(СВЦЭМ!$C$39:$C$782,СВЦЭМ!$A$39:$A$782,$A134,СВЦЭМ!$B$39:$B$782,R$119)+'СЕТ СН'!$I$12+СВЦЭМ!$D$10+'СЕТ СН'!$I$5-'СЕТ СН'!$I$20</f>
        <v>3449.2786002100001</v>
      </c>
      <c r="S134" s="36">
        <f>SUMIFS(СВЦЭМ!$C$39:$C$782,СВЦЭМ!$A$39:$A$782,$A134,СВЦЭМ!$B$39:$B$782,S$119)+'СЕТ СН'!$I$12+СВЦЭМ!$D$10+'СЕТ СН'!$I$5-'СЕТ СН'!$I$20</f>
        <v>3434.5618993200001</v>
      </c>
      <c r="T134" s="36">
        <f>SUMIFS(СВЦЭМ!$C$39:$C$782,СВЦЭМ!$A$39:$A$782,$A134,СВЦЭМ!$B$39:$B$782,T$119)+'СЕТ СН'!$I$12+СВЦЭМ!$D$10+'СЕТ СН'!$I$5-'СЕТ СН'!$I$20</f>
        <v>3428.2616845800003</v>
      </c>
      <c r="U134" s="36">
        <f>SUMIFS(СВЦЭМ!$C$39:$C$782,СВЦЭМ!$A$39:$A$782,$A134,СВЦЭМ!$B$39:$B$782,U$119)+'СЕТ СН'!$I$12+СВЦЭМ!$D$10+'СЕТ СН'!$I$5-'СЕТ СН'!$I$20</f>
        <v>3434.6354202500002</v>
      </c>
      <c r="V134" s="36">
        <f>SUMIFS(СВЦЭМ!$C$39:$C$782,СВЦЭМ!$A$39:$A$782,$A134,СВЦЭМ!$B$39:$B$782,V$119)+'СЕТ СН'!$I$12+СВЦЭМ!$D$10+'СЕТ СН'!$I$5-'СЕТ СН'!$I$20</f>
        <v>3445.7067332500001</v>
      </c>
      <c r="W134" s="36">
        <f>SUMIFS(СВЦЭМ!$C$39:$C$782,СВЦЭМ!$A$39:$A$782,$A134,СВЦЭМ!$B$39:$B$782,W$119)+'СЕТ СН'!$I$12+СВЦЭМ!$D$10+'СЕТ СН'!$I$5-'СЕТ СН'!$I$20</f>
        <v>3462.3422097299999</v>
      </c>
      <c r="X134" s="36">
        <f>SUMIFS(СВЦЭМ!$C$39:$C$782,СВЦЭМ!$A$39:$A$782,$A134,СВЦЭМ!$B$39:$B$782,X$119)+'СЕТ СН'!$I$12+СВЦЭМ!$D$10+'СЕТ СН'!$I$5-'СЕТ СН'!$I$20</f>
        <v>3454.9573030199999</v>
      </c>
      <c r="Y134" s="36">
        <f>SUMIFS(СВЦЭМ!$C$39:$C$782,СВЦЭМ!$A$39:$A$782,$A134,СВЦЭМ!$B$39:$B$782,Y$119)+'СЕТ СН'!$I$12+СВЦЭМ!$D$10+'СЕТ СН'!$I$5-'СЕТ СН'!$I$20</f>
        <v>3523.0675631200002</v>
      </c>
    </row>
    <row r="135" spans="1:25" ht="15.75" x14ac:dyDescent="0.2">
      <c r="A135" s="35">
        <f t="shared" si="3"/>
        <v>44758</v>
      </c>
      <c r="B135" s="36">
        <f>SUMIFS(СВЦЭМ!$C$39:$C$782,СВЦЭМ!$A$39:$A$782,$A135,СВЦЭМ!$B$39:$B$782,B$119)+'СЕТ СН'!$I$12+СВЦЭМ!$D$10+'СЕТ СН'!$I$5-'СЕТ СН'!$I$20</f>
        <v>3533.96988947</v>
      </c>
      <c r="C135" s="36">
        <f>SUMIFS(СВЦЭМ!$C$39:$C$782,СВЦЭМ!$A$39:$A$782,$A135,СВЦЭМ!$B$39:$B$782,C$119)+'СЕТ СН'!$I$12+СВЦЭМ!$D$10+'СЕТ СН'!$I$5-'СЕТ СН'!$I$20</f>
        <v>3583.6291790800001</v>
      </c>
      <c r="D135" s="36">
        <f>SUMIFS(СВЦЭМ!$C$39:$C$782,СВЦЭМ!$A$39:$A$782,$A135,СВЦЭМ!$B$39:$B$782,D$119)+'СЕТ СН'!$I$12+СВЦЭМ!$D$10+'СЕТ СН'!$I$5-'СЕТ СН'!$I$20</f>
        <v>3622.2244609999998</v>
      </c>
      <c r="E135" s="36">
        <f>SUMIFS(СВЦЭМ!$C$39:$C$782,СВЦЭМ!$A$39:$A$782,$A135,СВЦЭМ!$B$39:$B$782,E$119)+'СЕТ СН'!$I$12+СВЦЭМ!$D$10+'СЕТ СН'!$I$5-'СЕТ СН'!$I$20</f>
        <v>3614.2595444899998</v>
      </c>
      <c r="F135" s="36">
        <f>SUMIFS(СВЦЭМ!$C$39:$C$782,СВЦЭМ!$A$39:$A$782,$A135,СВЦЭМ!$B$39:$B$782,F$119)+'СЕТ СН'!$I$12+СВЦЭМ!$D$10+'СЕТ СН'!$I$5-'СЕТ СН'!$I$20</f>
        <v>3624.51272337</v>
      </c>
      <c r="G135" s="36">
        <f>SUMIFS(СВЦЭМ!$C$39:$C$782,СВЦЭМ!$A$39:$A$782,$A135,СВЦЭМ!$B$39:$B$782,G$119)+'СЕТ СН'!$I$12+СВЦЭМ!$D$10+'СЕТ СН'!$I$5-'СЕТ СН'!$I$20</f>
        <v>3604.5383139100004</v>
      </c>
      <c r="H135" s="36">
        <f>SUMIFS(СВЦЭМ!$C$39:$C$782,СВЦЭМ!$A$39:$A$782,$A135,СВЦЭМ!$B$39:$B$782,H$119)+'СЕТ СН'!$I$12+СВЦЭМ!$D$10+'СЕТ СН'!$I$5-'СЕТ СН'!$I$20</f>
        <v>3576.8860222600001</v>
      </c>
      <c r="I135" s="36">
        <f>SUMIFS(СВЦЭМ!$C$39:$C$782,СВЦЭМ!$A$39:$A$782,$A135,СВЦЭМ!$B$39:$B$782,I$119)+'СЕТ СН'!$I$12+СВЦЭМ!$D$10+'СЕТ СН'!$I$5-'СЕТ СН'!$I$20</f>
        <v>3535.1487361099998</v>
      </c>
      <c r="J135" s="36">
        <f>SUMIFS(СВЦЭМ!$C$39:$C$782,СВЦЭМ!$A$39:$A$782,$A135,СВЦЭМ!$B$39:$B$782,J$119)+'СЕТ СН'!$I$12+СВЦЭМ!$D$10+'СЕТ СН'!$I$5-'СЕТ СН'!$I$20</f>
        <v>3463.14899943</v>
      </c>
      <c r="K135" s="36">
        <f>SUMIFS(СВЦЭМ!$C$39:$C$782,СВЦЭМ!$A$39:$A$782,$A135,СВЦЭМ!$B$39:$B$782,K$119)+'СЕТ СН'!$I$12+СВЦЭМ!$D$10+'СЕТ СН'!$I$5-'СЕТ СН'!$I$20</f>
        <v>3419.3136520600001</v>
      </c>
      <c r="L135" s="36">
        <f>SUMIFS(СВЦЭМ!$C$39:$C$782,СВЦЭМ!$A$39:$A$782,$A135,СВЦЭМ!$B$39:$B$782,L$119)+'СЕТ СН'!$I$12+СВЦЭМ!$D$10+'СЕТ СН'!$I$5-'СЕТ СН'!$I$20</f>
        <v>3394.07547067</v>
      </c>
      <c r="M135" s="36">
        <f>SUMIFS(СВЦЭМ!$C$39:$C$782,СВЦЭМ!$A$39:$A$782,$A135,СВЦЭМ!$B$39:$B$782,M$119)+'СЕТ СН'!$I$12+СВЦЭМ!$D$10+'СЕТ СН'!$I$5-'СЕТ СН'!$I$20</f>
        <v>3381.46342787</v>
      </c>
      <c r="N135" s="36">
        <f>SUMIFS(СВЦЭМ!$C$39:$C$782,СВЦЭМ!$A$39:$A$782,$A135,СВЦЭМ!$B$39:$B$782,N$119)+'СЕТ СН'!$I$12+СВЦЭМ!$D$10+'СЕТ СН'!$I$5-'СЕТ СН'!$I$20</f>
        <v>3382.9858667600001</v>
      </c>
      <c r="O135" s="36">
        <f>SUMIFS(СВЦЭМ!$C$39:$C$782,СВЦЭМ!$A$39:$A$782,$A135,СВЦЭМ!$B$39:$B$782,O$119)+'СЕТ СН'!$I$12+СВЦЭМ!$D$10+'СЕТ СН'!$I$5-'СЕТ СН'!$I$20</f>
        <v>3356.4338426800005</v>
      </c>
      <c r="P135" s="36">
        <f>SUMIFS(СВЦЭМ!$C$39:$C$782,СВЦЭМ!$A$39:$A$782,$A135,СВЦЭМ!$B$39:$B$782,P$119)+'СЕТ СН'!$I$12+СВЦЭМ!$D$10+'СЕТ СН'!$I$5-'СЕТ СН'!$I$20</f>
        <v>3369.82545243</v>
      </c>
      <c r="Q135" s="36">
        <f>SUMIFS(СВЦЭМ!$C$39:$C$782,СВЦЭМ!$A$39:$A$782,$A135,СВЦЭМ!$B$39:$B$782,Q$119)+'СЕТ СН'!$I$12+СВЦЭМ!$D$10+'СЕТ СН'!$I$5-'СЕТ СН'!$I$20</f>
        <v>3375.7809513700004</v>
      </c>
      <c r="R135" s="36">
        <f>SUMIFS(СВЦЭМ!$C$39:$C$782,СВЦЭМ!$A$39:$A$782,$A135,СВЦЭМ!$B$39:$B$782,R$119)+'СЕТ СН'!$I$12+СВЦЭМ!$D$10+'СЕТ СН'!$I$5-'СЕТ СН'!$I$20</f>
        <v>3379.4593817800001</v>
      </c>
      <c r="S135" s="36">
        <f>SUMIFS(СВЦЭМ!$C$39:$C$782,СВЦЭМ!$A$39:$A$782,$A135,СВЦЭМ!$B$39:$B$782,S$119)+'СЕТ СН'!$I$12+СВЦЭМ!$D$10+'СЕТ СН'!$I$5-'СЕТ СН'!$I$20</f>
        <v>3387.2506248300001</v>
      </c>
      <c r="T135" s="36">
        <f>SUMIFS(СВЦЭМ!$C$39:$C$782,СВЦЭМ!$A$39:$A$782,$A135,СВЦЭМ!$B$39:$B$782,T$119)+'СЕТ СН'!$I$12+СВЦЭМ!$D$10+'СЕТ СН'!$I$5-'СЕТ СН'!$I$20</f>
        <v>3389.3187621900001</v>
      </c>
      <c r="U135" s="36">
        <f>SUMIFS(СВЦЭМ!$C$39:$C$782,СВЦЭМ!$A$39:$A$782,$A135,СВЦЭМ!$B$39:$B$782,U$119)+'СЕТ СН'!$I$12+СВЦЭМ!$D$10+'СЕТ СН'!$I$5-'СЕТ СН'!$I$20</f>
        <v>3393.0350544299999</v>
      </c>
      <c r="V135" s="36">
        <f>SUMIFS(СВЦЭМ!$C$39:$C$782,СВЦЭМ!$A$39:$A$782,$A135,СВЦЭМ!$B$39:$B$782,V$119)+'СЕТ СН'!$I$12+СВЦЭМ!$D$10+'СЕТ СН'!$I$5-'СЕТ СН'!$I$20</f>
        <v>3399.6043158399998</v>
      </c>
      <c r="W135" s="36">
        <f>SUMIFS(СВЦЭМ!$C$39:$C$782,СВЦЭМ!$A$39:$A$782,$A135,СВЦЭМ!$B$39:$B$782,W$119)+'СЕТ СН'!$I$12+СВЦЭМ!$D$10+'СЕТ СН'!$I$5-'СЕТ СН'!$I$20</f>
        <v>3384.1997156300004</v>
      </c>
      <c r="X135" s="36">
        <f>SUMIFS(СВЦЭМ!$C$39:$C$782,СВЦЭМ!$A$39:$A$782,$A135,СВЦЭМ!$B$39:$B$782,X$119)+'СЕТ СН'!$I$12+СВЦЭМ!$D$10+'СЕТ СН'!$I$5-'СЕТ СН'!$I$20</f>
        <v>3419.98773355</v>
      </c>
      <c r="Y135" s="36">
        <f>SUMIFS(СВЦЭМ!$C$39:$C$782,СВЦЭМ!$A$39:$A$782,$A135,СВЦЭМ!$B$39:$B$782,Y$119)+'СЕТ СН'!$I$12+СВЦЭМ!$D$10+'СЕТ СН'!$I$5-'СЕТ СН'!$I$20</f>
        <v>3442.1589866499999</v>
      </c>
    </row>
    <row r="136" spans="1:25" ht="15.75" x14ac:dyDescent="0.2">
      <c r="A136" s="35">
        <f t="shared" si="3"/>
        <v>44759</v>
      </c>
      <c r="B136" s="36">
        <f>SUMIFS(СВЦЭМ!$C$39:$C$782,СВЦЭМ!$A$39:$A$782,$A136,СВЦЭМ!$B$39:$B$782,B$119)+'СЕТ СН'!$I$12+СВЦЭМ!$D$10+'СЕТ СН'!$I$5-'СЕТ СН'!$I$20</f>
        <v>3629.0313711999997</v>
      </c>
      <c r="C136" s="36">
        <f>SUMIFS(СВЦЭМ!$C$39:$C$782,СВЦЭМ!$A$39:$A$782,$A136,СВЦЭМ!$B$39:$B$782,C$119)+'СЕТ СН'!$I$12+СВЦЭМ!$D$10+'СЕТ СН'!$I$5-'СЕТ СН'!$I$20</f>
        <v>3634.8567089200001</v>
      </c>
      <c r="D136" s="36">
        <f>SUMIFS(СВЦЭМ!$C$39:$C$782,СВЦЭМ!$A$39:$A$782,$A136,СВЦЭМ!$B$39:$B$782,D$119)+'СЕТ СН'!$I$12+СВЦЭМ!$D$10+'СЕТ СН'!$I$5-'СЕТ СН'!$I$20</f>
        <v>3663.85921134</v>
      </c>
      <c r="E136" s="36">
        <f>SUMIFS(СВЦЭМ!$C$39:$C$782,СВЦЭМ!$A$39:$A$782,$A136,СВЦЭМ!$B$39:$B$782,E$119)+'СЕТ СН'!$I$12+СВЦЭМ!$D$10+'СЕТ СН'!$I$5-'СЕТ СН'!$I$20</f>
        <v>3713.9762099700001</v>
      </c>
      <c r="F136" s="36">
        <f>SUMIFS(СВЦЭМ!$C$39:$C$782,СВЦЭМ!$A$39:$A$782,$A136,СВЦЭМ!$B$39:$B$782,F$119)+'СЕТ СН'!$I$12+СВЦЭМ!$D$10+'СЕТ СН'!$I$5-'СЕТ СН'!$I$20</f>
        <v>3696.93089732</v>
      </c>
      <c r="G136" s="36">
        <f>SUMIFS(СВЦЭМ!$C$39:$C$782,СВЦЭМ!$A$39:$A$782,$A136,СВЦЭМ!$B$39:$B$782,G$119)+'СЕТ СН'!$I$12+СВЦЭМ!$D$10+'СЕТ СН'!$I$5-'СЕТ СН'!$I$20</f>
        <v>3689.19539833</v>
      </c>
      <c r="H136" s="36">
        <f>SUMIFS(СВЦЭМ!$C$39:$C$782,СВЦЭМ!$A$39:$A$782,$A136,СВЦЭМ!$B$39:$B$782,H$119)+'СЕТ СН'!$I$12+СВЦЭМ!$D$10+'СЕТ СН'!$I$5-'СЕТ СН'!$I$20</f>
        <v>3643.7233557700001</v>
      </c>
      <c r="I136" s="36">
        <f>SUMIFS(СВЦЭМ!$C$39:$C$782,СВЦЭМ!$A$39:$A$782,$A136,СВЦЭМ!$B$39:$B$782,I$119)+'СЕТ СН'!$I$12+СВЦЭМ!$D$10+'СЕТ СН'!$I$5-'СЕТ СН'!$I$20</f>
        <v>3592.7292565100001</v>
      </c>
      <c r="J136" s="36">
        <f>SUMIFS(СВЦЭМ!$C$39:$C$782,СВЦЭМ!$A$39:$A$782,$A136,СВЦЭМ!$B$39:$B$782,J$119)+'СЕТ СН'!$I$12+СВЦЭМ!$D$10+'СЕТ СН'!$I$5-'СЕТ СН'!$I$20</f>
        <v>3507.0295690100002</v>
      </c>
      <c r="K136" s="36">
        <f>SUMIFS(СВЦЭМ!$C$39:$C$782,СВЦЭМ!$A$39:$A$782,$A136,СВЦЭМ!$B$39:$B$782,K$119)+'СЕТ СН'!$I$12+СВЦЭМ!$D$10+'СЕТ СН'!$I$5-'СЕТ СН'!$I$20</f>
        <v>3461.6974588200001</v>
      </c>
      <c r="L136" s="36">
        <f>SUMIFS(СВЦЭМ!$C$39:$C$782,СВЦЭМ!$A$39:$A$782,$A136,СВЦЭМ!$B$39:$B$782,L$119)+'СЕТ СН'!$I$12+СВЦЭМ!$D$10+'СЕТ СН'!$I$5-'СЕТ СН'!$I$20</f>
        <v>3437.4973425600001</v>
      </c>
      <c r="M136" s="36">
        <f>SUMIFS(СВЦЭМ!$C$39:$C$782,СВЦЭМ!$A$39:$A$782,$A136,СВЦЭМ!$B$39:$B$782,M$119)+'СЕТ СН'!$I$12+СВЦЭМ!$D$10+'СЕТ СН'!$I$5-'СЕТ СН'!$I$20</f>
        <v>3419.9727083900002</v>
      </c>
      <c r="N136" s="36">
        <f>SUMIFS(СВЦЭМ!$C$39:$C$782,СВЦЭМ!$A$39:$A$782,$A136,СВЦЭМ!$B$39:$B$782,N$119)+'СЕТ СН'!$I$12+СВЦЭМ!$D$10+'СЕТ СН'!$I$5-'СЕТ СН'!$I$20</f>
        <v>3434.4502784699998</v>
      </c>
      <c r="O136" s="36">
        <f>SUMIFS(СВЦЭМ!$C$39:$C$782,СВЦЭМ!$A$39:$A$782,$A136,СВЦЭМ!$B$39:$B$782,O$119)+'СЕТ СН'!$I$12+СВЦЭМ!$D$10+'СЕТ СН'!$I$5-'СЕТ СН'!$I$20</f>
        <v>3455.4895558799999</v>
      </c>
      <c r="P136" s="36">
        <f>SUMIFS(СВЦЭМ!$C$39:$C$782,СВЦЭМ!$A$39:$A$782,$A136,СВЦЭМ!$B$39:$B$782,P$119)+'СЕТ СН'!$I$12+СВЦЭМ!$D$10+'СЕТ СН'!$I$5-'СЕТ СН'!$I$20</f>
        <v>3466.2670030700001</v>
      </c>
      <c r="Q136" s="36">
        <f>SUMIFS(СВЦЭМ!$C$39:$C$782,СВЦЭМ!$A$39:$A$782,$A136,СВЦЭМ!$B$39:$B$782,Q$119)+'СЕТ СН'!$I$12+СВЦЭМ!$D$10+'СЕТ СН'!$I$5-'СЕТ СН'!$I$20</f>
        <v>3479.0083754500001</v>
      </c>
      <c r="R136" s="36">
        <f>SUMIFS(СВЦЭМ!$C$39:$C$782,СВЦЭМ!$A$39:$A$782,$A136,СВЦЭМ!$B$39:$B$782,R$119)+'СЕТ СН'!$I$12+СВЦЭМ!$D$10+'СЕТ СН'!$I$5-'СЕТ СН'!$I$20</f>
        <v>3479.5909522800002</v>
      </c>
      <c r="S136" s="36">
        <f>SUMIFS(СВЦЭМ!$C$39:$C$782,СВЦЭМ!$A$39:$A$782,$A136,СВЦЭМ!$B$39:$B$782,S$119)+'СЕТ СН'!$I$12+СВЦЭМ!$D$10+'СЕТ СН'!$I$5-'СЕТ СН'!$I$20</f>
        <v>3479.1281826300001</v>
      </c>
      <c r="T136" s="36">
        <f>SUMIFS(СВЦЭМ!$C$39:$C$782,СВЦЭМ!$A$39:$A$782,$A136,СВЦЭМ!$B$39:$B$782,T$119)+'СЕТ СН'!$I$12+СВЦЭМ!$D$10+'СЕТ СН'!$I$5-'СЕТ СН'!$I$20</f>
        <v>3471.5831163500002</v>
      </c>
      <c r="U136" s="36">
        <f>SUMIFS(СВЦЭМ!$C$39:$C$782,СВЦЭМ!$A$39:$A$782,$A136,СВЦЭМ!$B$39:$B$782,U$119)+'СЕТ СН'!$I$12+СВЦЭМ!$D$10+'СЕТ СН'!$I$5-'СЕТ СН'!$I$20</f>
        <v>3468.7009190600002</v>
      </c>
      <c r="V136" s="36">
        <f>SUMIFS(СВЦЭМ!$C$39:$C$782,СВЦЭМ!$A$39:$A$782,$A136,СВЦЭМ!$B$39:$B$782,V$119)+'СЕТ СН'!$I$12+СВЦЭМ!$D$10+'СЕТ СН'!$I$5-'СЕТ СН'!$I$20</f>
        <v>3454.1774430700002</v>
      </c>
      <c r="W136" s="36">
        <f>SUMIFS(СВЦЭМ!$C$39:$C$782,СВЦЭМ!$A$39:$A$782,$A136,СВЦЭМ!$B$39:$B$782,W$119)+'СЕТ СН'!$I$12+СВЦЭМ!$D$10+'СЕТ СН'!$I$5-'СЕТ СН'!$I$20</f>
        <v>3458.4573000999999</v>
      </c>
      <c r="X136" s="36">
        <f>SUMIFS(СВЦЭМ!$C$39:$C$782,СВЦЭМ!$A$39:$A$782,$A136,СВЦЭМ!$B$39:$B$782,X$119)+'СЕТ СН'!$I$12+СВЦЭМ!$D$10+'СЕТ СН'!$I$5-'СЕТ СН'!$I$20</f>
        <v>3530.7982099800001</v>
      </c>
      <c r="Y136" s="36">
        <f>SUMIFS(СВЦЭМ!$C$39:$C$782,СВЦЭМ!$A$39:$A$782,$A136,СВЦЭМ!$B$39:$B$782,Y$119)+'СЕТ СН'!$I$12+СВЦЭМ!$D$10+'СЕТ СН'!$I$5-'СЕТ СН'!$I$20</f>
        <v>3586.9718130199999</v>
      </c>
    </row>
    <row r="137" spans="1:25" ht="15.75" x14ac:dyDescent="0.2">
      <c r="A137" s="35">
        <f t="shared" si="3"/>
        <v>44760</v>
      </c>
      <c r="B137" s="36">
        <f>SUMIFS(СВЦЭМ!$C$39:$C$782,СВЦЭМ!$A$39:$A$782,$A137,СВЦЭМ!$B$39:$B$782,B$119)+'СЕТ СН'!$I$12+СВЦЭМ!$D$10+'СЕТ СН'!$I$5-'СЕТ СН'!$I$20</f>
        <v>3603.4604355600004</v>
      </c>
      <c r="C137" s="36">
        <f>SUMIFS(СВЦЭМ!$C$39:$C$782,СВЦЭМ!$A$39:$A$782,$A137,СВЦЭМ!$B$39:$B$782,C$119)+'СЕТ СН'!$I$12+СВЦЭМ!$D$10+'СЕТ СН'!$I$5-'СЕТ СН'!$I$20</f>
        <v>3622.4945841400004</v>
      </c>
      <c r="D137" s="36">
        <f>SUMIFS(СВЦЭМ!$C$39:$C$782,СВЦЭМ!$A$39:$A$782,$A137,СВЦЭМ!$B$39:$B$782,D$119)+'СЕТ СН'!$I$12+СВЦЭМ!$D$10+'СЕТ СН'!$I$5-'СЕТ СН'!$I$20</f>
        <v>3672.03684918</v>
      </c>
      <c r="E137" s="36">
        <f>SUMIFS(СВЦЭМ!$C$39:$C$782,СВЦЭМ!$A$39:$A$782,$A137,СВЦЭМ!$B$39:$B$782,E$119)+'СЕТ СН'!$I$12+СВЦЭМ!$D$10+'СЕТ СН'!$I$5-'СЕТ СН'!$I$20</f>
        <v>3705.9851643900001</v>
      </c>
      <c r="F137" s="36">
        <f>SUMIFS(СВЦЭМ!$C$39:$C$782,СВЦЭМ!$A$39:$A$782,$A137,СВЦЭМ!$B$39:$B$782,F$119)+'СЕТ СН'!$I$12+СВЦЭМ!$D$10+'СЕТ СН'!$I$5-'СЕТ СН'!$I$20</f>
        <v>3710.9511493300001</v>
      </c>
      <c r="G137" s="36">
        <f>SUMIFS(СВЦЭМ!$C$39:$C$782,СВЦЭМ!$A$39:$A$782,$A137,СВЦЭМ!$B$39:$B$782,G$119)+'СЕТ СН'!$I$12+СВЦЭМ!$D$10+'СЕТ СН'!$I$5-'СЕТ СН'!$I$20</f>
        <v>3696.2202249399998</v>
      </c>
      <c r="H137" s="36">
        <f>SUMIFS(СВЦЭМ!$C$39:$C$782,СВЦЭМ!$A$39:$A$782,$A137,СВЦЭМ!$B$39:$B$782,H$119)+'СЕТ СН'!$I$12+СВЦЭМ!$D$10+'СЕТ СН'!$I$5-'СЕТ СН'!$I$20</f>
        <v>3631.10653185</v>
      </c>
      <c r="I137" s="36">
        <f>SUMIFS(СВЦЭМ!$C$39:$C$782,СВЦЭМ!$A$39:$A$782,$A137,СВЦЭМ!$B$39:$B$782,I$119)+'СЕТ СН'!$I$12+СВЦЭМ!$D$10+'СЕТ СН'!$I$5-'СЕТ СН'!$I$20</f>
        <v>3555.2659988800001</v>
      </c>
      <c r="J137" s="36">
        <f>SUMIFS(СВЦЭМ!$C$39:$C$782,СВЦЭМ!$A$39:$A$782,$A137,СВЦЭМ!$B$39:$B$782,J$119)+'СЕТ СН'!$I$12+СВЦЭМ!$D$10+'СЕТ СН'!$I$5-'СЕТ СН'!$I$20</f>
        <v>3473.0491046699999</v>
      </c>
      <c r="K137" s="36">
        <f>SUMIFS(СВЦЭМ!$C$39:$C$782,СВЦЭМ!$A$39:$A$782,$A137,СВЦЭМ!$B$39:$B$782,K$119)+'СЕТ СН'!$I$12+СВЦЭМ!$D$10+'СЕТ СН'!$I$5-'СЕТ СН'!$I$20</f>
        <v>3466.8107392000002</v>
      </c>
      <c r="L137" s="36">
        <f>SUMIFS(СВЦЭМ!$C$39:$C$782,СВЦЭМ!$A$39:$A$782,$A137,СВЦЭМ!$B$39:$B$782,L$119)+'СЕТ СН'!$I$12+СВЦЭМ!$D$10+'СЕТ СН'!$I$5-'СЕТ СН'!$I$20</f>
        <v>3458.1332474500005</v>
      </c>
      <c r="M137" s="36">
        <f>SUMIFS(СВЦЭМ!$C$39:$C$782,СВЦЭМ!$A$39:$A$782,$A137,СВЦЭМ!$B$39:$B$782,M$119)+'СЕТ СН'!$I$12+СВЦЭМ!$D$10+'СЕТ СН'!$I$5-'СЕТ СН'!$I$20</f>
        <v>3492.0087483500001</v>
      </c>
      <c r="N137" s="36">
        <f>SUMIFS(СВЦЭМ!$C$39:$C$782,СВЦЭМ!$A$39:$A$782,$A137,СВЦЭМ!$B$39:$B$782,N$119)+'СЕТ СН'!$I$12+СВЦЭМ!$D$10+'СЕТ СН'!$I$5-'СЕТ СН'!$I$20</f>
        <v>3502.4563206500002</v>
      </c>
      <c r="O137" s="36">
        <f>SUMIFS(СВЦЭМ!$C$39:$C$782,СВЦЭМ!$A$39:$A$782,$A137,СВЦЭМ!$B$39:$B$782,O$119)+'СЕТ СН'!$I$12+СВЦЭМ!$D$10+'СЕТ СН'!$I$5-'СЕТ СН'!$I$20</f>
        <v>3508.9591667700001</v>
      </c>
      <c r="P137" s="36">
        <f>SUMIFS(СВЦЭМ!$C$39:$C$782,СВЦЭМ!$A$39:$A$782,$A137,СВЦЭМ!$B$39:$B$782,P$119)+'СЕТ СН'!$I$12+СВЦЭМ!$D$10+'СЕТ СН'!$I$5-'СЕТ СН'!$I$20</f>
        <v>3501.9733793100004</v>
      </c>
      <c r="Q137" s="36">
        <f>SUMIFS(СВЦЭМ!$C$39:$C$782,СВЦЭМ!$A$39:$A$782,$A137,СВЦЭМ!$B$39:$B$782,Q$119)+'СЕТ СН'!$I$12+СВЦЭМ!$D$10+'СЕТ СН'!$I$5-'СЕТ СН'!$I$20</f>
        <v>3494.6628954100001</v>
      </c>
      <c r="R137" s="36">
        <f>SUMIFS(СВЦЭМ!$C$39:$C$782,СВЦЭМ!$A$39:$A$782,$A137,СВЦЭМ!$B$39:$B$782,R$119)+'СЕТ СН'!$I$12+СВЦЭМ!$D$10+'СЕТ СН'!$I$5-'СЕТ СН'!$I$20</f>
        <v>3480.5276882600001</v>
      </c>
      <c r="S137" s="36">
        <f>SUMIFS(СВЦЭМ!$C$39:$C$782,СВЦЭМ!$A$39:$A$782,$A137,СВЦЭМ!$B$39:$B$782,S$119)+'СЕТ СН'!$I$12+СВЦЭМ!$D$10+'СЕТ СН'!$I$5-'СЕТ СН'!$I$20</f>
        <v>3455.6300344299998</v>
      </c>
      <c r="T137" s="36">
        <f>SUMIFS(СВЦЭМ!$C$39:$C$782,СВЦЭМ!$A$39:$A$782,$A137,СВЦЭМ!$B$39:$B$782,T$119)+'СЕТ СН'!$I$12+СВЦЭМ!$D$10+'СЕТ СН'!$I$5-'СЕТ СН'!$I$20</f>
        <v>3452.9960928600003</v>
      </c>
      <c r="U137" s="36">
        <f>SUMIFS(СВЦЭМ!$C$39:$C$782,СВЦЭМ!$A$39:$A$782,$A137,СВЦЭМ!$B$39:$B$782,U$119)+'СЕТ СН'!$I$12+СВЦЭМ!$D$10+'СЕТ СН'!$I$5-'СЕТ СН'!$I$20</f>
        <v>3453.9599650500004</v>
      </c>
      <c r="V137" s="36">
        <f>SUMIFS(СВЦЭМ!$C$39:$C$782,СВЦЭМ!$A$39:$A$782,$A137,СВЦЭМ!$B$39:$B$782,V$119)+'СЕТ СН'!$I$12+СВЦЭМ!$D$10+'СЕТ СН'!$I$5-'СЕТ СН'!$I$20</f>
        <v>3456.9459425000005</v>
      </c>
      <c r="W137" s="36">
        <f>SUMIFS(СВЦЭМ!$C$39:$C$782,СВЦЭМ!$A$39:$A$782,$A137,СВЦЭМ!$B$39:$B$782,W$119)+'СЕТ СН'!$I$12+СВЦЭМ!$D$10+'СЕТ СН'!$I$5-'СЕТ СН'!$I$20</f>
        <v>3455.71202184</v>
      </c>
      <c r="X137" s="36">
        <f>SUMIFS(СВЦЭМ!$C$39:$C$782,СВЦЭМ!$A$39:$A$782,$A137,СВЦЭМ!$B$39:$B$782,X$119)+'СЕТ СН'!$I$12+СВЦЭМ!$D$10+'СЕТ СН'!$I$5-'СЕТ СН'!$I$20</f>
        <v>3435.6371037400004</v>
      </c>
      <c r="Y137" s="36">
        <f>SUMIFS(СВЦЭМ!$C$39:$C$782,СВЦЭМ!$A$39:$A$782,$A137,СВЦЭМ!$B$39:$B$782,Y$119)+'СЕТ СН'!$I$12+СВЦЭМ!$D$10+'СЕТ СН'!$I$5-'СЕТ СН'!$I$20</f>
        <v>3507.9225450399999</v>
      </c>
    </row>
    <row r="138" spans="1:25" ht="15.75" x14ac:dyDescent="0.2">
      <c r="A138" s="35">
        <f t="shared" si="3"/>
        <v>44761</v>
      </c>
      <c r="B138" s="36">
        <f>SUMIFS(СВЦЭМ!$C$39:$C$782,СВЦЭМ!$A$39:$A$782,$A138,СВЦЭМ!$B$39:$B$782,B$119)+'СЕТ СН'!$I$12+СВЦЭМ!$D$10+'СЕТ СН'!$I$5-'СЕТ СН'!$I$20</f>
        <v>3566.1796624799999</v>
      </c>
      <c r="C138" s="36">
        <f>SUMIFS(СВЦЭМ!$C$39:$C$782,СВЦЭМ!$A$39:$A$782,$A138,СВЦЭМ!$B$39:$B$782,C$119)+'СЕТ СН'!$I$12+СВЦЭМ!$D$10+'СЕТ СН'!$I$5-'СЕТ СН'!$I$20</f>
        <v>3616.6453936799999</v>
      </c>
      <c r="D138" s="36">
        <f>SUMIFS(СВЦЭМ!$C$39:$C$782,СВЦЭМ!$A$39:$A$782,$A138,СВЦЭМ!$B$39:$B$782,D$119)+'СЕТ СН'!$I$12+СВЦЭМ!$D$10+'СЕТ СН'!$I$5-'СЕТ СН'!$I$20</f>
        <v>3647.0852257500001</v>
      </c>
      <c r="E138" s="36">
        <f>SUMIFS(СВЦЭМ!$C$39:$C$782,СВЦЭМ!$A$39:$A$782,$A138,СВЦЭМ!$B$39:$B$782,E$119)+'СЕТ СН'!$I$12+СВЦЭМ!$D$10+'СЕТ СН'!$I$5-'СЕТ СН'!$I$20</f>
        <v>3660.39333953</v>
      </c>
      <c r="F138" s="36">
        <f>SUMIFS(СВЦЭМ!$C$39:$C$782,СВЦЭМ!$A$39:$A$782,$A138,СВЦЭМ!$B$39:$B$782,F$119)+'СЕТ СН'!$I$12+СВЦЭМ!$D$10+'СЕТ СН'!$I$5-'СЕТ СН'!$I$20</f>
        <v>3667.7145629500001</v>
      </c>
      <c r="G138" s="36">
        <f>SUMIFS(СВЦЭМ!$C$39:$C$782,СВЦЭМ!$A$39:$A$782,$A138,СВЦЭМ!$B$39:$B$782,G$119)+'СЕТ СН'!$I$12+СВЦЭМ!$D$10+'СЕТ СН'!$I$5-'СЕТ СН'!$I$20</f>
        <v>3643.9185607999998</v>
      </c>
      <c r="H138" s="36">
        <f>SUMIFS(СВЦЭМ!$C$39:$C$782,СВЦЭМ!$A$39:$A$782,$A138,СВЦЭМ!$B$39:$B$782,H$119)+'СЕТ СН'!$I$12+СВЦЭМ!$D$10+'СЕТ СН'!$I$5-'СЕТ СН'!$I$20</f>
        <v>3570.8299090700002</v>
      </c>
      <c r="I138" s="36">
        <f>SUMIFS(СВЦЭМ!$C$39:$C$782,СВЦЭМ!$A$39:$A$782,$A138,СВЦЭМ!$B$39:$B$782,I$119)+'СЕТ СН'!$I$12+СВЦЭМ!$D$10+'СЕТ СН'!$I$5-'СЕТ СН'!$I$20</f>
        <v>3505.3883719</v>
      </c>
      <c r="J138" s="36">
        <f>SUMIFS(СВЦЭМ!$C$39:$C$782,СВЦЭМ!$A$39:$A$782,$A138,СВЦЭМ!$B$39:$B$782,J$119)+'СЕТ СН'!$I$12+СВЦЭМ!$D$10+'СЕТ СН'!$I$5-'СЕТ СН'!$I$20</f>
        <v>3458.91657093</v>
      </c>
      <c r="K138" s="36">
        <f>SUMIFS(СВЦЭМ!$C$39:$C$782,СВЦЭМ!$A$39:$A$782,$A138,СВЦЭМ!$B$39:$B$782,K$119)+'СЕТ СН'!$I$12+СВЦЭМ!$D$10+'СЕТ СН'!$I$5-'СЕТ СН'!$I$20</f>
        <v>3426.4195355900001</v>
      </c>
      <c r="L138" s="36">
        <f>SUMIFS(СВЦЭМ!$C$39:$C$782,СВЦЭМ!$A$39:$A$782,$A138,СВЦЭМ!$B$39:$B$782,L$119)+'СЕТ СН'!$I$12+СВЦЭМ!$D$10+'СЕТ СН'!$I$5-'СЕТ СН'!$I$20</f>
        <v>3439.0682251600001</v>
      </c>
      <c r="M138" s="36">
        <f>SUMIFS(СВЦЭМ!$C$39:$C$782,СВЦЭМ!$A$39:$A$782,$A138,СВЦЭМ!$B$39:$B$782,M$119)+'СЕТ СН'!$I$12+СВЦЭМ!$D$10+'СЕТ СН'!$I$5-'СЕТ СН'!$I$20</f>
        <v>3425.5631860500002</v>
      </c>
      <c r="N138" s="36">
        <f>SUMIFS(СВЦЭМ!$C$39:$C$782,СВЦЭМ!$A$39:$A$782,$A138,СВЦЭМ!$B$39:$B$782,N$119)+'СЕТ СН'!$I$12+СВЦЭМ!$D$10+'СЕТ СН'!$I$5-'СЕТ СН'!$I$20</f>
        <v>3412.41718941</v>
      </c>
      <c r="O138" s="36">
        <f>SUMIFS(СВЦЭМ!$C$39:$C$782,СВЦЭМ!$A$39:$A$782,$A138,СВЦЭМ!$B$39:$B$782,O$119)+'СЕТ СН'!$I$12+СВЦЭМ!$D$10+'СЕТ СН'!$I$5-'СЕТ СН'!$I$20</f>
        <v>3425.0819239100001</v>
      </c>
      <c r="P138" s="36">
        <f>SUMIFS(СВЦЭМ!$C$39:$C$782,СВЦЭМ!$A$39:$A$782,$A138,СВЦЭМ!$B$39:$B$782,P$119)+'СЕТ СН'!$I$12+СВЦЭМ!$D$10+'СЕТ СН'!$I$5-'СЕТ СН'!$I$20</f>
        <v>3423.29634334</v>
      </c>
      <c r="Q138" s="36">
        <f>SUMIFS(СВЦЭМ!$C$39:$C$782,СВЦЭМ!$A$39:$A$782,$A138,СВЦЭМ!$B$39:$B$782,Q$119)+'СЕТ СН'!$I$12+СВЦЭМ!$D$10+'СЕТ СН'!$I$5-'СЕТ СН'!$I$20</f>
        <v>3429.2051923099998</v>
      </c>
      <c r="R138" s="36">
        <f>SUMIFS(СВЦЭМ!$C$39:$C$782,СВЦЭМ!$A$39:$A$782,$A138,СВЦЭМ!$B$39:$B$782,R$119)+'СЕТ СН'!$I$12+СВЦЭМ!$D$10+'СЕТ СН'!$I$5-'СЕТ СН'!$I$20</f>
        <v>3422.9713884900002</v>
      </c>
      <c r="S138" s="36">
        <f>SUMIFS(СВЦЭМ!$C$39:$C$782,СВЦЭМ!$A$39:$A$782,$A138,СВЦЭМ!$B$39:$B$782,S$119)+'СЕТ СН'!$I$12+СВЦЭМ!$D$10+'СЕТ СН'!$I$5-'СЕТ СН'!$I$20</f>
        <v>3424.8606429299998</v>
      </c>
      <c r="T138" s="36">
        <f>SUMIFS(СВЦЭМ!$C$39:$C$782,СВЦЭМ!$A$39:$A$782,$A138,СВЦЭМ!$B$39:$B$782,T$119)+'СЕТ СН'!$I$12+СВЦЭМ!$D$10+'СЕТ СН'!$I$5-'СЕТ СН'!$I$20</f>
        <v>3427.4018115899999</v>
      </c>
      <c r="U138" s="36">
        <f>SUMIFS(СВЦЭМ!$C$39:$C$782,СВЦЭМ!$A$39:$A$782,$A138,СВЦЭМ!$B$39:$B$782,U$119)+'СЕТ СН'!$I$12+СВЦЭМ!$D$10+'СЕТ СН'!$I$5-'СЕТ СН'!$I$20</f>
        <v>3421.5330806299999</v>
      </c>
      <c r="V138" s="36">
        <f>SUMIFS(СВЦЭМ!$C$39:$C$782,СВЦЭМ!$A$39:$A$782,$A138,СВЦЭМ!$B$39:$B$782,V$119)+'СЕТ СН'!$I$12+СВЦЭМ!$D$10+'СЕТ СН'!$I$5-'СЕТ СН'!$I$20</f>
        <v>3420.2378009700001</v>
      </c>
      <c r="W138" s="36">
        <f>SUMIFS(СВЦЭМ!$C$39:$C$782,СВЦЭМ!$A$39:$A$782,$A138,СВЦЭМ!$B$39:$B$782,W$119)+'СЕТ СН'!$I$12+СВЦЭМ!$D$10+'СЕТ СН'!$I$5-'СЕТ СН'!$I$20</f>
        <v>3442.5333826000001</v>
      </c>
      <c r="X138" s="36">
        <f>SUMIFS(СВЦЭМ!$C$39:$C$782,СВЦЭМ!$A$39:$A$782,$A138,СВЦЭМ!$B$39:$B$782,X$119)+'СЕТ СН'!$I$12+СВЦЭМ!$D$10+'СЕТ СН'!$I$5-'СЕТ СН'!$I$20</f>
        <v>3415.8934568100003</v>
      </c>
      <c r="Y138" s="36">
        <f>SUMIFS(СВЦЭМ!$C$39:$C$782,СВЦЭМ!$A$39:$A$782,$A138,СВЦЭМ!$B$39:$B$782,Y$119)+'СЕТ СН'!$I$12+СВЦЭМ!$D$10+'СЕТ СН'!$I$5-'СЕТ СН'!$I$20</f>
        <v>3460.5454405099999</v>
      </c>
    </row>
    <row r="139" spans="1:25" ht="15.75" x14ac:dyDescent="0.2">
      <c r="A139" s="35">
        <f t="shared" si="3"/>
        <v>44762</v>
      </c>
      <c r="B139" s="36">
        <f>SUMIFS(СВЦЭМ!$C$39:$C$782,СВЦЭМ!$A$39:$A$782,$A139,СВЦЭМ!$B$39:$B$782,B$119)+'СЕТ СН'!$I$12+СВЦЭМ!$D$10+'СЕТ СН'!$I$5-'СЕТ СН'!$I$20</f>
        <v>3586.45788382</v>
      </c>
      <c r="C139" s="36">
        <f>SUMIFS(СВЦЭМ!$C$39:$C$782,СВЦЭМ!$A$39:$A$782,$A139,СВЦЭМ!$B$39:$B$782,C$119)+'СЕТ СН'!$I$12+СВЦЭМ!$D$10+'СЕТ СН'!$I$5-'СЕТ СН'!$I$20</f>
        <v>3636.2554519699997</v>
      </c>
      <c r="D139" s="36">
        <f>SUMIFS(СВЦЭМ!$C$39:$C$782,СВЦЭМ!$A$39:$A$782,$A139,СВЦЭМ!$B$39:$B$782,D$119)+'СЕТ СН'!$I$12+СВЦЭМ!$D$10+'СЕТ СН'!$I$5-'СЕТ СН'!$I$20</f>
        <v>3705.71697829</v>
      </c>
      <c r="E139" s="36">
        <f>SUMIFS(СВЦЭМ!$C$39:$C$782,СВЦЭМ!$A$39:$A$782,$A139,СВЦЭМ!$B$39:$B$782,E$119)+'СЕТ СН'!$I$12+СВЦЭМ!$D$10+'СЕТ СН'!$I$5-'СЕТ СН'!$I$20</f>
        <v>3698.4188615000003</v>
      </c>
      <c r="F139" s="36">
        <f>SUMIFS(СВЦЭМ!$C$39:$C$782,СВЦЭМ!$A$39:$A$782,$A139,СВЦЭМ!$B$39:$B$782,F$119)+'СЕТ СН'!$I$12+СВЦЭМ!$D$10+'СЕТ СН'!$I$5-'СЕТ СН'!$I$20</f>
        <v>3698.1489961900002</v>
      </c>
      <c r="G139" s="36">
        <f>SUMIFS(СВЦЭМ!$C$39:$C$782,СВЦЭМ!$A$39:$A$782,$A139,СВЦЭМ!$B$39:$B$782,G$119)+'СЕТ СН'!$I$12+СВЦЭМ!$D$10+'СЕТ СН'!$I$5-'СЕТ СН'!$I$20</f>
        <v>3670.4537405800002</v>
      </c>
      <c r="H139" s="36">
        <f>SUMIFS(СВЦЭМ!$C$39:$C$782,СВЦЭМ!$A$39:$A$782,$A139,СВЦЭМ!$B$39:$B$782,H$119)+'СЕТ СН'!$I$12+СВЦЭМ!$D$10+'СЕТ СН'!$I$5-'СЕТ СН'!$I$20</f>
        <v>3599.7473298900004</v>
      </c>
      <c r="I139" s="36">
        <f>SUMIFS(СВЦЭМ!$C$39:$C$782,СВЦЭМ!$A$39:$A$782,$A139,СВЦЭМ!$B$39:$B$782,I$119)+'СЕТ СН'!$I$12+СВЦЭМ!$D$10+'СЕТ СН'!$I$5-'СЕТ СН'!$I$20</f>
        <v>3559.2153294099999</v>
      </c>
      <c r="J139" s="36">
        <f>SUMIFS(СВЦЭМ!$C$39:$C$782,СВЦЭМ!$A$39:$A$782,$A139,СВЦЭМ!$B$39:$B$782,J$119)+'СЕТ СН'!$I$12+СВЦЭМ!$D$10+'СЕТ СН'!$I$5-'СЕТ СН'!$I$20</f>
        <v>3520.7861379599999</v>
      </c>
      <c r="K139" s="36">
        <f>SUMIFS(СВЦЭМ!$C$39:$C$782,СВЦЭМ!$A$39:$A$782,$A139,СВЦЭМ!$B$39:$B$782,K$119)+'СЕТ СН'!$I$12+СВЦЭМ!$D$10+'СЕТ СН'!$I$5-'СЕТ СН'!$I$20</f>
        <v>3479.07753288</v>
      </c>
      <c r="L139" s="36">
        <f>SUMIFS(СВЦЭМ!$C$39:$C$782,СВЦЭМ!$A$39:$A$782,$A139,СВЦЭМ!$B$39:$B$782,L$119)+'СЕТ СН'!$I$12+СВЦЭМ!$D$10+'СЕТ СН'!$I$5-'СЕТ СН'!$I$20</f>
        <v>3486.6678517800001</v>
      </c>
      <c r="M139" s="36">
        <f>SUMIFS(СВЦЭМ!$C$39:$C$782,СВЦЭМ!$A$39:$A$782,$A139,СВЦЭМ!$B$39:$B$782,M$119)+'СЕТ СН'!$I$12+СВЦЭМ!$D$10+'СЕТ СН'!$I$5-'СЕТ СН'!$I$20</f>
        <v>3490.4054055300003</v>
      </c>
      <c r="N139" s="36">
        <f>SUMIFS(СВЦЭМ!$C$39:$C$782,СВЦЭМ!$A$39:$A$782,$A139,СВЦЭМ!$B$39:$B$782,N$119)+'СЕТ СН'!$I$12+СВЦЭМ!$D$10+'СЕТ СН'!$I$5-'СЕТ СН'!$I$20</f>
        <v>3488.7241293699999</v>
      </c>
      <c r="O139" s="36">
        <f>SUMIFS(СВЦЭМ!$C$39:$C$782,СВЦЭМ!$A$39:$A$782,$A139,СВЦЭМ!$B$39:$B$782,O$119)+'СЕТ СН'!$I$12+СВЦЭМ!$D$10+'СЕТ СН'!$I$5-'СЕТ СН'!$I$20</f>
        <v>3496.8519212700003</v>
      </c>
      <c r="P139" s="36">
        <f>SUMIFS(СВЦЭМ!$C$39:$C$782,СВЦЭМ!$A$39:$A$782,$A139,СВЦЭМ!$B$39:$B$782,P$119)+'СЕТ СН'!$I$12+СВЦЭМ!$D$10+'СЕТ СН'!$I$5-'СЕТ СН'!$I$20</f>
        <v>3499.3588189600005</v>
      </c>
      <c r="Q139" s="36">
        <f>SUMIFS(СВЦЭМ!$C$39:$C$782,СВЦЭМ!$A$39:$A$782,$A139,СВЦЭМ!$B$39:$B$782,Q$119)+'СЕТ СН'!$I$12+СВЦЭМ!$D$10+'СЕТ СН'!$I$5-'СЕТ СН'!$I$20</f>
        <v>3494.3836618900004</v>
      </c>
      <c r="R139" s="36">
        <f>SUMIFS(СВЦЭМ!$C$39:$C$782,СВЦЭМ!$A$39:$A$782,$A139,СВЦЭМ!$B$39:$B$782,R$119)+'СЕТ СН'!$I$12+СВЦЭМ!$D$10+'СЕТ СН'!$I$5-'СЕТ СН'!$I$20</f>
        <v>3511.3042650000002</v>
      </c>
      <c r="S139" s="36">
        <f>SUMIFS(СВЦЭМ!$C$39:$C$782,СВЦЭМ!$A$39:$A$782,$A139,СВЦЭМ!$B$39:$B$782,S$119)+'СЕТ СН'!$I$12+СВЦЭМ!$D$10+'СЕТ СН'!$I$5-'СЕТ СН'!$I$20</f>
        <v>3504.5373935600001</v>
      </c>
      <c r="T139" s="36">
        <f>SUMIFS(СВЦЭМ!$C$39:$C$782,СВЦЭМ!$A$39:$A$782,$A139,СВЦЭМ!$B$39:$B$782,T$119)+'СЕТ СН'!$I$12+СВЦЭМ!$D$10+'СЕТ СН'!$I$5-'СЕТ СН'!$I$20</f>
        <v>3500.4498049700001</v>
      </c>
      <c r="U139" s="36">
        <f>SUMIFS(СВЦЭМ!$C$39:$C$782,СВЦЭМ!$A$39:$A$782,$A139,СВЦЭМ!$B$39:$B$782,U$119)+'СЕТ СН'!$I$12+СВЦЭМ!$D$10+'СЕТ СН'!$I$5-'СЕТ СН'!$I$20</f>
        <v>3486.2280600700001</v>
      </c>
      <c r="V139" s="36">
        <f>SUMIFS(СВЦЭМ!$C$39:$C$782,СВЦЭМ!$A$39:$A$782,$A139,СВЦЭМ!$B$39:$B$782,V$119)+'СЕТ СН'!$I$12+СВЦЭМ!$D$10+'СЕТ СН'!$I$5-'СЕТ СН'!$I$20</f>
        <v>3472.28789203</v>
      </c>
      <c r="W139" s="36">
        <f>SUMIFS(СВЦЭМ!$C$39:$C$782,СВЦЭМ!$A$39:$A$782,$A139,СВЦЭМ!$B$39:$B$782,W$119)+'СЕТ СН'!$I$12+СВЦЭМ!$D$10+'СЕТ СН'!$I$5-'СЕТ СН'!$I$20</f>
        <v>3499.42881992</v>
      </c>
      <c r="X139" s="36">
        <f>SUMIFS(СВЦЭМ!$C$39:$C$782,СВЦЭМ!$A$39:$A$782,$A139,СВЦЭМ!$B$39:$B$782,X$119)+'СЕТ СН'!$I$12+СВЦЭМ!$D$10+'СЕТ СН'!$I$5-'СЕТ СН'!$I$20</f>
        <v>3505.0609983100003</v>
      </c>
      <c r="Y139" s="36">
        <f>SUMIFS(СВЦЭМ!$C$39:$C$782,СВЦЭМ!$A$39:$A$782,$A139,СВЦЭМ!$B$39:$B$782,Y$119)+'СЕТ СН'!$I$12+СВЦЭМ!$D$10+'СЕТ СН'!$I$5-'СЕТ СН'!$I$20</f>
        <v>3569.07995751</v>
      </c>
    </row>
    <row r="140" spans="1:25" ht="15.75" x14ac:dyDescent="0.2">
      <c r="A140" s="35">
        <f t="shared" si="3"/>
        <v>44763</v>
      </c>
      <c r="B140" s="36">
        <f>SUMIFS(СВЦЭМ!$C$39:$C$782,СВЦЭМ!$A$39:$A$782,$A140,СВЦЭМ!$B$39:$B$782,B$119)+'СЕТ СН'!$I$12+СВЦЭМ!$D$10+'СЕТ СН'!$I$5-'СЕТ СН'!$I$20</f>
        <v>3602.8162148900001</v>
      </c>
      <c r="C140" s="36">
        <f>SUMIFS(СВЦЭМ!$C$39:$C$782,СВЦЭМ!$A$39:$A$782,$A140,СВЦЭМ!$B$39:$B$782,C$119)+'СЕТ СН'!$I$12+СВЦЭМ!$D$10+'СЕТ СН'!$I$5-'СЕТ СН'!$I$20</f>
        <v>3609.1891729999998</v>
      </c>
      <c r="D140" s="36">
        <f>SUMIFS(СВЦЭМ!$C$39:$C$782,СВЦЭМ!$A$39:$A$782,$A140,СВЦЭМ!$B$39:$B$782,D$119)+'СЕТ СН'!$I$12+СВЦЭМ!$D$10+'СЕТ СН'!$I$5-'СЕТ СН'!$I$20</f>
        <v>3641.8343604299998</v>
      </c>
      <c r="E140" s="36">
        <f>SUMIFS(СВЦЭМ!$C$39:$C$782,СВЦЭМ!$A$39:$A$782,$A140,СВЦЭМ!$B$39:$B$782,E$119)+'СЕТ СН'!$I$12+СВЦЭМ!$D$10+'СЕТ СН'!$I$5-'СЕТ СН'!$I$20</f>
        <v>3680.8838260500002</v>
      </c>
      <c r="F140" s="36">
        <f>SUMIFS(СВЦЭМ!$C$39:$C$782,СВЦЭМ!$A$39:$A$782,$A140,СВЦЭМ!$B$39:$B$782,F$119)+'СЕТ СН'!$I$12+СВЦЭМ!$D$10+'СЕТ СН'!$I$5-'СЕТ СН'!$I$20</f>
        <v>3694.1295228099998</v>
      </c>
      <c r="G140" s="36">
        <f>SUMIFS(СВЦЭМ!$C$39:$C$782,СВЦЭМ!$A$39:$A$782,$A140,СВЦЭМ!$B$39:$B$782,G$119)+'СЕТ СН'!$I$12+СВЦЭМ!$D$10+'СЕТ СН'!$I$5-'СЕТ СН'!$I$20</f>
        <v>3664.66272209</v>
      </c>
      <c r="H140" s="36">
        <f>SUMIFS(СВЦЭМ!$C$39:$C$782,СВЦЭМ!$A$39:$A$782,$A140,СВЦЭМ!$B$39:$B$782,H$119)+'СЕТ СН'!$I$12+СВЦЭМ!$D$10+'СЕТ СН'!$I$5-'СЕТ СН'!$I$20</f>
        <v>3596.4077878899998</v>
      </c>
      <c r="I140" s="36">
        <f>SUMIFS(СВЦЭМ!$C$39:$C$782,СВЦЭМ!$A$39:$A$782,$A140,СВЦЭМ!$B$39:$B$782,I$119)+'СЕТ СН'!$I$12+СВЦЭМ!$D$10+'СЕТ СН'!$I$5-'СЕТ СН'!$I$20</f>
        <v>3540.3710456100002</v>
      </c>
      <c r="J140" s="36">
        <f>SUMIFS(СВЦЭМ!$C$39:$C$782,СВЦЭМ!$A$39:$A$782,$A140,СВЦЭМ!$B$39:$B$782,J$119)+'СЕТ СН'!$I$12+СВЦЭМ!$D$10+'СЕТ СН'!$I$5-'СЕТ СН'!$I$20</f>
        <v>3418.2720603500002</v>
      </c>
      <c r="K140" s="36">
        <f>SUMIFS(СВЦЭМ!$C$39:$C$782,СВЦЭМ!$A$39:$A$782,$A140,СВЦЭМ!$B$39:$B$782,K$119)+'СЕТ СН'!$I$12+СВЦЭМ!$D$10+'СЕТ СН'!$I$5-'СЕТ СН'!$I$20</f>
        <v>3484.01734528</v>
      </c>
      <c r="L140" s="36">
        <f>SUMIFS(СВЦЭМ!$C$39:$C$782,СВЦЭМ!$A$39:$A$782,$A140,СВЦЭМ!$B$39:$B$782,L$119)+'СЕТ СН'!$I$12+СВЦЭМ!$D$10+'СЕТ СН'!$I$5-'СЕТ СН'!$I$20</f>
        <v>3480.5282256999999</v>
      </c>
      <c r="M140" s="36">
        <f>SUMIFS(СВЦЭМ!$C$39:$C$782,СВЦЭМ!$A$39:$A$782,$A140,СВЦЭМ!$B$39:$B$782,M$119)+'СЕТ СН'!$I$12+СВЦЭМ!$D$10+'СЕТ СН'!$I$5-'СЕТ СН'!$I$20</f>
        <v>3462.8233907900003</v>
      </c>
      <c r="N140" s="36">
        <f>SUMIFS(СВЦЭМ!$C$39:$C$782,СВЦЭМ!$A$39:$A$782,$A140,СВЦЭМ!$B$39:$B$782,N$119)+'СЕТ СН'!$I$12+СВЦЭМ!$D$10+'СЕТ СН'!$I$5-'СЕТ СН'!$I$20</f>
        <v>3451.0622812000001</v>
      </c>
      <c r="O140" s="36">
        <f>SUMIFS(СВЦЭМ!$C$39:$C$782,СВЦЭМ!$A$39:$A$782,$A140,СВЦЭМ!$B$39:$B$782,O$119)+'СЕТ СН'!$I$12+СВЦЭМ!$D$10+'СЕТ СН'!$I$5-'СЕТ СН'!$I$20</f>
        <v>3474.8444133200001</v>
      </c>
      <c r="P140" s="36">
        <f>SUMIFS(СВЦЭМ!$C$39:$C$782,СВЦЭМ!$A$39:$A$782,$A140,СВЦЭМ!$B$39:$B$782,P$119)+'СЕТ СН'!$I$12+СВЦЭМ!$D$10+'СЕТ СН'!$I$5-'СЕТ СН'!$I$20</f>
        <v>3461.6022255900002</v>
      </c>
      <c r="Q140" s="36">
        <f>SUMIFS(СВЦЭМ!$C$39:$C$782,СВЦЭМ!$A$39:$A$782,$A140,СВЦЭМ!$B$39:$B$782,Q$119)+'СЕТ СН'!$I$12+СВЦЭМ!$D$10+'СЕТ СН'!$I$5-'СЕТ СН'!$I$20</f>
        <v>3450.3080980200002</v>
      </c>
      <c r="R140" s="36">
        <f>SUMIFS(СВЦЭМ!$C$39:$C$782,СВЦЭМ!$A$39:$A$782,$A140,СВЦЭМ!$B$39:$B$782,R$119)+'СЕТ СН'!$I$12+СВЦЭМ!$D$10+'СЕТ СН'!$I$5-'СЕТ СН'!$I$20</f>
        <v>3462.5385414800003</v>
      </c>
      <c r="S140" s="36">
        <f>SUMIFS(СВЦЭМ!$C$39:$C$782,СВЦЭМ!$A$39:$A$782,$A140,СВЦЭМ!$B$39:$B$782,S$119)+'СЕТ СН'!$I$12+СВЦЭМ!$D$10+'СЕТ СН'!$I$5-'СЕТ СН'!$I$20</f>
        <v>3456.1431860800003</v>
      </c>
      <c r="T140" s="36">
        <f>SUMIFS(СВЦЭМ!$C$39:$C$782,СВЦЭМ!$A$39:$A$782,$A140,СВЦЭМ!$B$39:$B$782,T$119)+'СЕТ СН'!$I$12+СВЦЭМ!$D$10+'СЕТ СН'!$I$5-'СЕТ СН'!$I$20</f>
        <v>3456.3473061700001</v>
      </c>
      <c r="U140" s="36">
        <f>SUMIFS(СВЦЭМ!$C$39:$C$782,СВЦЭМ!$A$39:$A$782,$A140,СВЦЭМ!$B$39:$B$782,U$119)+'СЕТ СН'!$I$12+СВЦЭМ!$D$10+'СЕТ СН'!$I$5-'СЕТ СН'!$I$20</f>
        <v>3469.0348182400003</v>
      </c>
      <c r="V140" s="36">
        <f>SUMIFS(СВЦЭМ!$C$39:$C$782,СВЦЭМ!$A$39:$A$782,$A140,СВЦЭМ!$B$39:$B$782,V$119)+'СЕТ СН'!$I$12+СВЦЭМ!$D$10+'СЕТ СН'!$I$5-'СЕТ СН'!$I$20</f>
        <v>3444.0276215700001</v>
      </c>
      <c r="W140" s="36">
        <f>SUMIFS(СВЦЭМ!$C$39:$C$782,СВЦЭМ!$A$39:$A$782,$A140,СВЦЭМ!$B$39:$B$782,W$119)+'СЕТ СН'!$I$12+СВЦЭМ!$D$10+'СЕТ СН'!$I$5-'СЕТ СН'!$I$20</f>
        <v>3444.8811069500002</v>
      </c>
      <c r="X140" s="36">
        <f>SUMIFS(СВЦЭМ!$C$39:$C$782,СВЦЭМ!$A$39:$A$782,$A140,СВЦЭМ!$B$39:$B$782,X$119)+'СЕТ СН'!$I$12+СВЦЭМ!$D$10+'СЕТ СН'!$I$5-'СЕТ СН'!$I$20</f>
        <v>3511.0474445200002</v>
      </c>
      <c r="Y140" s="36">
        <f>SUMIFS(СВЦЭМ!$C$39:$C$782,СВЦЭМ!$A$39:$A$782,$A140,СВЦЭМ!$B$39:$B$782,Y$119)+'СЕТ СН'!$I$12+СВЦЭМ!$D$10+'СЕТ СН'!$I$5-'СЕТ СН'!$I$20</f>
        <v>3578.69666409</v>
      </c>
    </row>
    <row r="141" spans="1:25" ht="15.75" x14ac:dyDescent="0.2">
      <c r="A141" s="35">
        <f t="shared" si="3"/>
        <v>44764</v>
      </c>
      <c r="B141" s="36">
        <f>SUMIFS(СВЦЭМ!$C$39:$C$782,СВЦЭМ!$A$39:$A$782,$A141,СВЦЭМ!$B$39:$B$782,B$119)+'СЕТ СН'!$I$12+СВЦЭМ!$D$10+'СЕТ СН'!$I$5-'СЕТ СН'!$I$20</f>
        <v>3567.0554208100002</v>
      </c>
      <c r="C141" s="36">
        <f>SUMIFS(СВЦЭМ!$C$39:$C$782,СВЦЭМ!$A$39:$A$782,$A141,СВЦЭМ!$B$39:$B$782,C$119)+'СЕТ СН'!$I$12+СВЦЭМ!$D$10+'СЕТ СН'!$I$5-'СЕТ СН'!$I$20</f>
        <v>3635.50106706</v>
      </c>
      <c r="D141" s="36">
        <f>SUMIFS(СВЦЭМ!$C$39:$C$782,СВЦЭМ!$A$39:$A$782,$A141,СВЦЭМ!$B$39:$B$782,D$119)+'СЕТ СН'!$I$12+СВЦЭМ!$D$10+'СЕТ СН'!$I$5-'СЕТ СН'!$I$20</f>
        <v>3665.30191311</v>
      </c>
      <c r="E141" s="36">
        <f>SUMIFS(СВЦЭМ!$C$39:$C$782,СВЦЭМ!$A$39:$A$782,$A141,СВЦЭМ!$B$39:$B$782,E$119)+'СЕТ СН'!$I$12+СВЦЭМ!$D$10+'СЕТ СН'!$I$5-'СЕТ СН'!$I$20</f>
        <v>3719.5639819600001</v>
      </c>
      <c r="F141" s="36">
        <f>SUMIFS(СВЦЭМ!$C$39:$C$782,СВЦЭМ!$A$39:$A$782,$A141,СВЦЭМ!$B$39:$B$782,F$119)+'СЕТ СН'!$I$12+СВЦЭМ!$D$10+'СЕТ СН'!$I$5-'СЕТ СН'!$I$20</f>
        <v>3728.97102133</v>
      </c>
      <c r="G141" s="36">
        <f>SUMIFS(СВЦЭМ!$C$39:$C$782,СВЦЭМ!$A$39:$A$782,$A141,СВЦЭМ!$B$39:$B$782,G$119)+'СЕТ СН'!$I$12+СВЦЭМ!$D$10+'СЕТ СН'!$I$5-'СЕТ СН'!$I$20</f>
        <v>3719.03504888</v>
      </c>
      <c r="H141" s="36">
        <f>SUMIFS(СВЦЭМ!$C$39:$C$782,СВЦЭМ!$A$39:$A$782,$A141,СВЦЭМ!$B$39:$B$782,H$119)+'СЕТ СН'!$I$12+СВЦЭМ!$D$10+'СЕТ СН'!$I$5-'СЕТ СН'!$I$20</f>
        <v>3636.6625952300001</v>
      </c>
      <c r="I141" s="36">
        <f>SUMIFS(СВЦЭМ!$C$39:$C$782,СВЦЭМ!$A$39:$A$782,$A141,СВЦЭМ!$B$39:$B$782,I$119)+'СЕТ СН'!$I$12+СВЦЭМ!$D$10+'СЕТ СН'!$I$5-'СЕТ СН'!$I$20</f>
        <v>3546.2131691499999</v>
      </c>
      <c r="J141" s="36">
        <f>SUMIFS(СВЦЭМ!$C$39:$C$782,СВЦЭМ!$A$39:$A$782,$A141,СВЦЭМ!$B$39:$B$782,J$119)+'СЕТ СН'!$I$12+СВЦЭМ!$D$10+'СЕТ СН'!$I$5-'СЕТ СН'!$I$20</f>
        <v>3475.5314980900002</v>
      </c>
      <c r="K141" s="36">
        <f>SUMIFS(СВЦЭМ!$C$39:$C$782,СВЦЭМ!$A$39:$A$782,$A141,СВЦЭМ!$B$39:$B$782,K$119)+'СЕТ СН'!$I$12+СВЦЭМ!$D$10+'СЕТ СН'!$I$5-'СЕТ СН'!$I$20</f>
        <v>3449.0130844700002</v>
      </c>
      <c r="L141" s="36">
        <f>SUMIFS(СВЦЭМ!$C$39:$C$782,СВЦЭМ!$A$39:$A$782,$A141,СВЦЭМ!$B$39:$B$782,L$119)+'СЕТ СН'!$I$12+СВЦЭМ!$D$10+'СЕТ СН'!$I$5-'СЕТ СН'!$I$20</f>
        <v>3427.5873541400001</v>
      </c>
      <c r="M141" s="36">
        <f>SUMIFS(СВЦЭМ!$C$39:$C$782,СВЦЭМ!$A$39:$A$782,$A141,СВЦЭМ!$B$39:$B$782,M$119)+'СЕТ СН'!$I$12+СВЦЭМ!$D$10+'СЕТ СН'!$I$5-'СЕТ СН'!$I$20</f>
        <v>3422.5798096300005</v>
      </c>
      <c r="N141" s="36">
        <f>SUMIFS(СВЦЭМ!$C$39:$C$782,СВЦЭМ!$A$39:$A$782,$A141,СВЦЭМ!$B$39:$B$782,N$119)+'СЕТ СН'!$I$12+СВЦЭМ!$D$10+'СЕТ СН'!$I$5-'СЕТ СН'!$I$20</f>
        <v>3408.5010128700001</v>
      </c>
      <c r="O141" s="36">
        <f>SUMIFS(СВЦЭМ!$C$39:$C$782,СВЦЭМ!$A$39:$A$782,$A141,СВЦЭМ!$B$39:$B$782,O$119)+'СЕТ СН'!$I$12+СВЦЭМ!$D$10+'СЕТ СН'!$I$5-'СЕТ СН'!$I$20</f>
        <v>3418.19079478</v>
      </c>
      <c r="P141" s="36">
        <f>SUMIFS(СВЦЭМ!$C$39:$C$782,СВЦЭМ!$A$39:$A$782,$A141,СВЦЭМ!$B$39:$B$782,P$119)+'СЕТ СН'!$I$12+СВЦЭМ!$D$10+'СЕТ СН'!$I$5-'СЕТ СН'!$I$20</f>
        <v>3415.4863661999998</v>
      </c>
      <c r="Q141" s="36">
        <f>SUMIFS(СВЦЭМ!$C$39:$C$782,СВЦЭМ!$A$39:$A$782,$A141,СВЦЭМ!$B$39:$B$782,Q$119)+'СЕТ СН'!$I$12+СВЦЭМ!$D$10+'СЕТ СН'!$I$5-'СЕТ СН'!$I$20</f>
        <v>3408.9152965100002</v>
      </c>
      <c r="R141" s="36">
        <f>SUMIFS(СВЦЭМ!$C$39:$C$782,СВЦЭМ!$A$39:$A$782,$A141,СВЦЭМ!$B$39:$B$782,R$119)+'СЕТ СН'!$I$12+СВЦЭМ!$D$10+'СЕТ СН'!$I$5-'СЕТ СН'!$I$20</f>
        <v>3414.3477252299999</v>
      </c>
      <c r="S141" s="36">
        <f>SUMIFS(СВЦЭМ!$C$39:$C$782,СВЦЭМ!$A$39:$A$782,$A141,СВЦЭМ!$B$39:$B$782,S$119)+'СЕТ СН'!$I$12+СВЦЭМ!$D$10+'СЕТ СН'!$I$5-'СЕТ СН'!$I$20</f>
        <v>3419.8549604600003</v>
      </c>
      <c r="T141" s="36">
        <f>SUMIFS(СВЦЭМ!$C$39:$C$782,СВЦЭМ!$A$39:$A$782,$A141,СВЦЭМ!$B$39:$B$782,T$119)+'СЕТ СН'!$I$12+СВЦЭМ!$D$10+'СЕТ СН'!$I$5-'СЕТ СН'!$I$20</f>
        <v>3427.1961522000001</v>
      </c>
      <c r="U141" s="36">
        <f>SUMIFS(СВЦЭМ!$C$39:$C$782,СВЦЭМ!$A$39:$A$782,$A141,СВЦЭМ!$B$39:$B$782,U$119)+'СЕТ СН'!$I$12+СВЦЭМ!$D$10+'СЕТ СН'!$I$5-'СЕТ СН'!$I$20</f>
        <v>3427.2376592099999</v>
      </c>
      <c r="V141" s="36">
        <f>SUMIFS(СВЦЭМ!$C$39:$C$782,СВЦЭМ!$A$39:$A$782,$A141,СВЦЭМ!$B$39:$B$782,V$119)+'СЕТ СН'!$I$12+СВЦЭМ!$D$10+'СЕТ СН'!$I$5-'СЕТ СН'!$I$20</f>
        <v>3423.2426638500001</v>
      </c>
      <c r="W141" s="36">
        <f>SUMIFS(СВЦЭМ!$C$39:$C$782,СВЦЭМ!$A$39:$A$782,$A141,СВЦЭМ!$B$39:$B$782,W$119)+'СЕТ СН'!$I$12+СВЦЭМ!$D$10+'СЕТ СН'!$I$5-'СЕТ СН'!$I$20</f>
        <v>3422.2953009700004</v>
      </c>
      <c r="X141" s="36">
        <f>SUMIFS(СВЦЭМ!$C$39:$C$782,СВЦЭМ!$A$39:$A$782,$A141,СВЦЭМ!$B$39:$B$782,X$119)+'СЕТ СН'!$I$12+СВЦЭМ!$D$10+'СЕТ СН'!$I$5-'СЕТ СН'!$I$20</f>
        <v>3593.8349438200003</v>
      </c>
      <c r="Y141" s="36">
        <f>SUMIFS(СВЦЭМ!$C$39:$C$782,СВЦЭМ!$A$39:$A$782,$A141,СВЦЭМ!$B$39:$B$782,Y$119)+'СЕТ СН'!$I$12+СВЦЭМ!$D$10+'СЕТ СН'!$I$5-'СЕТ СН'!$I$20</f>
        <v>3573.0371792800001</v>
      </c>
    </row>
    <row r="142" spans="1:25" ht="15.75" x14ac:dyDescent="0.2">
      <c r="A142" s="35">
        <f t="shared" si="3"/>
        <v>44765</v>
      </c>
      <c r="B142" s="36">
        <f>SUMIFS(СВЦЭМ!$C$39:$C$782,СВЦЭМ!$A$39:$A$782,$A142,СВЦЭМ!$B$39:$B$782,B$119)+'СЕТ СН'!$I$12+СВЦЭМ!$D$10+'СЕТ СН'!$I$5-'СЕТ СН'!$I$20</f>
        <v>3641.5445291800002</v>
      </c>
      <c r="C142" s="36">
        <f>SUMIFS(СВЦЭМ!$C$39:$C$782,СВЦЭМ!$A$39:$A$782,$A142,СВЦЭМ!$B$39:$B$782,C$119)+'СЕТ СН'!$I$12+СВЦЭМ!$D$10+'СЕТ СН'!$I$5-'СЕТ СН'!$I$20</f>
        <v>3708.38034591</v>
      </c>
      <c r="D142" s="36">
        <f>SUMIFS(СВЦЭМ!$C$39:$C$782,СВЦЭМ!$A$39:$A$782,$A142,СВЦЭМ!$B$39:$B$782,D$119)+'СЕТ СН'!$I$12+СВЦЭМ!$D$10+'СЕТ СН'!$I$5-'СЕТ СН'!$I$20</f>
        <v>3736.8294700300003</v>
      </c>
      <c r="E142" s="36">
        <f>SUMIFS(СВЦЭМ!$C$39:$C$782,СВЦЭМ!$A$39:$A$782,$A142,СВЦЭМ!$B$39:$B$782,E$119)+'СЕТ СН'!$I$12+СВЦЭМ!$D$10+'СЕТ СН'!$I$5-'СЕТ СН'!$I$20</f>
        <v>3783.5746208700002</v>
      </c>
      <c r="F142" s="36">
        <f>SUMIFS(СВЦЭМ!$C$39:$C$782,СВЦЭМ!$A$39:$A$782,$A142,СВЦЭМ!$B$39:$B$782,F$119)+'СЕТ СН'!$I$12+СВЦЭМ!$D$10+'СЕТ СН'!$I$5-'СЕТ СН'!$I$20</f>
        <v>3770.42413781</v>
      </c>
      <c r="G142" s="36">
        <f>SUMIFS(СВЦЭМ!$C$39:$C$782,СВЦЭМ!$A$39:$A$782,$A142,СВЦЭМ!$B$39:$B$782,G$119)+'СЕТ СН'!$I$12+СВЦЭМ!$D$10+'СЕТ СН'!$I$5-'СЕТ СН'!$I$20</f>
        <v>3716.1093012900001</v>
      </c>
      <c r="H142" s="36">
        <f>SUMIFS(СВЦЭМ!$C$39:$C$782,СВЦЭМ!$A$39:$A$782,$A142,СВЦЭМ!$B$39:$B$782,H$119)+'СЕТ СН'!$I$12+СВЦЭМ!$D$10+'СЕТ СН'!$I$5-'СЕТ СН'!$I$20</f>
        <v>3632.3959992199998</v>
      </c>
      <c r="I142" s="36">
        <f>SUMIFS(СВЦЭМ!$C$39:$C$782,СВЦЭМ!$A$39:$A$782,$A142,СВЦЭМ!$B$39:$B$782,I$119)+'СЕТ СН'!$I$12+СВЦЭМ!$D$10+'СЕТ СН'!$I$5-'СЕТ СН'!$I$20</f>
        <v>3556.4644169800004</v>
      </c>
      <c r="J142" s="36">
        <f>SUMIFS(СВЦЭМ!$C$39:$C$782,СВЦЭМ!$A$39:$A$782,$A142,СВЦЭМ!$B$39:$B$782,J$119)+'СЕТ СН'!$I$12+СВЦЭМ!$D$10+'СЕТ СН'!$I$5-'СЕТ СН'!$I$20</f>
        <v>3625.4981795399999</v>
      </c>
      <c r="K142" s="36">
        <f>SUMIFS(СВЦЭМ!$C$39:$C$782,СВЦЭМ!$A$39:$A$782,$A142,СВЦЭМ!$B$39:$B$782,K$119)+'СЕТ СН'!$I$12+СВЦЭМ!$D$10+'СЕТ СН'!$I$5-'СЕТ СН'!$I$20</f>
        <v>3440.7079630100002</v>
      </c>
      <c r="L142" s="36">
        <f>SUMIFS(СВЦЭМ!$C$39:$C$782,СВЦЭМ!$A$39:$A$782,$A142,СВЦЭМ!$B$39:$B$782,L$119)+'СЕТ СН'!$I$12+СВЦЭМ!$D$10+'СЕТ СН'!$I$5-'СЕТ СН'!$I$20</f>
        <v>3451.2887202400002</v>
      </c>
      <c r="M142" s="36">
        <f>SUMIFS(СВЦЭМ!$C$39:$C$782,СВЦЭМ!$A$39:$A$782,$A142,СВЦЭМ!$B$39:$B$782,M$119)+'СЕТ СН'!$I$12+СВЦЭМ!$D$10+'СЕТ СН'!$I$5-'СЕТ СН'!$I$20</f>
        <v>3456.5341000100002</v>
      </c>
      <c r="N142" s="36">
        <f>SUMIFS(СВЦЭМ!$C$39:$C$782,СВЦЭМ!$A$39:$A$782,$A142,СВЦЭМ!$B$39:$B$782,N$119)+'СЕТ СН'!$I$12+СВЦЭМ!$D$10+'СЕТ СН'!$I$5-'СЕТ СН'!$I$20</f>
        <v>3449.6224489800002</v>
      </c>
      <c r="O142" s="36">
        <f>SUMIFS(СВЦЭМ!$C$39:$C$782,СВЦЭМ!$A$39:$A$782,$A142,СВЦЭМ!$B$39:$B$782,O$119)+'СЕТ СН'!$I$12+СВЦЭМ!$D$10+'СЕТ СН'!$I$5-'СЕТ СН'!$I$20</f>
        <v>3458.9558615800001</v>
      </c>
      <c r="P142" s="36">
        <f>SUMIFS(СВЦЭМ!$C$39:$C$782,СВЦЭМ!$A$39:$A$782,$A142,СВЦЭМ!$B$39:$B$782,P$119)+'СЕТ СН'!$I$12+СВЦЭМ!$D$10+'СЕТ СН'!$I$5-'СЕТ СН'!$I$20</f>
        <v>3473.43361568</v>
      </c>
      <c r="Q142" s="36">
        <f>SUMIFS(СВЦЭМ!$C$39:$C$782,СВЦЭМ!$A$39:$A$782,$A142,СВЦЭМ!$B$39:$B$782,Q$119)+'СЕТ СН'!$I$12+СВЦЭМ!$D$10+'СЕТ СН'!$I$5-'СЕТ СН'!$I$20</f>
        <v>3459.9861437200002</v>
      </c>
      <c r="R142" s="36">
        <f>SUMIFS(СВЦЭМ!$C$39:$C$782,СВЦЭМ!$A$39:$A$782,$A142,СВЦЭМ!$B$39:$B$782,R$119)+'СЕТ СН'!$I$12+СВЦЭМ!$D$10+'СЕТ СН'!$I$5-'СЕТ СН'!$I$20</f>
        <v>3463.2947838999999</v>
      </c>
      <c r="S142" s="36">
        <f>SUMIFS(СВЦЭМ!$C$39:$C$782,СВЦЭМ!$A$39:$A$782,$A142,СВЦЭМ!$B$39:$B$782,S$119)+'СЕТ СН'!$I$12+СВЦЭМ!$D$10+'СЕТ СН'!$I$5-'СЕТ СН'!$I$20</f>
        <v>3458.7221248400001</v>
      </c>
      <c r="T142" s="36">
        <f>SUMIFS(СВЦЭМ!$C$39:$C$782,СВЦЭМ!$A$39:$A$782,$A142,СВЦЭМ!$B$39:$B$782,T$119)+'СЕТ СН'!$I$12+СВЦЭМ!$D$10+'СЕТ СН'!$I$5-'СЕТ СН'!$I$20</f>
        <v>3458.14963347</v>
      </c>
      <c r="U142" s="36">
        <f>SUMIFS(СВЦЭМ!$C$39:$C$782,СВЦЭМ!$A$39:$A$782,$A142,СВЦЭМ!$B$39:$B$782,U$119)+'СЕТ СН'!$I$12+СВЦЭМ!$D$10+'СЕТ СН'!$I$5-'СЕТ СН'!$I$20</f>
        <v>3449.6729606700001</v>
      </c>
      <c r="V142" s="36">
        <f>SUMIFS(СВЦЭМ!$C$39:$C$782,СВЦЭМ!$A$39:$A$782,$A142,СВЦЭМ!$B$39:$B$782,V$119)+'СЕТ СН'!$I$12+СВЦЭМ!$D$10+'СЕТ СН'!$I$5-'СЕТ СН'!$I$20</f>
        <v>3463.1959216300002</v>
      </c>
      <c r="W142" s="36">
        <f>SUMIFS(СВЦЭМ!$C$39:$C$782,СВЦЭМ!$A$39:$A$782,$A142,СВЦЭМ!$B$39:$B$782,W$119)+'СЕТ СН'!$I$12+СВЦЭМ!$D$10+'СЕТ СН'!$I$5-'СЕТ СН'!$I$20</f>
        <v>3478.3600215400002</v>
      </c>
      <c r="X142" s="36">
        <f>SUMIFS(СВЦЭМ!$C$39:$C$782,СВЦЭМ!$A$39:$A$782,$A142,СВЦЭМ!$B$39:$B$782,X$119)+'СЕТ СН'!$I$12+СВЦЭМ!$D$10+'СЕТ СН'!$I$5-'СЕТ СН'!$I$20</f>
        <v>3676.6134530999998</v>
      </c>
      <c r="Y142" s="36">
        <f>SUMIFS(СВЦЭМ!$C$39:$C$782,СВЦЭМ!$A$39:$A$782,$A142,СВЦЭМ!$B$39:$B$782,Y$119)+'СЕТ СН'!$I$12+СВЦЭМ!$D$10+'СЕТ СН'!$I$5-'СЕТ СН'!$I$20</f>
        <v>3636.2309484699999</v>
      </c>
    </row>
    <row r="143" spans="1:25" ht="15.75" x14ac:dyDescent="0.2">
      <c r="A143" s="35">
        <f t="shared" si="3"/>
        <v>44766</v>
      </c>
      <c r="B143" s="36">
        <f>SUMIFS(СВЦЭМ!$C$39:$C$782,СВЦЭМ!$A$39:$A$782,$A143,СВЦЭМ!$B$39:$B$782,B$119)+'СЕТ СН'!$I$12+СВЦЭМ!$D$10+'СЕТ СН'!$I$5-'СЕТ СН'!$I$20</f>
        <v>3577.7335333700003</v>
      </c>
      <c r="C143" s="36">
        <f>SUMIFS(СВЦЭМ!$C$39:$C$782,СВЦЭМ!$A$39:$A$782,$A143,СВЦЭМ!$B$39:$B$782,C$119)+'СЕТ СН'!$I$12+СВЦЭМ!$D$10+'СЕТ СН'!$I$5-'СЕТ СН'!$I$20</f>
        <v>3592.8975574300002</v>
      </c>
      <c r="D143" s="36">
        <f>SUMIFS(СВЦЭМ!$C$39:$C$782,СВЦЭМ!$A$39:$A$782,$A143,СВЦЭМ!$B$39:$B$782,D$119)+'СЕТ СН'!$I$12+СВЦЭМ!$D$10+'СЕТ СН'!$I$5-'СЕТ СН'!$I$20</f>
        <v>3652.1210920900003</v>
      </c>
      <c r="E143" s="36">
        <f>SUMIFS(СВЦЭМ!$C$39:$C$782,СВЦЭМ!$A$39:$A$782,$A143,СВЦЭМ!$B$39:$B$782,E$119)+'СЕТ СН'!$I$12+СВЦЭМ!$D$10+'СЕТ СН'!$I$5-'СЕТ СН'!$I$20</f>
        <v>3723.8129184899999</v>
      </c>
      <c r="F143" s="36">
        <f>SUMIFS(СВЦЭМ!$C$39:$C$782,СВЦЭМ!$A$39:$A$782,$A143,СВЦЭМ!$B$39:$B$782,F$119)+'СЕТ СН'!$I$12+СВЦЭМ!$D$10+'СЕТ СН'!$I$5-'СЕТ СН'!$I$20</f>
        <v>3764.8007924600001</v>
      </c>
      <c r="G143" s="36">
        <f>SUMIFS(СВЦЭМ!$C$39:$C$782,СВЦЭМ!$A$39:$A$782,$A143,СВЦЭМ!$B$39:$B$782,G$119)+'СЕТ СН'!$I$12+СВЦЭМ!$D$10+'СЕТ СН'!$I$5-'СЕТ СН'!$I$20</f>
        <v>3760.2800829300004</v>
      </c>
      <c r="H143" s="36">
        <f>SUMIFS(СВЦЭМ!$C$39:$C$782,СВЦЭМ!$A$39:$A$782,$A143,СВЦЭМ!$B$39:$B$782,H$119)+'СЕТ СН'!$I$12+СВЦЭМ!$D$10+'СЕТ СН'!$I$5-'СЕТ СН'!$I$20</f>
        <v>3760.30119513</v>
      </c>
      <c r="I143" s="36">
        <f>SUMIFS(СВЦЭМ!$C$39:$C$782,СВЦЭМ!$A$39:$A$782,$A143,СВЦЭМ!$B$39:$B$782,I$119)+'СЕТ СН'!$I$12+СВЦЭМ!$D$10+'СЕТ СН'!$I$5-'СЕТ СН'!$I$20</f>
        <v>3749.9592655300003</v>
      </c>
      <c r="J143" s="36">
        <f>SUMIFS(СВЦЭМ!$C$39:$C$782,СВЦЭМ!$A$39:$A$782,$A143,СВЦЭМ!$B$39:$B$782,J$119)+'СЕТ СН'!$I$12+СВЦЭМ!$D$10+'СЕТ СН'!$I$5-'СЕТ СН'!$I$20</f>
        <v>3586.7617980499999</v>
      </c>
      <c r="K143" s="36">
        <f>SUMIFS(СВЦЭМ!$C$39:$C$782,СВЦЭМ!$A$39:$A$782,$A143,СВЦЭМ!$B$39:$B$782,K$119)+'СЕТ СН'!$I$12+СВЦЭМ!$D$10+'СЕТ СН'!$I$5-'СЕТ СН'!$I$20</f>
        <v>3509.8961927099999</v>
      </c>
      <c r="L143" s="36">
        <f>SUMIFS(СВЦЭМ!$C$39:$C$782,СВЦЭМ!$A$39:$A$782,$A143,СВЦЭМ!$B$39:$B$782,L$119)+'СЕТ СН'!$I$12+СВЦЭМ!$D$10+'СЕТ СН'!$I$5-'СЕТ СН'!$I$20</f>
        <v>3443.0969555700003</v>
      </c>
      <c r="M143" s="36">
        <f>SUMIFS(СВЦЭМ!$C$39:$C$782,СВЦЭМ!$A$39:$A$782,$A143,СВЦЭМ!$B$39:$B$782,M$119)+'СЕТ СН'!$I$12+СВЦЭМ!$D$10+'СЕТ СН'!$I$5-'СЕТ СН'!$I$20</f>
        <v>3439.5816168299998</v>
      </c>
      <c r="N143" s="36">
        <f>SUMIFS(СВЦЭМ!$C$39:$C$782,СВЦЭМ!$A$39:$A$782,$A143,СВЦЭМ!$B$39:$B$782,N$119)+'СЕТ СН'!$I$12+СВЦЭМ!$D$10+'СЕТ СН'!$I$5-'СЕТ СН'!$I$20</f>
        <v>3435.02238373</v>
      </c>
      <c r="O143" s="36">
        <f>SUMIFS(СВЦЭМ!$C$39:$C$782,СВЦЭМ!$A$39:$A$782,$A143,СВЦЭМ!$B$39:$B$782,O$119)+'СЕТ СН'!$I$12+СВЦЭМ!$D$10+'СЕТ СН'!$I$5-'СЕТ СН'!$I$20</f>
        <v>3447.0314962100001</v>
      </c>
      <c r="P143" s="36">
        <f>SUMIFS(СВЦЭМ!$C$39:$C$782,СВЦЭМ!$A$39:$A$782,$A143,СВЦЭМ!$B$39:$B$782,P$119)+'СЕТ СН'!$I$12+СВЦЭМ!$D$10+'СЕТ СН'!$I$5-'СЕТ СН'!$I$20</f>
        <v>3458.0242927700001</v>
      </c>
      <c r="Q143" s="36">
        <f>SUMIFS(СВЦЭМ!$C$39:$C$782,СВЦЭМ!$A$39:$A$782,$A143,СВЦЭМ!$B$39:$B$782,Q$119)+'СЕТ СН'!$I$12+СВЦЭМ!$D$10+'СЕТ СН'!$I$5-'СЕТ СН'!$I$20</f>
        <v>3468.5191762700001</v>
      </c>
      <c r="R143" s="36">
        <f>SUMIFS(СВЦЭМ!$C$39:$C$782,СВЦЭМ!$A$39:$A$782,$A143,СВЦЭМ!$B$39:$B$782,R$119)+'СЕТ СН'!$I$12+СВЦЭМ!$D$10+'СЕТ СН'!$I$5-'СЕТ СН'!$I$20</f>
        <v>3455.1803699800003</v>
      </c>
      <c r="S143" s="36">
        <f>SUMIFS(СВЦЭМ!$C$39:$C$782,СВЦЭМ!$A$39:$A$782,$A143,СВЦЭМ!$B$39:$B$782,S$119)+'СЕТ СН'!$I$12+СВЦЭМ!$D$10+'СЕТ СН'!$I$5-'СЕТ СН'!$I$20</f>
        <v>3463.8577167100002</v>
      </c>
      <c r="T143" s="36">
        <f>SUMIFS(СВЦЭМ!$C$39:$C$782,СВЦЭМ!$A$39:$A$782,$A143,СВЦЭМ!$B$39:$B$782,T$119)+'СЕТ СН'!$I$12+СВЦЭМ!$D$10+'СЕТ СН'!$I$5-'СЕТ СН'!$I$20</f>
        <v>3472.47481023</v>
      </c>
      <c r="U143" s="36">
        <f>SUMIFS(СВЦЭМ!$C$39:$C$782,СВЦЭМ!$A$39:$A$782,$A143,СВЦЭМ!$B$39:$B$782,U$119)+'СЕТ СН'!$I$12+СВЦЭМ!$D$10+'СЕТ СН'!$I$5-'СЕТ СН'!$I$20</f>
        <v>3483.2020899400004</v>
      </c>
      <c r="V143" s="36">
        <f>SUMIFS(СВЦЭМ!$C$39:$C$782,СВЦЭМ!$A$39:$A$782,$A143,СВЦЭМ!$B$39:$B$782,V$119)+'СЕТ СН'!$I$12+СВЦЭМ!$D$10+'СЕТ СН'!$I$5-'СЕТ СН'!$I$20</f>
        <v>3459.3381521000001</v>
      </c>
      <c r="W143" s="36">
        <f>SUMIFS(СВЦЭМ!$C$39:$C$782,СВЦЭМ!$A$39:$A$782,$A143,СВЦЭМ!$B$39:$B$782,W$119)+'СЕТ СН'!$I$12+СВЦЭМ!$D$10+'СЕТ СН'!$I$5-'СЕТ СН'!$I$20</f>
        <v>3440.37749807</v>
      </c>
      <c r="X143" s="36">
        <f>SUMIFS(СВЦЭМ!$C$39:$C$782,СВЦЭМ!$A$39:$A$782,$A143,СВЦЭМ!$B$39:$B$782,X$119)+'СЕТ СН'!$I$12+СВЦЭМ!$D$10+'СЕТ СН'!$I$5-'СЕТ СН'!$I$20</f>
        <v>3486.1842761799999</v>
      </c>
      <c r="Y143" s="36">
        <f>SUMIFS(СВЦЭМ!$C$39:$C$782,СВЦЭМ!$A$39:$A$782,$A143,СВЦЭМ!$B$39:$B$782,Y$119)+'СЕТ СН'!$I$12+СВЦЭМ!$D$10+'СЕТ СН'!$I$5-'СЕТ СН'!$I$20</f>
        <v>3494.2089007000004</v>
      </c>
    </row>
    <row r="144" spans="1:25" ht="15.75" x14ac:dyDescent="0.2">
      <c r="A144" s="35">
        <f t="shared" si="3"/>
        <v>44767</v>
      </c>
      <c r="B144" s="36">
        <f>SUMIFS(СВЦЭМ!$C$39:$C$782,СВЦЭМ!$A$39:$A$782,$A144,СВЦЭМ!$B$39:$B$782,B$119)+'СЕТ СН'!$I$12+СВЦЭМ!$D$10+'СЕТ СН'!$I$5-'СЕТ СН'!$I$20</f>
        <v>3515.9571740599999</v>
      </c>
      <c r="C144" s="36">
        <f>SUMIFS(СВЦЭМ!$C$39:$C$782,СВЦЭМ!$A$39:$A$782,$A144,СВЦЭМ!$B$39:$B$782,C$119)+'СЕТ СН'!$I$12+СВЦЭМ!$D$10+'СЕТ СН'!$I$5-'СЕТ СН'!$I$20</f>
        <v>3642.35611023</v>
      </c>
      <c r="D144" s="36">
        <f>SUMIFS(СВЦЭМ!$C$39:$C$782,СВЦЭМ!$A$39:$A$782,$A144,СВЦЭМ!$B$39:$B$782,D$119)+'СЕТ СН'!$I$12+СВЦЭМ!$D$10+'СЕТ СН'!$I$5-'СЕТ СН'!$I$20</f>
        <v>3547.24611469</v>
      </c>
      <c r="E144" s="36">
        <f>SUMIFS(СВЦЭМ!$C$39:$C$782,СВЦЭМ!$A$39:$A$782,$A144,СВЦЭМ!$B$39:$B$782,E$119)+'СЕТ СН'!$I$12+СВЦЭМ!$D$10+'СЕТ СН'!$I$5-'СЕТ СН'!$I$20</f>
        <v>3777.0521129899998</v>
      </c>
      <c r="F144" s="36">
        <f>SUMIFS(СВЦЭМ!$C$39:$C$782,СВЦЭМ!$A$39:$A$782,$A144,СВЦЭМ!$B$39:$B$782,F$119)+'СЕТ СН'!$I$12+СВЦЭМ!$D$10+'СЕТ СН'!$I$5-'СЕТ СН'!$I$20</f>
        <v>3645.7521339499999</v>
      </c>
      <c r="G144" s="36">
        <f>SUMIFS(СВЦЭМ!$C$39:$C$782,СВЦЭМ!$A$39:$A$782,$A144,СВЦЭМ!$B$39:$B$782,G$119)+'СЕТ СН'!$I$12+СВЦЭМ!$D$10+'СЕТ СН'!$I$5-'СЕТ СН'!$I$20</f>
        <v>3625.3928095900001</v>
      </c>
      <c r="H144" s="36">
        <f>SUMIFS(СВЦЭМ!$C$39:$C$782,СВЦЭМ!$A$39:$A$782,$A144,СВЦЭМ!$B$39:$B$782,H$119)+'СЕТ СН'!$I$12+СВЦЭМ!$D$10+'СЕТ СН'!$I$5-'СЕТ СН'!$I$20</f>
        <v>3526.1030585100002</v>
      </c>
      <c r="I144" s="36">
        <f>SUMIFS(СВЦЭМ!$C$39:$C$782,СВЦЭМ!$A$39:$A$782,$A144,СВЦЭМ!$B$39:$B$782,I$119)+'СЕТ СН'!$I$12+СВЦЭМ!$D$10+'СЕТ СН'!$I$5-'СЕТ СН'!$I$20</f>
        <v>3515.2543105100003</v>
      </c>
      <c r="J144" s="36">
        <f>SUMIFS(СВЦЭМ!$C$39:$C$782,СВЦЭМ!$A$39:$A$782,$A144,СВЦЭМ!$B$39:$B$782,J$119)+'СЕТ СН'!$I$12+СВЦЭМ!$D$10+'СЕТ СН'!$I$5-'СЕТ СН'!$I$20</f>
        <v>3589.3348011899998</v>
      </c>
      <c r="K144" s="36">
        <f>SUMIFS(СВЦЭМ!$C$39:$C$782,СВЦЭМ!$A$39:$A$782,$A144,СВЦЭМ!$B$39:$B$782,K$119)+'СЕТ СН'!$I$12+СВЦЭМ!$D$10+'СЕТ СН'!$I$5-'СЕТ СН'!$I$20</f>
        <v>3616.4209880600001</v>
      </c>
      <c r="L144" s="36">
        <f>SUMIFS(СВЦЭМ!$C$39:$C$782,СВЦЭМ!$A$39:$A$782,$A144,СВЦЭМ!$B$39:$B$782,L$119)+'СЕТ СН'!$I$12+СВЦЭМ!$D$10+'СЕТ СН'!$I$5-'СЕТ СН'!$I$20</f>
        <v>3599.0660145700003</v>
      </c>
      <c r="M144" s="36">
        <f>SUMIFS(СВЦЭМ!$C$39:$C$782,СВЦЭМ!$A$39:$A$782,$A144,СВЦЭМ!$B$39:$B$782,M$119)+'СЕТ СН'!$I$12+СВЦЭМ!$D$10+'СЕТ СН'!$I$5-'СЕТ СН'!$I$20</f>
        <v>3590.6423756599997</v>
      </c>
      <c r="N144" s="36">
        <f>SUMIFS(СВЦЭМ!$C$39:$C$782,СВЦЭМ!$A$39:$A$782,$A144,СВЦЭМ!$B$39:$B$782,N$119)+'СЕТ СН'!$I$12+СВЦЭМ!$D$10+'СЕТ СН'!$I$5-'СЕТ СН'!$I$20</f>
        <v>3590.2464046700002</v>
      </c>
      <c r="O144" s="36">
        <f>SUMIFS(СВЦЭМ!$C$39:$C$782,СВЦЭМ!$A$39:$A$782,$A144,СВЦЭМ!$B$39:$B$782,O$119)+'СЕТ СН'!$I$12+СВЦЭМ!$D$10+'СЕТ СН'!$I$5-'СЕТ СН'!$I$20</f>
        <v>3588.5901536900001</v>
      </c>
      <c r="P144" s="36">
        <f>SUMIFS(СВЦЭМ!$C$39:$C$782,СВЦЭМ!$A$39:$A$782,$A144,СВЦЭМ!$B$39:$B$782,P$119)+'СЕТ СН'!$I$12+СВЦЭМ!$D$10+'СЕТ СН'!$I$5-'СЕТ СН'!$I$20</f>
        <v>3582.6890563699999</v>
      </c>
      <c r="Q144" s="36">
        <f>SUMIFS(СВЦЭМ!$C$39:$C$782,СВЦЭМ!$A$39:$A$782,$A144,СВЦЭМ!$B$39:$B$782,Q$119)+'СЕТ СН'!$I$12+СВЦЭМ!$D$10+'СЕТ СН'!$I$5-'СЕТ СН'!$I$20</f>
        <v>3585.3234428300002</v>
      </c>
      <c r="R144" s="36">
        <f>SUMIFS(СВЦЭМ!$C$39:$C$782,СВЦЭМ!$A$39:$A$782,$A144,СВЦЭМ!$B$39:$B$782,R$119)+'СЕТ СН'!$I$12+СВЦЭМ!$D$10+'СЕТ СН'!$I$5-'СЕТ СН'!$I$20</f>
        <v>3574.0925005300001</v>
      </c>
      <c r="S144" s="36">
        <f>SUMIFS(СВЦЭМ!$C$39:$C$782,СВЦЭМ!$A$39:$A$782,$A144,СВЦЭМ!$B$39:$B$782,S$119)+'СЕТ СН'!$I$12+СВЦЭМ!$D$10+'СЕТ СН'!$I$5-'СЕТ СН'!$I$20</f>
        <v>3582.21572702</v>
      </c>
      <c r="T144" s="36">
        <f>SUMIFS(СВЦЭМ!$C$39:$C$782,СВЦЭМ!$A$39:$A$782,$A144,СВЦЭМ!$B$39:$B$782,T$119)+'СЕТ СН'!$I$12+СВЦЭМ!$D$10+'СЕТ СН'!$I$5-'СЕТ СН'!$I$20</f>
        <v>3586.0982233599998</v>
      </c>
      <c r="U144" s="36">
        <f>SUMIFS(СВЦЭМ!$C$39:$C$782,СВЦЭМ!$A$39:$A$782,$A144,СВЦЭМ!$B$39:$B$782,U$119)+'СЕТ СН'!$I$12+СВЦЭМ!$D$10+'СЕТ СН'!$I$5-'СЕТ СН'!$I$20</f>
        <v>3579.0070727800003</v>
      </c>
      <c r="V144" s="36">
        <f>SUMIFS(СВЦЭМ!$C$39:$C$782,СВЦЭМ!$A$39:$A$782,$A144,СВЦЭМ!$B$39:$B$782,V$119)+'СЕТ СН'!$I$12+СВЦЭМ!$D$10+'СЕТ СН'!$I$5-'СЕТ СН'!$I$20</f>
        <v>3580.1358410900002</v>
      </c>
      <c r="W144" s="36">
        <f>SUMIFS(СВЦЭМ!$C$39:$C$782,СВЦЭМ!$A$39:$A$782,$A144,СВЦЭМ!$B$39:$B$782,W$119)+'СЕТ СН'!$I$12+СВЦЭМ!$D$10+'СЕТ СН'!$I$5-'СЕТ СН'!$I$20</f>
        <v>3615.3103092299998</v>
      </c>
      <c r="X144" s="36">
        <f>SUMIFS(СВЦЭМ!$C$39:$C$782,СВЦЭМ!$A$39:$A$782,$A144,СВЦЭМ!$B$39:$B$782,X$119)+'СЕТ СН'!$I$12+СВЦЭМ!$D$10+'СЕТ СН'!$I$5-'СЕТ СН'!$I$20</f>
        <v>3687.52561113</v>
      </c>
      <c r="Y144" s="36">
        <f>SUMIFS(СВЦЭМ!$C$39:$C$782,СВЦЭМ!$A$39:$A$782,$A144,СВЦЭМ!$B$39:$B$782,Y$119)+'СЕТ СН'!$I$12+СВЦЭМ!$D$10+'СЕТ СН'!$I$5-'СЕТ СН'!$I$20</f>
        <v>3532.9134274500002</v>
      </c>
    </row>
    <row r="145" spans="1:26" ht="15.75" x14ac:dyDescent="0.2">
      <c r="A145" s="35">
        <f t="shared" si="3"/>
        <v>44768</v>
      </c>
      <c r="B145" s="36">
        <f>SUMIFS(СВЦЭМ!$C$39:$C$782,СВЦЭМ!$A$39:$A$782,$A145,СВЦЭМ!$B$39:$B$782,B$119)+'СЕТ СН'!$I$12+СВЦЭМ!$D$10+'СЕТ СН'!$I$5-'СЕТ СН'!$I$20</f>
        <v>3500.1577934900001</v>
      </c>
      <c r="C145" s="36">
        <f>SUMIFS(СВЦЭМ!$C$39:$C$782,СВЦЭМ!$A$39:$A$782,$A145,СВЦЭМ!$B$39:$B$782,C$119)+'СЕТ СН'!$I$12+СВЦЭМ!$D$10+'СЕТ СН'!$I$5-'СЕТ СН'!$I$20</f>
        <v>3555.56054374</v>
      </c>
      <c r="D145" s="36">
        <f>SUMIFS(СВЦЭМ!$C$39:$C$782,СВЦЭМ!$A$39:$A$782,$A145,СВЦЭМ!$B$39:$B$782,D$119)+'СЕТ СН'!$I$12+СВЦЭМ!$D$10+'СЕТ СН'!$I$5-'СЕТ СН'!$I$20</f>
        <v>3607.7504717399997</v>
      </c>
      <c r="E145" s="36">
        <f>SUMIFS(СВЦЭМ!$C$39:$C$782,СВЦЭМ!$A$39:$A$782,$A145,СВЦЭМ!$B$39:$B$782,E$119)+'СЕТ СН'!$I$12+СВЦЭМ!$D$10+'СЕТ СН'!$I$5-'СЕТ СН'!$I$20</f>
        <v>3621.25022631</v>
      </c>
      <c r="F145" s="36">
        <f>SUMIFS(СВЦЭМ!$C$39:$C$782,СВЦЭМ!$A$39:$A$782,$A145,СВЦЭМ!$B$39:$B$782,F$119)+'СЕТ СН'!$I$12+СВЦЭМ!$D$10+'СЕТ СН'!$I$5-'СЕТ СН'!$I$20</f>
        <v>3632.2434634900001</v>
      </c>
      <c r="G145" s="36">
        <f>SUMIFS(СВЦЭМ!$C$39:$C$782,СВЦЭМ!$A$39:$A$782,$A145,СВЦЭМ!$B$39:$B$782,G$119)+'СЕТ СН'!$I$12+СВЦЭМ!$D$10+'СЕТ СН'!$I$5-'СЕТ СН'!$I$20</f>
        <v>3603.5805682999999</v>
      </c>
      <c r="H145" s="36">
        <f>SUMIFS(СВЦЭМ!$C$39:$C$782,СВЦЭМ!$A$39:$A$782,$A145,СВЦЭМ!$B$39:$B$782,H$119)+'СЕТ СН'!$I$12+СВЦЭМ!$D$10+'СЕТ СН'!$I$5-'СЕТ СН'!$I$20</f>
        <v>3557.5549385200002</v>
      </c>
      <c r="I145" s="36">
        <f>SUMIFS(СВЦЭМ!$C$39:$C$782,СВЦЭМ!$A$39:$A$782,$A145,СВЦЭМ!$B$39:$B$782,I$119)+'СЕТ СН'!$I$12+СВЦЭМ!$D$10+'СЕТ СН'!$I$5-'СЕТ СН'!$I$20</f>
        <v>3519.6621077</v>
      </c>
      <c r="J145" s="36">
        <f>SUMIFS(СВЦЭМ!$C$39:$C$782,СВЦЭМ!$A$39:$A$782,$A145,СВЦЭМ!$B$39:$B$782,J$119)+'СЕТ СН'!$I$12+СВЦЭМ!$D$10+'СЕТ СН'!$I$5-'СЕТ СН'!$I$20</f>
        <v>3775.6165902800003</v>
      </c>
      <c r="K145" s="36">
        <f>SUMIFS(СВЦЭМ!$C$39:$C$782,СВЦЭМ!$A$39:$A$782,$A145,СВЦЭМ!$B$39:$B$782,K$119)+'СЕТ СН'!$I$12+СВЦЭМ!$D$10+'СЕТ СН'!$I$5-'СЕТ СН'!$I$20</f>
        <v>3761.6681998700001</v>
      </c>
      <c r="L145" s="36">
        <f>SUMIFS(СВЦЭМ!$C$39:$C$782,СВЦЭМ!$A$39:$A$782,$A145,СВЦЭМ!$B$39:$B$782,L$119)+'СЕТ СН'!$I$12+СВЦЭМ!$D$10+'СЕТ СН'!$I$5-'СЕТ СН'!$I$20</f>
        <v>3703.62271594</v>
      </c>
      <c r="M145" s="36">
        <f>SUMIFS(СВЦЭМ!$C$39:$C$782,СВЦЭМ!$A$39:$A$782,$A145,СВЦЭМ!$B$39:$B$782,M$119)+'СЕТ СН'!$I$12+СВЦЭМ!$D$10+'СЕТ СН'!$I$5-'СЕТ СН'!$I$20</f>
        <v>3649.8591880600002</v>
      </c>
      <c r="N145" s="36">
        <f>SUMIFS(СВЦЭМ!$C$39:$C$782,СВЦЭМ!$A$39:$A$782,$A145,СВЦЭМ!$B$39:$B$782,N$119)+'СЕТ СН'!$I$12+СВЦЭМ!$D$10+'СЕТ СН'!$I$5-'СЕТ СН'!$I$20</f>
        <v>3699.4892101699998</v>
      </c>
      <c r="O145" s="36">
        <f>SUMIFS(СВЦЭМ!$C$39:$C$782,СВЦЭМ!$A$39:$A$782,$A145,СВЦЭМ!$B$39:$B$782,O$119)+'СЕТ СН'!$I$12+СВЦЭМ!$D$10+'СЕТ СН'!$I$5-'СЕТ СН'!$I$20</f>
        <v>3657.74394893</v>
      </c>
      <c r="P145" s="36">
        <f>SUMIFS(СВЦЭМ!$C$39:$C$782,СВЦЭМ!$A$39:$A$782,$A145,СВЦЭМ!$B$39:$B$782,P$119)+'СЕТ СН'!$I$12+СВЦЭМ!$D$10+'СЕТ СН'!$I$5-'СЕТ СН'!$I$20</f>
        <v>3668.5105840200004</v>
      </c>
      <c r="Q145" s="36">
        <f>SUMIFS(СВЦЭМ!$C$39:$C$782,СВЦЭМ!$A$39:$A$782,$A145,СВЦЭМ!$B$39:$B$782,Q$119)+'СЕТ СН'!$I$12+СВЦЭМ!$D$10+'СЕТ СН'!$I$5-'СЕТ СН'!$I$20</f>
        <v>3675.3392783700001</v>
      </c>
      <c r="R145" s="36">
        <f>SUMIFS(СВЦЭМ!$C$39:$C$782,СВЦЭМ!$A$39:$A$782,$A145,СВЦЭМ!$B$39:$B$782,R$119)+'СЕТ СН'!$I$12+СВЦЭМ!$D$10+'СЕТ СН'!$I$5-'СЕТ СН'!$I$20</f>
        <v>3664.51448454</v>
      </c>
      <c r="S145" s="36">
        <f>SUMIFS(СВЦЭМ!$C$39:$C$782,СВЦЭМ!$A$39:$A$782,$A145,СВЦЭМ!$B$39:$B$782,S$119)+'СЕТ СН'!$I$12+СВЦЭМ!$D$10+'СЕТ СН'!$I$5-'СЕТ СН'!$I$20</f>
        <v>3665.1941584599999</v>
      </c>
      <c r="T145" s="36">
        <f>SUMIFS(СВЦЭМ!$C$39:$C$782,СВЦЭМ!$A$39:$A$782,$A145,СВЦЭМ!$B$39:$B$782,T$119)+'СЕТ СН'!$I$12+СВЦЭМ!$D$10+'СЕТ СН'!$I$5-'СЕТ СН'!$I$20</f>
        <v>3707.7788221299998</v>
      </c>
      <c r="U145" s="36">
        <f>SUMIFS(СВЦЭМ!$C$39:$C$782,СВЦЭМ!$A$39:$A$782,$A145,СВЦЭМ!$B$39:$B$782,U$119)+'СЕТ СН'!$I$12+СВЦЭМ!$D$10+'СЕТ СН'!$I$5-'СЕТ СН'!$I$20</f>
        <v>3730.9642731700001</v>
      </c>
      <c r="V145" s="36">
        <f>SUMIFS(СВЦЭМ!$C$39:$C$782,СВЦЭМ!$A$39:$A$782,$A145,СВЦЭМ!$B$39:$B$782,V$119)+'СЕТ СН'!$I$12+СВЦЭМ!$D$10+'СЕТ СН'!$I$5-'СЕТ СН'!$I$20</f>
        <v>3727.0712502599999</v>
      </c>
      <c r="W145" s="36">
        <f>SUMIFS(СВЦЭМ!$C$39:$C$782,СВЦЭМ!$A$39:$A$782,$A145,СВЦЭМ!$B$39:$B$782,W$119)+'СЕТ СН'!$I$12+СВЦЭМ!$D$10+'СЕТ СН'!$I$5-'СЕТ СН'!$I$20</f>
        <v>3691.2681004200003</v>
      </c>
      <c r="X145" s="36">
        <f>SUMIFS(СВЦЭМ!$C$39:$C$782,СВЦЭМ!$A$39:$A$782,$A145,СВЦЭМ!$B$39:$B$782,X$119)+'СЕТ СН'!$I$12+СВЦЭМ!$D$10+'СЕТ СН'!$I$5-'СЕТ СН'!$I$20</f>
        <v>3724.2871381700002</v>
      </c>
      <c r="Y145" s="36">
        <f>SUMIFS(СВЦЭМ!$C$39:$C$782,СВЦЭМ!$A$39:$A$782,$A145,СВЦЭМ!$B$39:$B$782,Y$119)+'СЕТ СН'!$I$12+СВЦЭМ!$D$10+'СЕТ СН'!$I$5-'СЕТ СН'!$I$20</f>
        <v>3717.9574795400003</v>
      </c>
    </row>
    <row r="146" spans="1:26" ht="15.75" x14ac:dyDescent="0.2">
      <c r="A146" s="35">
        <f t="shared" si="3"/>
        <v>44769</v>
      </c>
      <c r="B146" s="36">
        <f>SUMIFS(СВЦЭМ!$C$39:$C$782,СВЦЭМ!$A$39:$A$782,$A146,СВЦЭМ!$B$39:$B$782,B$119)+'СЕТ СН'!$I$12+СВЦЭМ!$D$10+'СЕТ СН'!$I$5-'СЕТ СН'!$I$20</f>
        <v>3665.9817412500001</v>
      </c>
      <c r="C146" s="36">
        <f>SUMIFS(СВЦЭМ!$C$39:$C$782,СВЦЭМ!$A$39:$A$782,$A146,СВЦЭМ!$B$39:$B$782,C$119)+'СЕТ СН'!$I$12+СВЦЭМ!$D$10+'СЕТ СН'!$I$5-'СЕТ СН'!$I$20</f>
        <v>3619.5852586700003</v>
      </c>
      <c r="D146" s="36">
        <f>SUMIFS(СВЦЭМ!$C$39:$C$782,СВЦЭМ!$A$39:$A$782,$A146,СВЦЭМ!$B$39:$B$782,D$119)+'СЕТ СН'!$I$12+СВЦЭМ!$D$10+'СЕТ СН'!$I$5-'СЕТ СН'!$I$20</f>
        <v>3618.01353225</v>
      </c>
      <c r="E146" s="36">
        <f>SUMIFS(СВЦЭМ!$C$39:$C$782,СВЦЭМ!$A$39:$A$782,$A146,СВЦЭМ!$B$39:$B$782,E$119)+'СЕТ СН'!$I$12+СВЦЭМ!$D$10+'СЕТ СН'!$I$5-'СЕТ СН'!$I$20</f>
        <v>3638.3232990699998</v>
      </c>
      <c r="F146" s="36">
        <f>SUMIFS(СВЦЭМ!$C$39:$C$782,СВЦЭМ!$A$39:$A$782,$A146,СВЦЭМ!$B$39:$B$782,F$119)+'СЕТ СН'!$I$12+СВЦЭМ!$D$10+'СЕТ СН'!$I$5-'СЕТ СН'!$I$20</f>
        <v>3639.59329411</v>
      </c>
      <c r="G146" s="36">
        <f>SUMIFS(СВЦЭМ!$C$39:$C$782,СВЦЭМ!$A$39:$A$782,$A146,СВЦЭМ!$B$39:$B$782,G$119)+'СЕТ СН'!$I$12+СВЦЭМ!$D$10+'СЕТ СН'!$I$5-'СЕТ СН'!$I$20</f>
        <v>3551.8114201400003</v>
      </c>
      <c r="H146" s="36">
        <f>SUMIFS(СВЦЭМ!$C$39:$C$782,СВЦЭМ!$A$39:$A$782,$A146,СВЦЭМ!$B$39:$B$782,H$119)+'СЕТ СН'!$I$12+СВЦЭМ!$D$10+'СЕТ СН'!$I$5-'СЕТ СН'!$I$20</f>
        <v>3488.4474615700001</v>
      </c>
      <c r="I146" s="36">
        <f>SUMIFS(СВЦЭМ!$C$39:$C$782,СВЦЭМ!$A$39:$A$782,$A146,СВЦЭМ!$B$39:$B$782,I$119)+'СЕТ СН'!$I$12+СВЦЭМ!$D$10+'СЕТ СН'!$I$5-'СЕТ СН'!$I$20</f>
        <v>3581.7365377200003</v>
      </c>
      <c r="J146" s="36">
        <f>SUMIFS(СВЦЭМ!$C$39:$C$782,СВЦЭМ!$A$39:$A$782,$A146,СВЦЭМ!$B$39:$B$782,J$119)+'СЕТ СН'!$I$12+СВЦЭМ!$D$10+'СЕТ СН'!$I$5-'СЕТ СН'!$I$20</f>
        <v>3537.62025292</v>
      </c>
      <c r="K146" s="36">
        <f>SUMIFS(СВЦЭМ!$C$39:$C$782,СВЦЭМ!$A$39:$A$782,$A146,СВЦЭМ!$B$39:$B$782,K$119)+'СЕТ СН'!$I$12+СВЦЭМ!$D$10+'СЕТ СН'!$I$5-'СЕТ СН'!$I$20</f>
        <v>3577.6903632000003</v>
      </c>
      <c r="L146" s="36">
        <f>SUMIFS(СВЦЭМ!$C$39:$C$782,СВЦЭМ!$A$39:$A$782,$A146,СВЦЭМ!$B$39:$B$782,L$119)+'СЕТ СН'!$I$12+СВЦЭМ!$D$10+'СЕТ СН'!$I$5-'СЕТ СН'!$I$20</f>
        <v>3565.6963647800003</v>
      </c>
      <c r="M146" s="36">
        <f>SUMIFS(СВЦЭМ!$C$39:$C$782,СВЦЭМ!$A$39:$A$782,$A146,СВЦЭМ!$B$39:$B$782,M$119)+'СЕТ СН'!$I$12+СВЦЭМ!$D$10+'СЕТ СН'!$I$5-'СЕТ СН'!$I$20</f>
        <v>3573.1471135299998</v>
      </c>
      <c r="N146" s="36">
        <f>SUMIFS(СВЦЭМ!$C$39:$C$782,СВЦЭМ!$A$39:$A$782,$A146,СВЦЭМ!$B$39:$B$782,N$119)+'СЕТ СН'!$I$12+СВЦЭМ!$D$10+'СЕТ СН'!$I$5-'СЕТ СН'!$I$20</f>
        <v>3566.6224730000004</v>
      </c>
      <c r="O146" s="36">
        <f>SUMIFS(СВЦЭМ!$C$39:$C$782,СВЦЭМ!$A$39:$A$782,$A146,СВЦЭМ!$B$39:$B$782,O$119)+'СЕТ СН'!$I$12+СВЦЭМ!$D$10+'СЕТ СН'!$I$5-'СЕТ СН'!$I$20</f>
        <v>3560.33268</v>
      </c>
      <c r="P146" s="36">
        <f>SUMIFS(СВЦЭМ!$C$39:$C$782,СВЦЭМ!$A$39:$A$782,$A146,СВЦЭМ!$B$39:$B$782,P$119)+'СЕТ СН'!$I$12+СВЦЭМ!$D$10+'СЕТ СН'!$I$5-'СЕТ СН'!$I$20</f>
        <v>3577.4467228100002</v>
      </c>
      <c r="Q146" s="36">
        <f>SUMIFS(СВЦЭМ!$C$39:$C$782,СВЦЭМ!$A$39:$A$782,$A146,СВЦЭМ!$B$39:$B$782,Q$119)+'СЕТ СН'!$I$12+СВЦЭМ!$D$10+'СЕТ СН'!$I$5-'СЕТ СН'!$I$20</f>
        <v>3570.6844686200002</v>
      </c>
      <c r="R146" s="36">
        <f>SUMIFS(СВЦЭМ!$C$39:$C$782,СВЦЭМ!$A$39:$A$782,$A146,СВЦЭМ!$B$39:$B$782,R$119)+'СЕТ СН'!$I$12+СВЦЭМ!$D$10+'СЕТ СН'!$I$5-'СЕТ СН'!$I$20</f>
        <v>3554.0876313799999</v>
      </c>
      <c r="S146" s="36">
        <f>SUMIFS(СВЦЭМ!$C$39:$C$782,СВЦЭМ!$A$39:$A$782,$A146,СВЦЭМ!$B$39:$B$782,S$119)+'СЕТ СН'!$I$12+СВЦЭМ!$D$10+'СЕТ СН'!$I$5-'СЕТ СН'!$I$20</f>
        <v>3556.21979371</v>
      </c>
      <c r="T146" s="36">
        <f>SUMIFS(СВЦЭМ!$C$39:$C$782,СВЦЭМ!$A$39:$A$782,$A146,СВЦЭМ!$B$39:$B$782,T$119)+'СЕТ СН'!$I$12+СВЦЭМ!$D$10+'СЕТ СН'!$I$5-'СЕТ СН'!$I$20</f>
        <v>3495.9864707000002</v>
      </c>
      <c r="U146" s="36">
        <f>SUMIFS(СВЦЭМ!$C$39:$C$782,СВЦЭМ!$A$39:$A$782,$A146,СВЦЭМ!$B$39:$B$782,U$119)+'СЕТ СН'!$I$12+СВЦЭМ!$D$10+'СЕТ СН'!$I$5-'СЕТ СН'!$I$20</f>
        <v>3491.2205665500001</v>
      </c>
      <c r="V146" s="36">
        <f>SUMIFS(СВЦЭМ!$C$39:$C$782,СВЦЭМ!$A$39:$A$782,$A146,СВЦЭМ!$B$39:$B$782,V$119)+'СЕТ СН'!$I$12+СВЦЭМ!$D$10+'СЕТ СН'!$I$5-'СЕТ СН'!$I$20</f>
        <v>3480.6031656499999</v>
      </c>
      <c r="W146" s="36">
        <f>SUMIFS(СВЦЭМ!$C$39:$C$782,СВЦЭМ!$A$39:$A$782,$A146,СВЦЭМ!$B$39:$B$782,W$119)+'СЕТ СН'!$I$12+СВЦЭМ!$D$10+'СЕТ СН'!$I$5-'СЕТ СН'!$I$20</f>
        <v>3586.69329109</v>
      </c>
      <c r="X146" s="36">
        <f>SUMIFS(СВЦЭМ!$C$39:$C$782,СВЦЭМ!$A$39:$A$782,$A146,СВЦЭМ!$B$39:$B$782,X$119)+'СЕТ СН'!$I$12+СВЦЭМ!$D$10+'СЕТ СН'!$I$5-'СЕТ СН'!$I$20</f>
        <v>3542.9022367799998</v>
      </c>
      <c r="Y146" s="36">
        <f>SUMIFS(СВЦЭМ!$C$39:$C$782,СВЦЭМ!$A$39:$A$782,$A146,СВЦЭМ!$B$39:$B$782,Y$119)+'СЕТ СН'!$I$12+СВЦЭМ!$D$10+'СЕТ СН'!$I$5-'СЕТ СН'!$I$20</f>
        <v>3594.3214315800001</v>
      </c>
    </row>
    <row r="147" spans="1:26" ht="15.75" x14ac:dyDescent="0.2">
      <c r="A147" s="35">
        <f t="shared" si="3"/>
        <v>44770</v>
      </c>
      <c r="B147" s="36">
        <f>SUMIFS(СВЦЭМ!$C$39:$C$782,СВЦЭМ!$A$39:$A$782,$A147,СВЦЭМ!$B$39:$B$782,B$119)+'СЕТ СН'!$I$12+СВЦЭМ!$D$10+'СЕТ СН'!$I$5-'СЕТ СН'!$I$20</f>
        <v>3563.8010020000002</v>
      </c>
      <c r="C147" s="36">
        <f>SUMIFS(СВЦЭМ!$C$39:$C$782,СВЦЭМ!$A$39:$A$782,$A147,СВЦЭМ!$B$39:$B$782,C$119)+'СЕТ СН'!$I$12+СВЦЭМ!$D$10+'СЕТ СН'!$I$5-'СЕТ СН'!$I$20</f>
        <v>3612.6139229700002</v>
      </c>
      <c r="D147" s="36">
        <f>SUMIFS(СВЦЭМ!$C$39:$C$782,СВЦЭМ!$A$39:$A$782,$A147,СВЦЭМ!$B$39:$B$782,D$119)+'СЕТ СН'!$I$12+СВЦЭМ!$D$10+'СЕТ СН'!$I$5-'СЕТ СН'!$I$20</f>
        <v>3648.6132525200001</v>
      </c>
      <c r="E147" s="36">
        <f>SUMIFS(СВЦЭМ!$C$39:$C$782,СВЦЭМ!$A$39:$A$782,$A147,СВЦЭМ!$B$39:$B$782,E$119)+'СЕТ СН'!$I$12+СВЦЭМ!$D$10+'СЕТ СН'!$I$5-'СЕТ СН'!$I$20</f>
        <v>3670.7507697299998</v>
      </c>
      <c r="F147" s="36">
        <f>SUMIFS(СВЦЭМ!$C$39:$C$782,СВЦЭМ!$A$39:$A$782,$A147,СВЦЭМ!$B$39:$B$782,F$119)+'СЕТ СН'!$I$12+СВЦЭМ!$D$10+'СЕТ СН'!$I$5-'СЕТ СН'!$I$20</f>
        <v>3645.13234659</v>
      </c>
      <c r="G147" s="36">
        <f>SUMIFS(СВЦЭМ!$C$39:$C$782,СВЦЭМ!$A$39:$A$782,$A147,СВЦЭМ!$B$39:$B$782,G$119)+'СЕТ СН'!$I$12+СВЦЭМ!$D$10+'СЕТ СН'!$I$5-'СЕТ СН'!$I$20</f>
        <v>3651.1707061400002</v>
      </c>
      <c r="H147" s="36">
        <f>SUMIFS(СВЦЭМ!$C$39:$C$782,СВЦЭМ!$A$39:$A$782,$A147,СВЦЭМ!$B$39:$B$782,H$119)+'СЕТ СН'!$I$12+СВЦЭМ!$D$10+'СЕТ СН'!$I$5-'СЕТ СН'!$I$20</f>
        <v>3670.5487225200004</v>
      </c>
      <c r="I147" s="36">
        <f>SUMIFS(СВЦЭМ!$C$39:$C$782,СВЦЭМ!$A$39:$A$782,$A147,СВЦЭМ!$B$39:$B$782,I$119)+'СЕТ СН'!$I$12+СВЦЭМ!$D$10+'СЕТ СН'!$I$5-'СЕТ СН'!$I$20</f>
        <v>3620.70972901</v>
      </c>
      <c r="J147" s="36">
        <f>SUMIFS(СВЦЭМ!$C$39:$C$782,СВЦЭМ!$A$39:$A$782,$A147,СВЦЭМ!$B$39:$B$782,J$119)+'СЕТ СН'!$I$12+СВЦЭМ!$D$10+'СЕТ СН'!$I$5-'СЕТ СН'!$I$20</f>
        <v>3594.2675810400001</v>
      </c>
      <c r="K147" s="36">
        <f>SUMIFS(СВЦЭМ!$C$39:$C$782,СВЦЭМ!$A$39:$A$782,$A147,СВЦЭМ!$B$39:$B$782,K$119)+'СЕТ СН'!$I$12+СВЦЭМ!$D$10+'СЕТ СН'!$I$5-'СЕТ СН'!$I$20</f>
        <v>3644.7888785300001</v>
      </c>
      <c r="L147" s="36">
        <f>SUMIFS(СВЦЭМ!$C$39:$C$782,СВЦЭМ!$A$39:$A$782,$A147,СВЦЭМ!$B$39:$B$782,L$119)+'СЕТ СН'!$I$12+СВЦЭМ!$D$10+'СЕТ СН'!$I$5-'СЕТ СН'!$I$20</f>
        <v>3614.3779525999998</v>
      </c>
      <c r="M147" s="36">
        <f>SUMIFS(СВЦЭМ!$C$39:$C$782,СВЦЭМ!$A$39:$A$782,$A147,СВЦЭМ!$B$39:$B$782,M$119)+'СЕТ СН'!$I$12+СВЦЭМ!$D$10+'СЕТ СН'!$I$5-'СЕТ СН'!$I$20</f>
        <v>3591.3420545200001</v>
      </c>
      <c r="N147" s="36">
        <f>SUMIFS(СВЦЭМ!$C$39:$C$782,СВЦЭМ!$A$39:$A$782,$A147,СВЦЭМ!$B$39:$B$782,N$119)+'СЕТ СН'!$I$12+СВЦЭМ!$D$10+'СЕТ СН'!$I$5-'СЕТ СН'!$I$20</f>
        <v>3591.7151215100002</v>
      </c>
      <c r="O147" s="36">
        <f>SUMIFS(СВЦЭМ!$C$39:$C$782,СВЦЭМ!$A$39:$A$782,$A147,СВЦЭМ!$B$39:$B$782,O$119)+'СЕТ СН'!$I$12+СВЦЭМ!$D$10+'СЕТ СН'!$I$5-'СЕТ СН'!$I$20</f>
        <v>3599.14029364</v>
      </c>
      <c r="P147" s="36">
        <f>SUMIFS(СВЦЭМ!$C$39:$C$782,СВЦЭМ!$A$39:$A$782,$A147,СВЦЭМ!$B$39:$B$782,P$119)+'СЕТ СН'!$I$12+СВЦЭМ!$D$10+'СЕТ СН'!$I$5-'СЕТ СН'!$I$20</f>
        <v>3615.4171250199997</v>
      </c>
      <c r="Q147" s="36">
        <f>SUMIFS(СВЦЭМ!$C$39:$C$782,СВЦЭМ!$A$39:$A$782,$A147,СВЦЭМ!$B$39:$B$782,Q$119)+'СЕТ СН'!$I$12+СВЦЭМ!$D$10+'СЕТ СН'!$I$5-'СЕТ СН'!$I$20</f>
        <v>3609.0952327</v>
      </c>
      <c r="R147" s="36">
        <f>SUMIFS(СВЦЭМ!$C$39:$C$782,СВЦЭМ!$A$39:$A$782,$A147,СВЦЭМ!$B$39:$B$782,R$119)+'СЕТ СН'!$I$12+СВЦЭМ!$D$10+'СЕТ СН'!$I$5-'СЕТ СН'!$I$20</f>
        <v>3609.30002393</v>
      </c>
      <c r="S147" s="36">
        <f>SUMIFS(СВЦЭМ!$C$39:$C$782,СВЦЭМ!$A$39:$A$782,$A147,СВЦЭМ!$B$39:$B$782,S$119)+'СЕТ СН'!$I$12+СВЦЭМ!$D$10+'СЕТ СН'!$I$5-'СЕТ СН'!$I$20</f>
        <v>3534.2166758000003</v>
      </c>
      <c r="T147" s="36">
        <f>SUMIFS(СВЦЭМ!$C$39:$C$782,СВЦЭМ!$A$39:$A$782,$A147,СВЦЭМ!$B$39:$B$782,T$119)+'СЕТ СН'!$I$12+СВЦЭМ!$D$10+'СЕТ СН'!$I$5-'СЕТ СН'!$I$20</f>
        <v>3526.6761127</v>
      </c>
      <c r="U147" s="36">
        <f>SUMIFS(СВЦЭМ!$C$39:$C$782,СВЦЭМ!$A$39:$A$782,$A147,СВЦЭМ!$B$39:$B$782,U$119)+'СЕТ СН'!$I$12+СВЦЭМ!$D$10+'СЕТ СН'!$I$5-'СЕТ СН'!$I$20</f>
        <v>3512.7761557200001</v>
      </c>
      <c r="V147" s="36">
        <f>SUMIFS(СВЦЭМ!$C$39:$C$782,СВЦЭМ!$A$39:$A$782,$A147,СВЦЭМ!$B$39:$B$782,V$119)+'СЕТ СН'!$I$12+СВЦЭМ!$D$10+'СЕТ СН'!$I$5-'СЕТ СН'!$I$20</f>
        <v>3517.0268119399998</v>
      </c>
      <c r="W147" s="36">
        <f>SUMIFS(СВЦЭМ!$C$39:$C$782,СВЦЭМ!$A$39:$A$782,$A147,СВЦЭМ!$B$39:$B$782,W$119)+'СЕТ СН'!$I$12+СВЦЭМ!$D$10+'СЕТ СН'!$I$5-'СЕТ СН'!$I$20</f>
        <v>3498.4554222900001</v>
      </c>
      <c r="X147" s="36">
        <f>SUMIFS(СВЦЭМ!$C$39:$C$782,СВЦЭМ!$A$39:$A$782,$A147,СВЦЭМ!$B$39:$B$782,X$119)+'СЕТ СН'!$I$12+СВЦЭМ!$D$10+'СЕТ СН'!$I$5-'СЕТ СН'!$I$20</f>
        <v>3455.2135430799999</v>
      </c>
      <c r="Y147" s="36">
        <f>SUMIFS(СВЦЭМ!$C$39:$C$782,СВЦЭМ!$A$39:$A$782,$A147,СВЦЭМ!$B$39:$B$782,Y$119)+'СЕТ СН'!$I$12+СВЦЭМ!$D$10+'СЕТ СН'!$I$5-'СЕТ СН'!$I$20</f>
        <v>3568.7983230300001</v>
      </c>
    </row>
    <row r="148" spans="1:26" ht="15.75" x14ac:dyDescent="0.2">
      <c r="A148" s="35">
        <f t="shared" si="3"/>
        <v>44771</v>
      </c>
      <c r="B148" s="36">
        <f>SUMIFS(СВЦЭМ!$C$39:$C$782,СВЦЭМ!$A$39:$A$782,$A148,СВЦЭМ!$B$39:$B$782,B$119)+'СЕТ СН'!$I$12+СВЦЭМ!$D$10+'СЕТ СН'!$I$5-'СЕТ СН'!$I$20</f>
        <v>3603.5886159199999</v>
      </c>
      <c r="C148" s="36">
        <f>SUMIFS(СВЦЭМ!$C$39:$C$782,СВЦЭМ!$A$39:$A$782,$A148,СВЦЭМ!$B$39:$B$782,C$119)+'СЕТ СН'!$I$12+СВЦЭМ!$D$10+'СЕТ СН'!$I$5-'СЕТ СН'!$I$20</f>
        <v>3627.7630500200003</v>
      </c>
      <c r="D148" s="36">
        <f>SUMIFS(СВЦЭМ!$C$39:$C$782,СВЦЭМ!$A$39:$A$782,$A148,СВЦЭМ!$B$39:$B$782,D$119)+'СЕТ СН'!$I$12+СВЦЭМ!$D$10+'СЕТ СН'!$I$5-'СЕТ СН'!$I$20</f>
        <v>3591.8733309700001</v>
      </c>
      <c r="E148" s="36">
        <f>SUMIFS(СВЦЭМ!$C$39:$C$782,СВЦЭМ!$A$39:$A$782,$A148,СВЦЭМ!$B$39:$B$782,E$119)+'СЕТ СН'!$I$12+СВЦЭМ!$D$10+'СЕТ СН'!$I$5-'СЕТ СН'!$I$20</f>
        <v>3601.4240703400001</v>
      </c>
      <c r="F148" s="36">
        <f>SUMIFS(СВЦЭМ!$C$39:$C$782,СВЦЭМ!$A$39:$A$782,$A148,СВЦЭМ!$B$39:$B$782,F$119)+'СЕТ СН'!$I$12+СВЦЭМ!$D$10+'СЕТ СН'!$I$5-'СЕТ СН'!$I$20</f>
        <v>3606.9676665500001</v>
      </c>
      <c r="G148" s="36">
        <f>SUMIFS(СВЦЭМ!$C$39:$C$782,СВЦЭМ!$A$39:$A$782,$A148,СВЦЭМ!$B$39:$B$782,G$119)+'СЕТ СН'!$I$12+СВЦЭМ!$D$10+'СЕТ СН'!$I$5-'СЕТ СН'!$I$20</f>
        <v>3594.9729864700003</v>
      </c>
      <c r="H148" s="36">
        <f>SUMIFS(СВЦЭМ!$C$39:$C$782,СВЦЭМ!$A$39:$A$782,$A148,СВЦЭМ!$B$39:$B$782,H$119)+'СЕТ СН'!$I$12+СВЦЭМ!$D$10+'СЕТ СН'!$I$5-'СЕТ СН'!$I$20</f>
        <v>3559.93558575</v>
      </c>
      <c r="I148" s="36">
        <f>SUMIFS(СВЦЭМ!$C$39:$C$782,СВЦЭМ!$A$39:$A$782,$A148,СВЦЭМ!$B$39:$B$782,I$119)+'СЕТ СН'!$I$12+СВЦЭМ!$D$10+'СЕТ СН'!$I$5-'СЕТ СН'!$I$20</f>
        <v>3580.6190790999999</v>
      </c>
      <c r="J148" s="36">
        <f>SUMIFS(СВЦЭМ!$C$39:$C$782,СВЦЭМ!$A$39:$A$782,$A148,СВЦЭМ!$B$39:$B$782,J$119)+'СЕТ СН'!$I$12+СВЦЭМ!$D$10+'СЕТ СН'!$I$5-'СЕТ СН'!$I$20</f>
        <v>3570.4048163500001</v>
      </c>
      <c r="K148" s="36">
        <f>SUMIFS(СВЦЭМ!$C$39:$C$782,СВЦЭМ!$A$39:$A$782,$A148,СВЦЭМ!$B$39:$B$782,K$119)+'СЕТ СН'!$I$12+СВЦЭМ!$D$10+'СЕТ СН'!$I$5-'СЕТ СН'!$I$20</f>
        <v>3605.43772747</v>
      </c>
      <c r="L148" s="36">
        <f>SUMIFS(СВЦЭМ!$C$39:$C$782,СВЦЭМ!$A$39:$A$782,$A148,СВЦЭМ!$B$39:$B$782,L$119)+'СЕТ СН'!$I$12+СВЦЭМ!$D$10+'СЕТ СН'!$I$5-'СЕТ СН'!$I$20</f>
        <v>3598.17177829</v>
      </c>
      <c r="M148" s="36">
        <f>SUMIFS(СВЦЭМ!$C$39:$C$782,СВЦЭМ!$A$39:$A$782,$A148,СВЦЭМ!$B$39:$B$782,M$119)+'СЕТ СН'!$I$12+СВЦЭМ!$D$10+'СЕТ СН'!$I$5-'СЕТ СН'!$I$20</f>
        <v>3589.9767612400001</v>
      </c>
      <c r="N148" s="36">
        <f>SUMIFS(СВЦЭМ!$C$39:$C$782,СВЦЭМ!$A$39:$A$782,$A148,СВЦЭМ!$B$39:$B$782,N$119)+'СЕТ СН'!$I$12+СВЦЭМ!$D$10+'СЕТ СН'!$I$5-'СЕТ СН'!$I$20</f>
        <v>3568.0667731399999</v>
      </c>
      <c r="O148" s="36">
        <f>SUMIFS(СВЦЭМ!$C$39:$C$782,СВЦЭМ!$A$39:$A$782,$A148,СВЦЭМ!$B$39:$B$782,O$119)+'СЕТ СН'!$I$12+СВЦЭМ!$D$10+'СЕТ СН'!$I$5-'СЕТ СН'!$I$20</f>
        <v>3581.9310584599998</v>
      </c>
      <c r="P148" s="36">
        <f>SUMIFS(СВЦЭМ!$C$39:$C$782,СВЦЭМ!$A$39:$A$782,$A148,СВЦЭМ!$B$39:$B$782,P$119)+'СЕТ СН'!$I$12+СВЦЭМ!$D$10+'СЕТ СН'!$I$5-'СЕТ СН'!$I$20</f>
        <v>3582.20746504</v>
      </c>
      <c r="Q148" s="36">
        <f>SUMIFS(СВЦЭМ!$C$39:$C$782,СВЦЭМ!$A$39:$A$782,$A148,СВЦЭМ!$B$39:$B$782,Q$119)+'СЕТ СН'!$I$12+СВЦЭМ!$D$10+'СЕТ СН'!$I$5-'СЕТ СН'!$I$20</f>
        <v>3575.5212736399999</v>
      </c>
      <c r="R148" s="36">
        <f>SUMIFS(СВЦЭМ!$C$39:$C$782,СВЦЭМ!$A$39:$A$782,$A148,СВЦЭМ!$B$39:$B$782,R$119)+'СЕТ СН'!$I$12+СВЦЭМ!$D$10+'СЕТ СН'!$I$5-'СЕТ СН'!$I$20</f>
        <v>3594.27396421</v>
      </c>
      <c r="S148" s="36">
        <f>SUMIFS(СВЦЭМ!$C$39:$C$782,СВЦЭМ!$A$39:$A$782,$A148,СВЦЭМ!$B$39:$B$782,S$119)+'СЕТ СН'!$I$12+СВЦЭМ!$D$10+'СЕТ СН'!$I$5-'СЕТ СН'!$I$20</f>
        <v>3586.0993490600003</v>
      </c>
      <c r="T148" s="36">
        <f>SUMIFS(СВЦЭМ!$C$39:$C$782,СВЦЭМ!$A$39:$A$782,$A148,СВЦЭМ!$B$39:$B$782,T$119)+'СЕТ СН'!$I$12+СВЦЭМ!$D$10+'СЕТ СН'!$I$5-'СЕТ СН'!$I$20</f>
        <v>3620.5564754400002</v>
      </c>
      <c r="U148" s="36">
        <f>SUMIFS(СВЦЭМ!$C$39:$C$782,СВЦЭМ!$A$39:$A$782,$A148,СВЦЭМ!$B$39:$B$782,U$119)+'СЕТ СН'!$I$12+СВЦЭМ!$D$10+'СЕТ СН'!$I$5-'СЕТ СН'!$I$20</f>
        <v>3611.8140433400004</v>
      </c>
      <c r="V148" s="36">
        <f>SUMIFS(СВЦЭМ!$C$39:$C$782,СВЦЭМ!$A$39:$A$782,$A148,СВЦЭМ!$B$39:$B$782,V$119)+'СЕТ СН'!$I$12+СВЦЭМ!$D$10+'СЕТ СН'!$I$5-'СЕТ СН'!$I$20</f>
        <v>3613.16481466</v>
      </c>
      <c r="W148" s="36">
        <f>SUMIFS(СВЦЭМ!$C$39:$C$782,СВЦЭМ!$A$39:$A$782,$A148,СВЦЭМ!$B$39:$B$782,W$119)+'СЕТ СН'!$I$12+СВЦЭМ!$D$10+'СЕТ СН'!$I$5-'СЕТ СН'!$I$20</f>
        <v>3606.5314521400001</v>
      </c>
      <c r="X148" s="36">
        <f>SUMIFS(СВЦЭМ!$C$39:$C$782,СВЦЭМ!$A$39:$A$782,$A148,СВЦЭМ!$B$39:$B$782,X$119)+'СЕТ СН'!$I$12+СВЦЭМ!$D$10+'СЕТ СН'!$I$5-'СЕТ СН'!$I$20</f>
        <v>3594.1929962300001</v>
      </c>
      <c r="Y148" s="36">
        <f>SUMIFS(СВЦЭМ!$C$39:$C$782,СВЦЭМ!$A$39:$A$782,$A148,СВЦЭМ!$B$39:$B$782,Y$119)+'СЕТ СН'!$I$12+СВЦЭМ!$D$10+'СЕТ СН'!$I$5-'СЕТ СН'!$I$20</f>
        <v>3554.1604036200001</v>
      </c>
    </row>
    <row r="149" spans="1:26" ht="15.75" x14ac:dyDescent="0.2">
      <c r="A149" s="35">
        <f t="shared" si="3"/>
        <v>44772</v>
      </c>
      <c r="B149" s="36">
        <f>SUMIFS(СВЦЭМ!$C$39:$C$782,СВЦЭМ!$A$39:$A$782,$A149,СВЦЭМ!$B$39:$B$782,B$119)+'СЕТ СН'!$I$12+СВЦЭМ!$D$10+'СЕТ СН'!$I$5-'СЕТ СН'!$I$20</f>
        <v>3614.6540608400001</v>
      </c>
      <c r="C149" s="36">
        <f>SUMIFS(СВЦЭМ!$C$39:$C$782,СВЦЭМ!$A$39:$A$782,$A149,СВЦЭМ!$B$39:$B$782,C$119)+'СЕТ СН'!$I$12+СВЦЭМ!$D$10+'СЕТ СН'!$I$5-'СЕТ СН'!$I$20</f>
        <v>3637.7400416999999</v>
      </c>
      <c r="D149" s="36">
        <f>SUMIFS(СВЦЭМ!$C$39:$C$782,СВЦЭМ!$A$39:$A$782,$A149,СВЦЭМ!$B$39:$B$782,D$119)+'СЕТ СН'!$I$12+СВЦЭМ!$D$10+'СЕТ СН'!$I$5-'СЕТ СН'!$I$20</f>
        <v>3644.1139113999998</v>
      </c>
      <c r="E149" s="36">
        <f>SUMIFS(СВЦЭМ!$C$39:$C$782,СВЦЭМ!$A$39:$A$782,$A149,СВЦЭМ!$B$39:$B$782,E$119)+'СЕТ СН'!$I$12+СВЦЭМ!$D$10+'СЕТ СН'!$I$5-'СЕТ СН'!$I$20</f>
        <v>3643.2892975700001</v>
      </c>
      <c r="F149" s="36">
        <f>SUMIFS(СВЦЭМ!$C$39:$C$782,СВЦЭМ!$A$39:$A$782,$A149,СВЦЭМ!$B$39:$B$782,F$119)+'СЕТ СН'!$I$12+СВЦЭМ!$D$10+'СЕТ СН'!$I$5-'СЕТ СН'!$I$20</f>
        <v>3632.5737026000002</v>
      </c>
      <c r="G149" s="36">
        <f>SUMIFS(СВЦЭМ!$C$39:$C$782,СВЦЭМ!$A$39:$A$782,$A149,СВЦЭМ!$B$39:$B$782,G$119)+'СЕТ СН'!$I$12+СВЦЭМ!$D$10+'СЕТ СН'!$I$5-'СЕТ СН'!$I$20</f>
        <v>3627.9653778399997</v>
      </c>
      <c r="H149" s="36">
        <f>SUMIFS(СВЦЭМ!$C$39:$C$782,СВЦЭМ!$A$39:$A$782,$A149,СВЦЭМ!$B$39:$B$782,H$119)+'СЕТ СН'!$I$12+СВЦЭМ!$D$10+'СЕТ СН'!$I$5-'СЕТ СН'!$I$20</f>
        <v>3726.71941552</v>
      </c>
      <c r="I149" s="36">
        <f>SUMIFS(СВЦЭМ!$C$39:$C$782,СВЦЭМ!$A$39:$A$782,$A149,СВЦЭМ!$B$39:$B$782,I$119)+'СЕТ СН'!$I$12+СВЦЭМ!$D$10+'СЕТ СН'!$I$5-'СЕТ СН'!$I$20</f>
        <v>3648.1676665100003</v>
      </c>
      <c r="J149" s="36">
        <f>SUMIFS(СВЦЭМ!$C$39:$C$782,СВЦЭМ!$A$39:$A$782,$A149,СВЦЭМ!$B$39:$B$782,J$119)+'СЕТ СН'!$I$12+СВЦЭМ!$D$10+'СЕТ СН'!$I$5-'СЕТ СН'!$I$20</f>
        <v>3569.3275263100004</v>
      </c>
      <c r="K149" s="36">
        <f>SUMIFS(СВЦЭМ!$C$39:$C$782,СВЦЭМ!$A$39:$A$782,$A149,СВЦЭМ!$B$39:$B$782,K$119)+'СЕТ СН'!$I$12+СВЦЭМ!$D$10+'СЕТ СН'!$I$5-'СЕТ СН'!$I$20</f>
        <v>3477.1785497199999</v>
      </c>
      <c r="L149" s="36">
        <f>SUMIFS(СВЦЭМ!$C$39:$C$782,СВЦЭМ!$A$39:$A$782,$A149,СВЦЭМ!$B$39:$B$782,L$119)+'СЕТ СН'!$I$12+СВЦЭМ!$D$10+'СЕТ СН'!$I$5-'СЕТ СН'!$I$20</f>
        <v>3478.5859074300001</v>
      </c>
      <c r="M149" s="36">
        <f>SUMIFS(СВЦЭМ!$C$39:$C$782,СВЦЭМ!$A$39:$A$782,$A149,СВЦЭМ!$B$39:$B$782,M$119)+'СЕТ СН'!$I$12+СВЦЭМ!$D$10+'СЕТ СН'!$I$5-'СЕТ СН'!$I$20</f>
        <v>3462.5963150900002</v>
      </c>
      <c r="N149" s="36">
        <f>SUMIFS(СВЦЭМ!$C$39:$C$782,СВЦЭМ!$A$39:$A$782,$A149,СВЦЭМ!$B$39:$B$782,N$119)+'СЕТ СН'!$I$12+СВЦЭМ!$D$10+'СЕТ СН'!$I$5-'СЕТ СН'!$I$20</f>
        <v>3470.5391225900003</v>
      </c>
      <c r="O149" s="36">
        <f>SUMIFS(СВЦЭМ!$C$39:$C$782,СВЦЭМ!$A$39:$A$782,$A149,СВЦЭМ!$B$39:$B$782,O$119)+'СЕТ СН'!$I$12+СВЦЭМ!$D$10+'СЕТ СН'!$I$5-'СЕТ СН'!$I$20</f>
        <v>3468.9943266400001</v>
      </c>
      <c r="P149" s="36">
        <f>SUMIFS(СВЦЭМ!$C$39:$C$782,СВЦЭМ!$A$39:$A$782,$A149,СВЦЭМ!$B$39:$B$782,P$119)+'СЕТ СН'!$I$12+СВЦЭМ!$D$10+'СЕТ СН'!$I$5-'СЕТ СН'!$I$20</f>
        <v>3465.0390829200001</v>
      </c>
      <c r="Q149" s="36">
        <f>SUMIFS(СВЦЭМ!$C$39:$C$782,СВЦЭМ!$A$39:$A$782,$A149,СВЦЭМ!$B$39:$B$782,Q$119)+'СЕТ СН'!$I$12+СВЦЭМ!$D$10+'СЕТ СН'!$I$5-'СЕТ СН'!$I$20</f>
        <v>3467.5600693699998</v>
      </c>
      <c r="R149" s="36">
        <f>SUMIFS(СВЦЭМ!$C$39:$C$782,СВЦЭМ!$A$39:$A$782,$A149,СВЦЭМ!$B$39:$B$782,R$119)+'СЕТ СН'!$I$12+СВЦЭМ!$D$10+'СЕТ СН'!$I$5-'СЕТ СН'!$I$20</f>
        <v>3452.3689572200001</v>
      </c>
      <c r="S149" s="36">
        <f>SUMIFS(СВЦЭМ!$C$39:$C$782,СВЦЭМ!$A$39:$A$782,$A149,СВЦЭМ!$B$39:$B$782,S$119)+'СЕТ СН'!$I$12+СВЦЭМ!$D$10+'СЕТ СН'!$I$5-'СЕТ СН'!$I$20</f>
        <v>3459.2803591700003</v>
      </c>
      <c r="T149" s="36">
        <f>SUMIFS(СВЦЭМ!$C$39:$C$782,СВЦЭМ!$A$39:$A$782,$A149,СВЦЭМ!$B$39:$B$782,T$119)+'СЕТ СН'!$I$12+СВЦЭМ!$D$10+'СЕТ СН'!$I$5-'СЕТ СН'!$I$20</f>
        <v>3456.7565131800002</v>
      </c>
      <c r="U149" s="36">
        <f>SUMIFS(СВЦЭМ!$C$39:$C$782,СВЦЭМ!$A$39:$A$782,$A149,СВЦЭМ!$B$39:$B$782,U$119)+'СЕТ СН'!$I$12+СВЦЭМ!$D$10+'СЕТ СН'!$I$5-'СЕТ СН'!$I$20</f>
        <v>3447.5750927300001</v>
      </c>
      <c r="V149" s="36">
        <f>SUMIFS(СВЦЭМ!$C$39:$C$782,СВЦЭМ!$A$39:$A$782,$A149,СВЦЭМ!$B$39:$B$782,V$119)+'СЕТ СН'!$I$12+СВЦЭМ!$D$10+'СЕТ СН'!$I$5-'СЕТ СН'!$I$20</f>
        <v>3456.3796040900002</v>
      </c>
      <c r="W149" s="36">
        <f>SUMIFS(СВЦЭМ!$C$39:$C$782,СВЦЭМ!$A$39:$A$782,$A149,СВЦЭМ!$B$39:$B$782,W$119)+'СЕТ СН'!$I$12+СВЦЭМ!$D$10+'СЕТ СН'!$I$5-'СЕТ СН'!$I$20</f>
        <v>3471.7266638999999</v>
      </c>
      <c r="X149" s="36">
        <f>SUMIFS(СВЦЭМ!$C$39:$C$782,СВЦЭМ!$A$39:$A$782,$A149,СВЦЭМ!$B$39:$B$782,X$119)+'СЕТ СН'!$I$12+СВЦЭМ!$D$10+'СЕТ СН'!$I$5-'СЕТ СН'!$I$20</f>
        <v>3466.1926819300002</v>
      </c>
      <c r="Y149" s="36">
        <f>SUMIFS(СВЦЭМ!$C$39:$C$782,СВЦЭМ!$A$39:$A$782,$A149,СВЦЭМ!$B$39:$B$782,Y$119)+'СЕТ СН'!$I$12+СВЦЭМ!$D$10+'СЕТ СН'!$I$5-'СЕТ СН'!$I$20</f>
        <v>3555.26894416</v>
      </c>
    </row>
    <row r="150" spans="1:26" ht="15.75" x14ac:dyDescent="0.2">
      <c r="A150" s="35">
        <f t="shared" si="3"/>
        <v>44773</v>
      </c>
      <c r="B150" s="36">
        <f>SUMIFS(СВЦЭМ!$C$39:$C$782,СВЦЭМ!$A$39:$A$782,$A150,СВЦЭМ!$B$39:$B$782,B$119)+'СЕТ СН'!$I$12+СВЦЭМ!$D$10+'СЕТ СН'!$I$5-'СЕТ СН'!$I$20</f>
        <v>3653.04176104</v>
      </c>
      <c r="C150" s="36">
        <f>SUMIFS(СВЦЭМ!$C$39:$C$782,СВЦЭМ!$A$39:$A$782,$A150,СВЦЭМ!$B$39:$B$782,C$119)+'СЕТ СН'!$I$12+СВЦЭМ!$D$10+'СЕТ СН'!$I$5-'СЕТ СН'!$I$20</f>
        <v>3644.20388662</v>
      </c>
      <c r="D150" s="36">
        <f>SUMIFS(СВЦЭМ!$C$39:$C$782,СВЦЭМ!$A$39:$A$782,$A150,СВЦЭМ!$B$39:$B$782,D$119)+'СЕТ СН'!$I$12+СВЦЭМ!$D$10+'СЕТ СН'!$I$5-'СЕТ СН'!$I$20</f>
        <v>3572.4337422899998</v>
      </c>
      <c r="E150" s="36">
        <f>SUMIFS(СВЦЭМ!$C$39:$C$782,СВЦЭМ!$A$39:$A$782,$A150,СВЦЭМ!$B$39:$B$782,E$119)+'СЕТ СН'!$I$12+СВЦЭМ!$D$10+'СЕТ СН'!$I$5-'СЕТ СН'!$I$20</f>
        <v>3590.35162485</v>
      </c>
      <c r="F150" s="36">
        <f>SUMIFS(СВЦЭМ!$C$39:$C$782,СВЦЭМ!$A$39:$A$782,$A150,СВЦЭМ!$B$39:$B$782,F$119)+'СЕТ СН'!$I$12+СВЦЭМ!$D$10+'СЕТ СН'!$I$5-'СЕТ СН'!$I$20</f>
        <v>3593.7906271700003</v>
      </c>
      <c r="G150" s="36">
        <f>SUMIFS(СВЦЭМ!$C$39:$C$782,СВЦЭМ!$A$39:$A$782,$A150,СВЦЭМ!$B$39:$B$782,G$119)+'СЕТ СН'!$I$12+СВЦЭМ!$D$10+'СЕТ СН'!$I$5-'СЕТ СН'!$I$20</f>
        <v>3583.4237355699997</v>
      </c>
      <c r="H150" s="36">
        <f>SUMIFS(СВЦЭМ!$C$39:$C$782,СВЦЭМ!$A$39:$A$782,$A150,СВЦЭМ!$B$39:$B$782,H$119)+'СЕТ СН'!$I$12+СВЦЭМ!$D$10+'СЕТ СН'!$I$5-'СЕТ СН'!$I$20</f>
        <v>3562.0735316600003</v>
      </c>
      <c r="I150" s="36">
        <f>SUMIFS(СВЦЭМ!$C$39:$C$782,СВЦЭМ!$A$39:$A$782,$A150,СВЦЭМ!$B$39:$B$782,I$119)+'СЕТ СН'!$I$12+СВЦЭМ!$D$10+'СЕТ СН'!$I$5-'СЕТ СН'!$I$20</f>
        <v>3618.2677371700001</v>
      </c>
      <c r="J150" s="36">
        <f>SUMIFS(СВЦЭМ!$C$39:$C$782,СВЦЭМ!$A$39:$A$782,$A150,СВЦЭМ!$B$39:$B$782,J$119)+'СЕТ СН'!$I$12+СВЦЭМ!$D$10+'СЕТ СН'!$I$5-'СЕТ СН'!$I$20</f>
        <v>3590.0230363700002</v>
      </c>
      <c r="K150" s="36">
        <f>SUMIFS(СВЦЭМ!$C$39:$C$782,СВЦЭМ!$A$39:$A$782,$A150,СВЦЭМ!$B$39:$B$782,K$119)+'СЕТ СН'!$I$12+СВЦЭМ!$D$10+'СЕТ СН'!$I$5-'СЕТ СН'!$I$20</f>
        <v>3477.3325157300001</v>
      </c>
      <c r="L150" s="36">
        <f>SUMIFS(СВЦЭМ!$C$39:$C$782,СВЦЭМ!$A$39:$A$782,$A150,СВЦЭМ!$B$39:$B$782,L$119)+'СЕТ СН'!$I$12+СВЦЭМ!$D$10+'СЕТ СН'!$I$5-'СЕТ СН'!$I$20</f>
        <v>3439.2871976599999</v>
      </c>
      <c r="M150" s="36">
        <f>SUMIFS(СВЦЭМ!$C$39:$C$782,СВЦЭМ!$A$39:$A$782,$A150,СВЦЭМ!$B$39:$B$782,M$119)+'СЕТ СН'!$I$12+СВЦЭМ!$D$10+'СЕТ СН'!$I$5-'СЕТ СН'!$I$20</f>
        <v>3409.5995841200001</v>
      </c>
      <c r="N150" s="36">
        <f>SUMIFS(СВЦЭМ!$C$39:$C$782,СВЦЭМ!$A$39:$A$782,$A150,СВЦЭМ!$B$39:$B$782,N$119)+'СЕТ СН'!$I$12+СВЦЭМ!$D$10+'СЕТ СН'!$I$5-'СЕТ СН'!$I$20</f>
        <v>3432.5220224000004</v>
      </c>
      <c r="O150" s="36">
        <f>SUMIFS(СВЦЭМ!$C$39:$C$782,СВЦЭМ!$A$39:$A$782,$A150,СВЦЭМ!$B$39:$B$782,O$119)+'СЕТ СН'!$I$12+СВЦЭМ!$D$10+'СЕТ СН'!$I$5-'СЕТ СН'!$I$20</f>
        <v>3443.9575691700002</v>
      </c>
      <c r="P150" s="36">
        <f>SUMIFS(СВЦЭМ!$C$39:$C$782,СВЦЭМ!$A$39:$A$782,$A150,СВЦЭМ!$B$39:$B$782,P$119)+'СЕТ СН'!$I$12+СВЦЭМ!$D$10+'СЕТ СН'!$I$5-'СЕТ СН'!$I$20</f>
        <v>3485.0295444500002</v>
      </c>
      <c r="Q150" s="36">
        <f>SUMIFS(СВЦЭМ!$C$39:$C$782,СВЦЭМ!$A$39:$A$782,$A150,СВЦЭМ!$B$39:$B$782,Q$119)+'СЕТ СН'!$I$12+СВЦЭМ!$D$10+'СЕТ СН'!$I$5-'СЕТ СН'!$I$20</f>
        <v>3498.6047162300001</v>
      </c>
      <c r="R150" s="36">
        <f>SUMIFS(СВЦЭМ!$C$39:$C$782,СВЦЭМ!$A$39:$A$782,$A150,СВЦЭМ!$B$39:$B$782,R$119)+'СЕТ СН'!$I$12+СВЦЭМ!$D$10+'СЕТ СН'!$I$5-'СЕТ СН'!$I$20</f>
        <v>3503.8171833200004</v>
      </c>
      <c r="S150" s="36">
        <f>SUMIFS(СВЦЭМ!$C$39:$C$782,СВЦЭМ!$A$39:$A$782,$A150,СВЦЭМ!$B$39:$B$782,S$119)+'СЕТ СН'!$I$12+СВЦЭМ!$D$10+'СЕТ СН'!$I$5-'СЕТ СН'!$I$20</f>
        <v>3506.9129880400001</v>
      </c>
      <c r="T150" s="36">
        <f>SUMIFS(СВЦЭМ!$C$39:$C$782,СВЦЭМ!$A$39:$A$782,$A150,СВЦЭМ!$B$39:$B$782,T$119)+'СЕТ СН'!$I$12+СВЦЭМ!$D$10+'СЕТ СН'!$I$5-'СЕТ СН'!$I$20</f>
        <v>3496.7765046300001</v>
      </c>
      <c r="U150" s="36">
        <f>SUMIFS(СВЦЭМ!$C$39:$C$782,СВЦЭМ!$A$39:$A$782,$A150,СВЦЭМ!$B$39:$B$782,U$119)+'СЕТ СН'!$I$12+СВЦЭМ!$D$10+'СЕТ СН'!$I$5-'СЕТ СН'!$I$20</f>
        <v>3497.4431488</v>
      </c>
      <c r="V150" s="36">
        <f>SUMIFS(СВЦЭМ!$C$39:$C$782,СВЦЭМ!$A$39:$A$782,$A150,СВЦЭМ!$B$39:$B$782,V$119)+'СЕТ СН'!$I$12+СВЦЭМ!$D$10+'СЕТ СН'!$I$5-'СЕТ СН'!$I$20</f>
        <v>3456.2732989900001</v>
      </c>
      <c r="W150" s="36">
        <f>SUMIFS(СВЦЭМ!$C$39:$C$782,СВЦЭМ!$A$39:$A$782,$A150,СВЦЭМ!$B$39:$B$782,W$119)+'СЕТ СН'!$I$12+СВЦЭМ!$D$10+'СЕТ СН'!$I$5-'СЕТ СН'!$I$20</f>
        <v>3434.8170542400003</v>
      </c>
      <c r="X150" s="36">
        <f>SUMIFS(СВЦЭМ!$C$39:$C$782,СВЦЭМ!$A$39:$A$782,$A150,СВЦЭМ!$B$39:$B$782,X$119)+'СЕТ СН'!$I$12+СВЦЭМ!$D$10+'СЕТ СН'!$I$5-'СЕТ СН'!$I$20</f>
        <v>3481.2488415600001</v>
      </c>
      <c r="Y150" s="36">
        <f>SUMIFS(СВЦЭМ!$C$39:$C$782,СВЦЭМ!$A$39:$A$782,$A150,СВЦЭМ!$B$39:$B$782,Y$119)+'СЕТ СН'!$I$12+СВЦЭМ!$D$10+'СЕТ СН'!$I$5-'СЕТ СН'!$I$20</f>
        <v>3526.8504073399999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429540.63182527298</v>
      </c>
      <c r="O155" s="143"/>
      <c r="P155" s="142">
        <f>СВЦЭМ!$D$12+'СЕТ СН'!$F$13-'СЕТ СН'!$G$21</f>
        <v>429540.63182527298</v>
      </c>
      <c r="Q155" s="143"/>
      <c r="R155" s="142">
        <f>СВЦЭМ!$D$12+'СЕТ СН'!$F$13-'СЕТ СН'!$H$21</f>
        <v>429540.63182527298</v>
      </c>
      <c r="S155" s="143"/>
      <c r="T155" s="142">
        <f>СВЦЭМ!$D$12+'СЕТ СН'!$F$13-'СЕТ СН'!$I$21</f>
        <v>429540.63182527298</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01.07.2022</v>
      </c>
      <c r="B12" s="36">
        <f>SUMIFS(СВЦЭМ!$C$39:$C$782,СВЦЭМ!$A$39:$A$782,$A12,СВЦЭМ!$B$39:$B$782,B$11)+'СЕТ СН'!$F$12+СВЦЭМ!$D$10+'СЕТ СН'!$F$6-'СЕТ СН'!$F$22</f>
        <v>1196.36980309</v>
      </c>
      <c r="C12" s="36">
        <f>SUMIFS(СВЦЭМ!$C$39:$C$782,СВЦЭМ!$A$39:$A$782,$A12,СВЦЭМ!$B$39:$B$782,C$11)+'СЕТ СН'!$F$12+СВЦЭМ!$D$10+'СЕТ СН'!$F$6-'СЕТ СН'!$F$22</f>
        <v>1267.2211707500001</v>
      </c>
      <c r="D12" s="36">
        <f>SUMIFS(СВЦЭМ!$C$39:$C$782,СВЦЭМ!$A$39:$A$782,$A12,СВЦЭМ!$B$39:$B$782,D$11)+'СЕТ СН'!$F$12+СВЦЭМ!$D$10+'СЕТ СН'!$F$6-'СЕТ СН'!$F$22</f>
        <v>1288.4616113500001</v>
      </c>
      <c r="E12" s="36">
        <f>SUMIFS(СВЦЭМ!$C$39:$C$782,СВЦЭМ!$A$39:$A$782,$A12,СВЦЭМ!$B$39:$B$782,E$11)+'СЕТ СН'!$F$12+СВЦЭМ!$D$10+'СЕТ СН'!$F$6-'СЕТ СН'!$F$22</f>
        <v>1318.6841525700002</v>
      </c>
      <c r="F12" s="36">
        <f>SUMIFS(СВЦЭМ!$C$39:$C$782,СВЦЭМ!$A$39:$A$782,$A12,СВЦЭМ!$B$39:$B$782,F$11)+'СЕТ СН'!$F$12+СВЦЭМ!$D$10+'СЕТ СН'!$F$6-'СЕТ СН'!$F$22</f>
        <v>1326.21924782</v>
      </c>
      <c r="G12" s="36">
        <f>SUMIFS(СВЦЭМ!$C$39:$C$782,СВЦЭМ!$A$39:$A$782,$A12,СВЦЭМ!$B$39:$B$782,G$11)+'СЕТ СН'!$F$12+СВЦЭМ!$D$10+'СЕТ СН'!$F$6-'СЕТ СН'!$F$22</f>
        <v>1295.8578688</v>
      </c>
      <c r="H12" s="36">
        <f>SUMIFS(СВЦЭМ!$C$39:$C$782,СВЦЭМ!$A$39:$A$782,$A12,СВЦЭМ!$B$39:$B$782,H$11)+'СЕТ СН'!$F$12+СВЦЭМ!$D$10+'СЕТ СН'!$F$6-'СЕТ СН'!$F$22</f>
        <v>1317.5159655700002</v>
      </c>
      <c r="I12" s="36">
        <f>SUMIFS(СВЦЭМ!$C$39:$C$782,СВЦЭМ!$A$39:$A$782,$A12,СВЦЭМ!$B$39:$B$782,I$11)+'СЕТ СН'!$F$12+СВЦЭМ!$D$10+'СЕТ СН'!$F$6-'СЕТ СН'!$F$22</f>
        <v>1257.9829476</v>
      </c>
      <c r="J12" s="36">
        <f>SUMIFS(СВЦЭМ!$C$39:$C$782,СВЦЭМ!$A$39:$A$782,$A12,СВЦЭМ!$B$39:$B$782,J$11)+'СЕТ СН'!$F$12+СВЦЭМ!$D$10+'СЕТ СН'!$F$6-'СЕТ СН'!$F$22</f>
        <v>1195.54926946</v>
      </c>
      <c r="K12" s="36">
        <f>SUMIFS(СВЦЭМ!$C$39:$C$782,СВЦЭМ!$A$39:$A$782,$A12,СВЦЭМ!$B$39:$B$782,K$11)+'СЕТ СН'!$F$12+СВЦЭМ!$D$10+'СЕТ СН'!$F$6-'СЕТ СН'!$F$22</f>
        <v>1164.4931689100001</v>
      </c>
      <c r="L12" s="36">
        <f>SUMIFS(СВЦЭМ!$C$39:$C$782,СВЦЭМ!$A$39:$A$782,$A12,СВЦЭМ!$B$39:$B$782,L$11)+'СЕТ СН'!$F$12+СВЦЭМ!$D$10+'СЕТ СН'!$F$6-'СЕТ СН'!$F$22</f>
        <v>1162.2043783300001</v>
      </c>
      <c r="M12" s="36">
        <f>SUMIFS(СВЦЭМ!$C$39:$C$782,СВЦЭМ!$A$39:$A$782,$A12,СВЦЭМ!$B$39:$B$782,M$11)+'СЕТ СН'!$F$12+СВЦЭМ!$D$10+'СЕТ СН'!$F$6-'СЕТ СН'!$F$22</f>
        <v>1152.97984008</v>
      </c>
      <c r="N12" s="36">
        <f>SUMIFS(СВЦЭМ!$C$39:$C$782,СВЦЭМ!$A$39:$A$782,$A12,СВЦЭМ!$B$39:$B$782,N$11)+'СЕТ СН'!$F$12+СВЦЭМ!$D$10+'СЕТ СН'!$F$6-'СЕТ СН'!$F$22</f>
        <v>1167.91213836</v>
      </c>
      <c r="O12" s="36">
        <f>SUMIFS(СВЦЭМ!$C$39:$C$782,СВЦЭМ!$A$39:$A$782,$A12,СВЦЭМ!$B$39:$B$782,O$11)+'СЕТ СН'!$F$12+СВЦЭМ!$D$10+'СЕТ СН'!$F$6-'СЕТ СН'!$F$22</f>
        <v>1161.8542870200001</v>
      </c>
      <c r="P12" s="36">
        <f>SUMIFS(СВЦЭМ!$C$39:$C$782,СВЦЭМ!$A$39:$A$782,$A12,СВЦЭМ!$B$39:$B$782,P$11)+'СЕТ СН'!$F$12+СВЦЭМ!$D$10+'СЕТ СН'!$F$6-'СЕТ СН'!$F$22</f>
        <v>1147.7281952800001</v>
      </c>
      <c r="Q12" s="36">
        <f>SUMIFS(СВЦЭМ!$C$39:$C$782,СВЦЭМ!$A$39:$A$782,$A12,СВЦЭМ!$B$39:$B$782,Q$11)+'СЕТ СН'!$F$12+СВЦЭМ!$D$10+'СЕТ СН'!$F$6-'СЕТ СН'!$F$22</f>
        <v>1137.02788968</v>
      </c>
      <c r="R12" s="36">
        <f>SUMIFS(СВЦЭМ!$C$39:$C$782,СВЦЭМ!$A$39:$A$782,$A12,СВЦЭМ!$B$39:$B$782,R$11)+'СЕТ СН'!$F$12+СВЦЭМ!$D$10+'СЕТ СН'!$F$6-'СЕТ СН'!$F$22</f>
        <v>1136.24511026</v>
      </c>
      <c r="S12" s="36">
        <f>SUMIFS(СВЦЭМ!$C$39:$C$782,СВЦЭМ!$A$39:$A$782,$A12,СВЦЭМ!$B$39:$B$782,S$11)+'СЕТ СН'!$F$12+СВЦЭМ!$D$10+'СЕТ СН'!$F$6-'СЕТ СН'!$F$22</f>
        <v>1149.73474758</v>
      </c>
      <c r="T12" s="36">
        <f>SUMIFS(СВЦЭМ!$C$39:$C$782,СВЦЭМ!$A$39:$A$782,$A12,СВЦЭМ!$B$39:$B$782,T$11)+'СЕТ СН'!$F$12+СВЦЭМ!$D$10+'СЕТ СН'!$F$6-'СЕТ СН'!$F$22</f>
        <v>1155.06359499</v>
      </c>
      <c r="U12" s="36">
        <f>SUMIFS(СВЦЭМ!$C$39:$C$782,СВЦЭМ!$A$39:$A$782,$A12,СВЦЭМ!$B$39:$B$782,U$11)+'СЕТ СН'!$F$12+СВЦЭМ!$D$10+'СЕТ СН'!$F$6-'СЕТ СН'!$F$22</f>
        <v>1162.7716824900001</v>
      </c>
      <c r="V12" s="36">
        <f>SUMIFS(СВЦЭМ!$C$39:$C$782,СВЦЭМ!$A$39:$A$782,$A12,СВЦЭМ!$B$39:$B$782,V$11)+'СЕТ СН'!$F$12+СВЦЭМ!$D$10+'СЕТ СН'!$F$6-'СЕТ СН'!$F$22</f>
        <v>1171.47135824</v>
      </c>
      <c r="W12" s="36">
        <f>SUMIFS(СВЦЭМ!$C$39:$C$782,СВЦЭМ!$A$39:$A$782,$A12,СВЦЭМ!$B$39:$B$782,W$11)+'СЕТ СН'!$F$12+СВЦЭМ!$D$10+'СЕТ СН'!$F$6-'СЕТ СН'!$F$22</f>
        <v>1146.53157521</v>
      </c>
      <c r="X12" s="36">
        <f>SUMIFS(СВЦЭМ!$C$39:$C$782,СВЦЭМ!$A$39:$A$782,$A12,СВЦЭМ!$B$39:$B$782,X$11)+'СЕТ СН'!$F$12+СВЦЭМ!$D$10+'СЕТ СН'!$F$6-'СЕТ СН'!$F$22</f>
        <v>1167.6834320800001</v>
      </c>
      <c r="Y12" s="36">
        <f>SUMIFS(СВЦЭМ!$C$39:$C$782,СВЦЭМ!$A$39:$A$782,$A12,СВЦЭМ!$B$39:$B$782,Y$11)+'СЕТ СН'!$F$12+СВЦЭМ!$D$10+'СЕТ СН'!$F$6-'СЕТ СН'!$F$22</f>
        <v>1119.99489511</v>
      </c>
      <c r="AA12" s="37"/>
    </row>
    <row r="13" spans="1:27" ht="15.75" x14ac:dyDescent="0.2">
      <c r="A13" s="35">
        <f>A12+1</f>
        <v>44744</v>
      </c>
      <c r="B13" s="36">
        <f>SUMIFS(СВЦЭМ!$C$39:$C$782,СВЦЭМ!$A$39:$A$782,$A13,СВЦЭМ!$B$39:$B$782,B$11)+'СЕТ СН'!$F$12+СВЦЭМ!$D$10+'СЕТ СН'!$F$6-'СЕТ СН'!$F$22</f>
        <v>1170.65070264</v>
      </c>
      <c r="C13" s="36">
        <f>SUMIFS(СВЦЭМ!$C$39:$C$782,СВЦЭМ!$A$39:$A$782,$A13,СВЦЭМ!$B$39:$B$782,C$11)+'СЕТ СН'!$F$12+СВЦЭМ!$D$10+'СЕТ СН'!$F$6-'СЕТ СН'!$F$22</f>
        <v>1210.81071793</v>
      </c>
      <c r="D13" s="36">
        <f>SUMIFS(СВЦЭМ!$C$39:$C$782,СВЦЭМ!$A$39:$A$782,$A13,СВЦЭМ!$B$39:$B$782,D$11)+'СЕТ СН'!$F$12+СВЦЭМ!$D$10+'СЕТ СН'!$F$6-'СЕТ СН'!$F$22</f>
        <v>1247.86102716</v>
      </c>
      <c r="E13" s="36">
        <f>SUMIFS(СВЦЭМ!$C$39:$C$782,СВЦЭМ!$A$39:$A$782,$A13,СВЦЭМ!$B$39:$B$782,E$11)+'СЕТ СН'!$F$12+СВЦЭМ!$D$10+'СЕТ СН'!$F$6-'СЕТ СН'!$F$22</f>
        <v>1257.92992785</v>
      </c>
      <c r="F13" s="36">
        <f>SUMIFS(СВЦЭМ!$C$39:$C$782,СВЦЭМ!$A$39:$A$782,$A13,СВЦЭМ!$B$39:$B$782,F$11)+'СЕТ СН'!$F$12+СВЦЭМ!$D$10+'СЕТ СН'!$F$6-'СЕТ СН'!$F$22</f>
        <v>1261.07928926</v>
      </c>
      <c r="G13" s="36">
        <f>SUMIFS(СВЦЭМ!$C$39:$C$782,СВЦЭМ!$A$39:$A$782,$A13,СВЦЭМ!$B$39:$B$782,G$11)+'СЕТ СН'!$F$12+СВЦЭМ!$D$10+'СЕТ СН'!$F$6-'СЕТ СН'!$F$22</f>
        <v>1273.01772736</v>
      </c>
      <c r="H13" s="36">
        <f>SUMIFS(СВЦЭМ!$C$39:$C$782,СВЦЭМ!$A$39:$A$782,$A13,СВЦЭМ!$B$39:$B$782,H$11)+'СЕТ СН'!$F$12+СВЦЭМ!$D$10+'СЕТ СН'!$F$6-'СЕТ СН'!$F$22</f>
        <v>1241.6178266300001</v>
      </c>
      <c r="I13" s="36">
        <f>SUMIFS(СВЦЭМ!$C$39:$C$782,СВЦЭМ!$A$39:$A$782,$A13,СВЦЭМ!$B$39:$B$782,I$11)+'СЕТ СН'!$F$12+СВЦЭМ!$D$10+'СЕТ СН'!$F$6-'СЕТ СН'!$F$22</f>
        <v>1242.4473369500001</v>
      </c>
      <c r="J13" s="36">
        <f>SUMIFS(СВЦЭМ!$C$39:$C$782,СВЦЭМ!$A$39:$A$782,$A13,СВЦЭМ!$B$39:$B$782,J$11)+'СЕТ СН'!$F$12+СВЦЭМ!$D$10+'СЕТ СН'!$F$6-'СЕТ СН'!$F$22</f>
        <v>1128.04083676</v>
      </c>
      <c r="K13" s="36">
        <f>SUMIFS(СВЦЭМ!$C$39:$C$782,СВЦЭМ!$A$39:$A$782,$A13,СВЦЭМ!$B$39:$B$782,K$11)+'СЕТ СН'!$F$12+СВЦЭМ!$D$10+'СЕТ СН'!$F$6-'СЕТ СН'!$F$22</f>
        <v>1066.2347980000002</v>
      </c>
      <c r="L13" s="36">
        <f>SUMIFS(СВЦЭМ!$C$39:$C$782,СВЦЭМ!$A$39:$A$782,$A13,СВЦЭМ!$B$39:$B$782,L$11)+'СЕТ СН'!$F$12+СВЦЭМ!$D$10+'СЕТ СН'!$F$6-'СЕТ СН'!$F$22</f>
        <v>1027.32028756</v>
      </c>
      <c r="M13" s="36">
        <f>SUMIFS(СВЦЭМ!$C$39:$C$782,СВЦЭМ!$A$39:$A$782,$A13,СВЦЭМ!$B$39:$B$782,M$11)+'СЕТ СН'!$F$12+СВЦЭМ!$D$10+'СЕТ СН'!$F$6-'СЕТ СН'!$F$22</f>
        <v>1024.9852451600002</v>
      </c>
      <c r="N13" s="36">
        <f>SUMIFS(СВЦЭМ!$C$39:$C$782,СВЦЭМ!$A$39:$A$782,$A13,СВЦЭМ!$B$39:$B$782,N$11)+'СЕТ СН'!$F$12+СВЦЭМ!$D$10+'СЕТ СН'!$F$6-'СЕТ СН'!$F$22</f>
        <v>1038.70521211</v>
      </c>
      <c r="O13" s="36">
        <f>SUMIFS(СВЦЭМ!$C$39:$C$782,СВЦЭМ!$A$39:$A$782,$A13,СВЦЭМ!$B$39:$B$782,O$11)+'СЕТ СН'!$F$12+СВЦЭМ!$D$10+'СЕТ СН'!$F$6-'СЕТ СН'!$F$22</f>
        <v>1036.9107840200002</v>
      </c>
      <c r="P13" s="36">
        <f>SUMIFS(СВЦЭМ!$C$39:$C$782,СВЦЭМ!$A$39:$A$782,$A13,СВЦЭМ!$B$39:$B$782,P$11)+'СЕТ СН'!$F$12+СВЦЭМ!$D$10+'СЕТ СН'!$F$6-'СЕТ СН'!$F$22</f>
        <v>1047.9814216100001</v>
      </c>
      <c r="Q13" s="36">
        <f>SUMIFS(СВЦЭМ!$C$39:$C$782,СВЦЭМ!$A$39:$A$782,$A13,СВЦЭМ!$B$39:$B$782,Q$11)+'СЕТ СН'!$F$12+СВЦЭМ!$D$10+'СЕТ СН'!$F$6-'СЕТ СН'!$F$22</f>
        <v>1053.5935861</v>
      </c>
      <c r="R13" s="36">
        <f>SUMIFS(СВЦЭМ!$C$39:$C$782,СВЦЭМ!$A$39:$A$782,$A13,СВЦЭМ!$B$39:$B$782,R$11)+'СЕТ СН'!$F$12+СВЦЭМ!$D$10+'СЕТ СН'!$F$6-'СЕТ СН'!$F$22</f>
        <v>1057.0456861100001</v>
      </c>
      <c r="S13" s="36">
        <f>SUMIFS(СВЦЭМ!$C$39:$C$782,СВЦЭМ!$A$39:$A$782,$A13,СВЦЭМ!$B$39:$B$782,S$11)+'СЕТ СН'!$F$12+СВЦЭМ!$D$10+'СЕТ СН'!$F$6-'СЕТ СН'!$F$22</f>
        <v>1060.4067102500001</v>
      </c>
      <c r="T13" s="36">
        <f>SUMIFS(СВЦЭМ!$C$39:$C$782,СВЦЭМ!$A$39:$A$782,$A13,СВЦЭМ!$B$39:$B$782,T$11)+'СЕТ СН'!$F$12+СВЦЭМ!$D$10+'СЕТ СН'!$F$6-'СЕТ СН'!$F$22</f>
        <v>1055.9203165400002</v>
      </c>
      <c r="U13" s="36">
        <f>SUMIFS(СВЦЭМ!$C$39:$C$782,СВЦЭМ!$A$39:$A$782,$A13,СВЦЭМ!$B$39:$B$782,U$11)+'СЕТ СН'!$F$12+СВЦЭМ!$D$10+'СЕТ СН'!$F$6-'СЕТ СН'!$F$22</f>
        <v>1060.1538315900002</v>
      </c>
      <c r="V13" s="36">
        <f>SUMIFS(СВЦЭМ!$C$39:$C$782,СВЦЭМ!$A$39:$A$782,$A13,СВЦЭМ!$B$39:$B$782,V$11)+'СЕТ СН'!$F$12+СВЦЭМ!$D$10+'СЕТ СН'!$F$6-'СЕТ СН'!$F$22</f>
        <v>1056.72119982</v>
      </c>
      <c r="W13" s="36">
        <f>SUMIFS(СВЦЭМ!$C$39:$C$782,СВЦЭМ!$A$39:$A$782,$A13,СВЦЭМ!$B$39:$B$782,W$11)+'СЕТ СН'!$F$12+СВЦЭМ!$D$10+'СЕТ СН'!$F$6-'СЕТ СН'!$F$22</f>
        <v>1037.0687789400001</v>
      </c>
      <c r="X13" s="36">
        <f>SUMIFS(СВЦЭМ!$C$39:$C$782,СВЦЭМ!$A$39:$A$782,$A13,СВЦЭМ!$B$39:$B$782,X$11)+'СЕТ СН'!$F$12+СВЦЭМ!$D$10+'СЕТ СН'!$F$6-'СЕТ СН'!$F$22</f>
        <v>1051.1996168100002</v>
      </c>
      <c r="Y13" s="36">
        <f>SUMIFS(СВЦЭМ!$C$39:$C$782,СВЦЭМ!$A$39:$A$782,$A13,СВЦЭМ!$B$39:$B$782,Y$11)+'СЕТ СН'!$F$12+СВЦЭМ!$D$10+'СЕТ СН'!$F$6-'СЕТ СН'!$F$22</f>
        <v>1127.70500354</v>
      </c>
    </row>
    <row r="14" spans="1:27" ht="15.75" x14ac:dyDescent="0.2">
      <c r="A14" s="35">
        <f t="shared" ref="A14:A42" si="0">A13+1</f>
        <v>44745</v>
      </c>
      <c r="B14" s="36">
        <f>SUMIFS(СВЦЭМ!$C$39:$C$782,СВЦЭМ!$A$39:$A$782,$A14,СВЦЭМ!$B$39:$B$782,B$11)+'СЕТ СН'!$F$12+СВЦЭМ!$D$10+'СЕТ СН'!$F$6-'СЕТ СН'!$F$22</f>
        <v>1115.0541312700002</v>
      </c>
      <c r="C14" s="36">
        <f>SUMIFS(СВЦЭМ!$C$39:$C$782,СВЦЭМ!$A$39:$A$782,$A14,СВЦЭМ!$B$39:$B$782,C$11)+'СЕТ СН'!$F$12+СВЦЭМ!$D$10+'СЕТ СН'!$F$6-'СЕТ СН'!$F$22</f>
        <v>1113.0170185400002</v>
      </c>
      <c r="D14" s="36">
        <f>SUMIFS(СВЦЭМ!$C$39:$C$782,СВЦЭМ!$A$39:$A$782,$A14,СВЦЭМ!$B$39:$B$782,D$11)+'СЕТ СН'!$F$12+СВЦЭМ!$D$10+'СЕТ СН'!$F$6-'СЕТ СН'!$F$22</f>
        <v>1160.0279249600001</v>
      </c>
      <c r="E14" s="36">
        <f>SUMIFS(СВЦЭМ!$C$39:$C$782,СВЦЭМ!$A$39:$A$782,$A14,СВЦЭМ!$B$39:$B$782,E$11)+'СЕТ СН'!$F$12+СВЦЭМ!$D$10+'СЕТ СН'!$F$6-'СЕТ СН'!$F$22</f>
        <v>1168.47147851</v>
      </c>
      <c r="F14" s="36">
        <f>SUMIFS(СВЦЭМ!$C$39:$C$782,СВЦЭМ!$A$39:$A$782,$A14,СВЦЭМ!$B$39:$B$782,F$11)+'СЕТ СН'!$F$12+СВЦЭМ!$D$10+'СЕТ СН'!$F$6-'СЕТ СН'!$F$22</f>
        <v>1174.9943015900001</v>
      </c>
      <c r="G14" s="36">
        <f>SUMIFS(СВЦЭМ!$C$39:$C$782,СВЦЭМ!$A$39:$A$782,$A14,СВЦЭМ!$B$39:$B$782,G$11)+'СЕТ СН'!$F$12+СВЦЭМ!$D$10+'СЕТ СН'!$F$6-'СЕТ СН'!$F$22</f>
        <v>1168.2631788900001</v>
      </c>
      <c r="H14" s="36">
        <f>SUMIFS(СВЦЭМ!$C$39:$C$782,СВЦЭМ!$A$39:$A$782,$A14,СВЦЭМ!$B$39:$B$782,H$11)+'СЕТ СН'!$F$12+СВЦЭМ!$D$10+'СЕТ СН'!$F$6-'СЕТ СН'!$F$22</f>
        <v>1139.84945453</v>
      </c>
      <c r="I14" s="36">
        <f>SUMIFS(СВЦЭМ!$C$39:$C$782,СВЦЭМ!$A$39:$A$782,$A14,СВЦЭМ!$B$39:$B$782,I$11)+'СЕТ СН'!$F$12+СВЦЭМ!$D$10+'СЕТ СН'!$F$6-'СЕТ СН'!$F$22</f>
        <v>1215.18923169</v>
      </c>
      <c r="J14" s="36">
        <f>SUMIFS(СВЦЭМ!$C$39:$C$782,СВЦЭМ!$A$39:$A$782,$A14,СВЦЭМ!$B$39:$B$782,J$11)+'СЕТ СН'!$F$12+СВЦЭМ!$D$10+'СЕТ СН'!$F$6-'СЕТ СН'!$F$22</f>
        <v>1167.09822386</v>
      </c>
      <c r="K14" s="36">
        <f>SUMIFS(СВЦЭМ!$C$39:$C$782,СВЦЭМ!$A$39:$A$782,$A14,СВЦЭМ!$B$39:$B$782,K$11)+'СЕТ СН'!$F$12+СВЦЭМ!$D$10+'СЕТ СН'!$F$6-'СЕТ СН'!$F$22</f>
        <v>1089.67021892</v>
      </c>
      <c r="L14" s="36">
        <f>SUMIFS(СВЦЭМ!$C$39:$C$782,СВЦЭМ!$A$39:$A$782,$A14,СВЦЭМ!$B$39:$B$782,L$11)+'СЕТ СН'!$F$12+СВЦЭМ!$D$10+'СЕТ СН'!$F$6-'СЕТ СН'!$F$22</f>
        <v>1053.7202714100001</v>
      </c>
      <c r="M14" s="36">
        <f>SUMIFS(СВЦЭМ!$C$39:$C$782,СВЦЭМ!$A$39:$A$782,$A14,СВЦЭМ!$B$39:$B$782,M$11)+'СЕТ СН'!$F$12+СВЦЭМ!$D$10+'СЕТ СН'!$F$6-'СЕТ СН'!$F$22</f>
        <v>1027.6134017900001</v>
      </c>
      <c r="N14" s="36">
        <f>SUMIFS(СВЦЭМ!$C$39:$C$782,СВЦЭМ!$A$39:$A$782,$A14,СВЦЭМ!$B$39:$B$782,N$11)+'СЕТ СН'!$F$12+СВЦЭМ!$D$10+'СЕТ СН'!$F$6-'СЕТ СН'!$F$22</f>
        <v>1038.1243551600001</v>
      </c>
      <c r="O14" s="36">
        <f>SUMIFS(СВЦЭМ!$C$39:$C$782,СВЦЭМ!$A$39:$A$782,$A14,СВЦЭМ!$B$39:$B$782,O$11)+'СЕТ СН'!$F$12+СВЦЭМ!$D$10+'СЕТ СН'!$F$6-'СЕТ СН'!$F$22</f>
        <v>1036.4605204700001</v>
      </c>
      <c r="P14" s="36">
        <f>SUMIFS(СВЦЭМ!$C$39:$C$782,СВЦЭМ!$A$39:$A$782,$A14,СВЦЭМ!$B$39:$B$782,P$11)+'СЕТ СН'!$F$12+СВЦЭМ!$D$10+'СЕТ СН'!$F$6-'СЕТ СН'!$F$22</f>
        <v>1048.7140004800001</v>
      </c>
      <c r="Q14" s="36">
        <f>SUMIFS(СВЦЭМ!$C$39:$C$782,СВЦЭМ!$A$39:$A$782,$A14,СВЦЭМ!$B$39:$B$782,Q$11)+'СЕТ СН'!$F$12+СВЦЭМ!$D$10+'СЕТ СН'!$F$6-'СЕТ СН'!$F$22</f>
        <v>1052.8350289800001</v>
      </c>
      <c r="R14" s="36">
        <f>SUMIFS(СВЦЭМ!$C$39:$C$782,СВЦЭМ!$A$39:$A$782,$A14,СВЦЭМ!$B$39:$B$782,R$11)+'СЕТ СН'!$F$12+СВЦЭМ!$D$10+'СЕТ СН'!$F$6-'СЕТ СН'!$F$22</f>
        <v>1062.9469801500002</v>
      </c>
      <c r="S14" s="36">
        <f>SUMIFS(СВЦЭМ!$C$39:$C$782,СВЦЭМ!$A$39:$A$782,$A14,СВЦЭМ!$B$39:$B$782,S$11)+'СЕТ СН'!$F$12+СВЦЭМ!$D$10+'СЕТ СН'!$F$6-'СЕТ СН'!$F$22</f>
        <v>1054.91137202</v>
      </c>
      <c r="T14" s="36">
        <f>SUMIFS(СВЦЭМ!$C$39:$C$782,СВЦЭМ!$A$39:$A$782,$A14,СВЦЭМ!$B$39:$B$782,T$11)+'СЕТ СН'!$F$12+СВЦЭМ!$D$10+'СЕТ СН'!$F$6-'СЕТ СН'!$F$22</f>
        <v>1044.9485959600001</v>
      </c>
      <c r="U14" s="36">
        <f>SUMIFS(СВЦЭМ!$C$39:$C$782,СВЦЭМ!$A$39:$A$782,$A14,СВЦЭМ!$B$39:$B$782,U$11)+'СЕТ СН'!$F$12+СВЦЭМ!$D$10+'СЕТ СН'!$F$6-'СЕТ СН'!$F$22</f>
        <v>1052.9949420600001</v>
      </c>
      <c r="V14" s="36">
        <f>SUMIFS(СВЦЭМ!$C$39:$C$782,СВЦЭМ!$A$39:$A$782,$A14,СВЦЭМ!$B$39:$B$782,V$11)+'СЕТ СН'!$F$12+СВЦЭМ!$D$10+'СЕТ СН'!$F$6-'СЕТ СН'!$F$22</f>
        <v>1052.2384769</v>
      </c>
      <c r="W14" s="36">
        <f>SUMIFS(СВЦЭМ!$C$39:$C$782,СВЦЭМ!$A$39:$A$782,$A14,СВЦЭМ!$B$39:$B$782,W$11)+'СЕТ СН'!$F$12+СВЦЭМ!$D$10+'СЕТ СН'!$F$6-'СЕТ СН'!$F$22</f>
        <v>1021.1532862299999</v>
      </c>
      <c r="X14" s="36">
        <f>SUMIFS(СВЦЭМ!$C$39:$C$782,СВЦЭМ!$A$39:$A$782,$A14,СВЦЭМ!$B$39:$B$782,X$11)+'СЕТ СН'!$F$12+СВЦЭМ!$D$10+'СЕТ СН'!$F$6-'СЕТ СН'!$F$22</f>
        <v>1046.2225027100001</v>
      </c>
      <c r="Y14" s="36">
        <f>SUMIFS(СВЦЭМ!$C$39:$C$782,СВЦЭМ!$A$39:$A$782,$A14,СВЦЭМ!$B$39:$B$782,Y$11)+'СЕТ СН'!$F$12+СВЦЭМ!$D$10+'СЕТ СН'!$F$6-'СЕТ СН'!$F$22</f>
        <v>1139.95104479</v>
      </c>
    </row>
    <row r="15" spans="1:27" ht="15.75" x14ac:dyDescent="0.2">
      <c r="A15" s="35">
        <f t="shared" si="0"/>
        <v>44746</v>
      </c>
      <c r="B15" s="36">
        <f>SUMIFS(СВЦЭМ!$C$39:$C$782,СВЦЭМ!$A$39:$A$782,$A15,СВЦЭМ!$B$39:$B$782,B$11)+'СЕТ СН'!$F$12+СВЦЭМ!$D$10+'СЕТ СН'!$F$6-'СЕТ СН'!$F$22</f>
        <v>1169.5252069200001</v>
      </c>
      <c r="C15" s="36">
        <f>SUMIFS(СВЦЭМ!$C$39:$C$782,СВЦЭМ!$A$39:$A$782,$A15,СВЦЭМ!$B$39:$B$782,C$11)+'СЕТ СН'!$F$12+СВЦЭМ!$D$10+'СЕТ СН'!$F$6-'СЕТ СН'!$F$22</f>
        <v>1163.2239508500002</v>
      </c>
      <c r="D15" s="36">
        <f>SUMIFS(СВЦЭМ!$C$39:$C$782,СВЦЭМ!$A$39:$A$782,$A15,СВЦЭМ!$B$39:$B$782,D$11)+'СЕТ СН'!$F$12+СВЦЭМ!$D$10+'СЕТ СН'!$F$6-'СЕТ СН'!$F$22</f>
        <v>1136.48625249</v>
      </c>
      <c r="E15" s="36">
        <f>SUMIFS(СВЦЭМ!$C$39:$C$782,СВЦЭМ!$A$39:$A$782,$A15,СВЦЭМ!$B$39:$B$782,E$11)+'СЕТ СН'!$F$12+СВЦЭМ!$D$10+'СЕТ СН'!$F$6-'СЕТ СН'!$F$22</f>
        <v>1177.8640285400002</v>
      </c>
      <c r="F15" s="36">
        <f>SUMIFS(СВЦЭМ!$C$39:$C$782,СВЦЭМ!$A$39:$A$782,$A15,СВЦЭМ!$B$39:$B$782,F$11)+'СЕТ СН'!$F$12+СВЦЭМ!$D$10+'СЕТ СН'!$F$6-'СЕТ СН'!$F$22</f>
        <v>1173.6803288000001</v>
      </c>
      <c r="G15" s="36">
        <f>SUMIFS(СВЦЭМ!$C$39:$C$782,СВЦЭМ!$A$39:$A$782,$A15,СВЦЭМ!$B$39:$B$782,G$11)+'СЕТ СН'!$F$12+СВЦЭМ!$D$10+'СЕТ СН'!$F$6-'СЕТ СН'!$F$22</f>
        <v>1164.7707368599999</v>
      </c>
      <c r="H15" s="36">
        <f>SUMIFS(СВЦЭМ!$C$39:$C$782,СВЦЭМ!$A$39:$A$782,$A15,СВЦЭМ!$B$39:$B$782,H$11)+'СЕТ СН'!$F$12+СВЦЭМ!$D$10+'СЕТ СН'!$F$6-'СЕТ СН'!$F$22</f>
        <v>1183.3790168600001</v>
      </c>
      <c r="I15" s="36">
        <f>SUMIFS(СВЦЭМ!$C$39:$C$782,СВЦЭМ!$A$39:$A$782,$A15,СВЦЭМ!$B$39:$B$782,I$11)+'СЕТ СН'!$F$12+СВЦЭМ!$D$10+'СЕТ СН'!$F$6-'СЕТ СН'!$F$22</f>
        <v>1221.00989424</v>
      </c>
      <c r="J15" s="36">
        <f>SUMIFS(СВЦЭМ!$C$39:$C$782,СВЦЭМ!$A$39:$A$782,$A15,СВЦЭМ!$B$39:$B$782,J$11)+'СЕТ СН'!$F$12+СВЦЭМ!$D$10+'СЕТ СН'!$F$6-'СЕТ СН'!$F$22</f>
        <v>1177.9936089400001</v>
      </c>
      <c r="K15" s="36">
        <f>SUMIFS(СВЦЭМ!$C$39:$C$782,СВЦЭМ!$A$39:$A$782,$A15,СВЦЭМ!$B$39:$B$782,K$11)+'СЕТ СН'!$F$12+СВЦЭМ!$D$10+'СЕТ СН'!$F$6-'СЕТ СН'!$F$22</f>
        <v>1164.6065917200001</v>
      </c>
      <c r="L15" s="36">
        <f>SUMIFS(СВЦЭМ!$C$39:$C$782,СВЦЭМ!$A$39:$A$782,$A15,СВЦЭМ!$B$39:$B$782,L$11)+'СЕТ СН'!$F$12+СВЦЭМ!$D$10+'СЕТ СН'!$F$6-'СЕТ СН'!$F$22</f>
        <v>1156.1753932900001</v>
      </c>
      <c r="M15" s="36">
        <f>SUMIFS(СВЦЭМ!$C$39:$C$782,СВЦЭМ!$A$39:$A$782,$A15,СВЦЭМ!$B$39:$B$782,M$11)+'СЕТ СН'!$F$12+СВЦЭМ!$D$10+'СЕТ СН'!$F$6-'СЕТ СН'!$F$22</f>
        <v>1128.2218039100001</v>
      </c>
      <c r="N15" s="36">
        <f>SUMIFS(СВЦЭМ!$C$39:$C$782,СВЦЭМ!$A$39:$A$782,$A15,СВЦЭМ!$B$39:$B$782,N$11)+'СЕТ СН'!$F$12+СВЦЭМ!$D$10+'СЕТ СН'!$F$6-'СЕТ СН'!$F$22</f>
        <v>1134.0249389400001</v>
      </c>
      <c r="O15" s="36">
        <f>SUMIFS(СВЦЭМ!$C$39:$C$782,СВЦЭМ!$A$39:$A$782,$A15,СВЦЭМ!$B$39:$B$782,O$11)+'СЕТ СН'!$F$12+СВЦЭМ!$D$10+'СЕТ СН'!$F$6-'СЕТ СН'!$F$22</f>
        <v>962.67145070000004</v>
      </c>
      <c r="P15" s="36">
        <f>SUMIFS(СВЦЭМ!$C$39:$C$782,СВЦЭМ!$A$39:$A$782,$A15,СВЦЭМ!$B$39:$B$782,P$11)+'СЕТ СН'!$F$12+СВЦЭМ!$D$10+'СЕТ СН'!$F$6-'СЕТ СН'!$F$22</f>
        <v>854.1087494300001</v>
      </c>
      <c r="Q15" s="36">
        <f>SUMIFS(СВЦЭМ!$C$39:$C$782,СВЦЭМ!$A$39:$A$782,$A15,СВЦЭМ!$B$39:$B$782,Q$11)+'СЕТ СН'!$F$12+СВЦЭМ!$D$10+'СЕТ СН'!$F$6-'СЕТ СН'!$F$22</f>
        <v>860.80040188999999</v>
      </c>
      <c r="R15" s="36">
        <f>SUMIFS(СВЦЭМ!$C$39:$C$782,СВЦЭМ!$A$39:$A$782,$A15,СВЦЭМ!$B$39:$B$782,R$11)+'СЕТ СН'!$F$12+СВЦЭМ!$D$10+'СЕТ СН'!$F$6-'СЕТ СН'!$F$22</f>
        <v>864.35920320000002</v>
      </c>
      <c r="S15" s="36">
        <f>SUMIFS(СВЦЭМ!$C$39:$C$782,СВЦЭМ!$A$39:$A$782,$A15,СВЦЭМ!$B$39:$B$782,S$11)+'СЕТ СН'!$F$12+СВЦЭМ!$D$10+'СЕТ СН'!$F$6-'СЕТ СН'!$F$22</f>
        <v>916.71878116000005</v>
      </c>
      <c r="T15" s="36">
        <f>SUMIFS(СВЦЭМ!$C$39:$C$782,СВЦЭМ!$A$39:$A$782,$A15,СВЦЭМ!$B$39:$B$782,T$11)+'СЕТ СН'!$F$12+СВЦЭМ!$D$10+'СЕТ СН'!$F$6-'СЕТ СН'!$F$22</f>
        <v>1001.2605065700001</v>
      </c>
      <c r="U15" s="36">
        <f>SUMIFS(СВЦЭМ!$C$39:$C$782,СВЦЭМ!$A$39:$A$782,$A15,СВЦЭМ!$B$39:$B$782,U$11)+'СЕТ СН'!$F$12+СВЦЭМ!$D$10+'СЕТ СН'!$F$6-'СЕТ СН'!$F$22</f>
        <v>1068.4174285500001</v>
      </c>
      <c r="V15" s="36">
        <f>SUMIFS(СВЦЭМ!$C$39:$C$782,СВЦЭМ!$A$39:$A$782,$A15,СВЦЭМ!$B$39:$B$782,V$11)+'СЕТ СН'!$F$12+СВЦЭМ!$D$10+'СЕТ СН'!$F$6-'СЕТ СН'!$F$22</f>
        <v>1148.95072951</v>
      </c>
      <c r="W15" s="36">
        <f>SUMIFS(СВЦЭМ!$C$39:$C$782,СВЦЭМ!$A$39:$A$782,$A15,СВЦЭМ!$B$39:$B$782,W$11)+'СЕТ СН'!$F$12+СВЦЭМ!$D$10+'СЕТ СН'!$F$6-'СЕТ СН'!$F$22</f>
        <v>1165.3431280100001</v>
      </c>
      <c r="X15" s="36">
        <f>SUMIFS(СВЦЭМ!$C$39:$C$782,СВЦЭМ!$A$39:$A$782,$A15,СВЦЭМ!$B$39:$B$782,X$11)+'СЕТ СН'!$F$12+СВЦЭМ!$D$10+'СЕТ СН'!$F$6-'СЕТ СН'!$F$22</f>
        <v>1211.40990259</v>
      </c>
      <c r="Y15" s="36">
        <f>SUMIFS(СВЦЭМ!$C$39:$C$782,СВЦЭМ!$A$39:$A$782,$A15,СВЦЭМ!$B$39:$B$782,Y$11)+'СЕТ СН'!$F$12+СВЦЭМ!$D$10+'СЕТ СН'!$F$6-'СЕТ СН'!$F$22</f>
        <v>1330.1688813400001</v>
      </c>
    </row>
    <row r="16" spans="1:27" ht="15.75" x14ac:dyDescent="0.2">
      <c r="A16" s="35">
        <f t="shared" si="0"/>
        <v>44747</v>
      </c>
      <c r="B16" s="36">
        <f>SUMIFS(СВЦЭМ!$C$39:$C$782,СВЦЭМ!$A$39:$A$782,$A16,СВЦЭМ!$B$39:$B$782,B$11)+'СЕТ СН'!$F$12+СВЦЭМ!$D$10+'СЕТ СН'!$F$6-'СЕТ СН'!$F$22</f>
        <v>1340.88398934</v>
      </c>
      <c r="C16" s="36">
        <f>SUMIFS(СВЦЭМ!$C$39:$C$782,СВЦЭМ!$A$39:$A$782,$A16,СВЦЭМ!$B$39:$B$782,C$11)+'СЕТ СН'!$F$12+СВЦЭМ!$D$10+'СЕТ СН'!$F$6-'СЕТ СН'!$F$22</f>
        <v>1342.6934373900001</v>
      </c>
      <c r="D16" s="36">
        <f>SUMIFS(СВЦЭМ!$C$39:$C$782,СВЦЭМ!$A$39:$A$782,$A16,СВЦЭМ!$B$39:$B$782,D$11)+'СЕТ СН'!$F$12+СВЦЭМ!$D$10+'СЕТ СН'!$F$6-'СЕТ СН'!$F$22</f>
        <v>1403.87806667</v>
      </c>
      <c r="E16" s="36">
        <f>SUMIFS(СВЦЭМ!$C$39:$C$782,СВЦЭМ!$A$39:$A$782,$A16,СВЦЭМ!$B$39:$B$782,E$11)+'СЕТ СН'!$F$12+СВЦЭМ!$D$10+'СЕТ СН'!$F$6-'СЕТ СН'!$F$22</f>
        <v>1427.48993268</v>
      </c>
      <c r="F16" s="36">
        <f>SUMIFS(СВЦЭМ!$C$39:$C$782,СВЦЭМ!$A$39:$A$782,$A16,СВЦЭМ!$B$39:$B$782,F$11)+'СЕТ СН'!$F$12+СВЦЭМ!$D$10+'СЕТ СН'!$F$6-'СЕТ СН'!$F$22</f>
        <v>1439.6057710600001</v>
      </c>
      <c r="G16" s="36">
        <f>SUMIFS(СВЦЭМ!$C$39:$C$782,СВЦЭМ!$A$39:$A$782,$A16,СВЦЭМ!$B$39:$B$782,G$11)+'СЕТ СН'!$F$12+СВЦЭМ!$D$10+'СЕТ СН'!$F$6-'СЕТ СН'!$F$22</f>
        <v>1374.1428952200001</v>
      </c>
      <c r="H16" s="36">
        <f>SUMIFS(СВЦЭМ!$C$39:$C$782,СВЦЭМ!$A$39:$A$782,$A16,СВЦЭМ!$B$39:$B$782,H$11)+'СЕТ СН'!$F$12+СВЦЭМ!$D$10+'СЕТ СН'!$F$6-'СЕТ СН'!$F$22</f>
        <v>1231.2495626899999</v>
      </c>
      <c r="I16" s="36">
        <f>SUMIFS(СВЦЭМ!$C$39:$C$782,СВЦЭМ!$A$39:$A$782,$A16,СВЦЭМ!$B$39:$B$782,I$11)+'СЕТ СН'!$F$12+СВЦЭМ!$D$10+'СЕТ СН'!$F$6-'СЕТ СН'!$F$22</f>
        <v>1191.78058644</v>
      </c>
      <c r="J16" s="36">
        <f>SUMIFS(СВЦЭМ!$C$39:$C$782,СВЦЭМ!$A$39:$A$782,$A16,СВЦЭМ!$B$39:$B$782,J$11)+'СЕТ СН'!$F$12+СВЦЭМ!$D$10+'СЕТ СН'!$F$6-'СЕТ СН'!$F$22</f>
        <v>1153.4823274800001</v>
      </c>
      <c r="K16" s="36">
        <f>SUMIFS(СВЦЭМ!$C$39:$C$782,СВЦЭМ!$A$39:$A$782,$A16,СВЦЭМ!$B$39:$B$782,K$11)+'СЕТ СН'!$F$12+СВЦЭМ!$D$10+'СЕТ СН'!$F$6-'СЕТ СН'!$F$22</f>
        <v>1141.7833505900001</v>
      </c>
      <c r="L16" s="36">
        <f>SUMIFS(СВЦЭМ!$C$39:$C$782,СВЦЭМ!$A$39:$A$782,$A16,СВЦЭМ!$B$39:$B$782,L$11)+'СЕТ СН'!$F$12+СВЦЭМ!$D$10+'СЕТ СН'!$F$6-'СЕТ СН'!$F$22</f>
        <v>1102.7976389700002</v>
      </c>
      <c r="M16" s="36">
        <f>SUMIFS(СВЦЭМ!$C$39:$C$782,СВЦЭМ!$A$39:$A$782,$A16,СВЦЭМ!$B$39:$B$782,M$11)+'СЕТ СН'!$F$12+СВЦЭМ!$D$10+'СЕТ СН'!$F$6-'СЕТ СН'!$F$22</f>
        <v>1082.4854079700001</v>
      </c>
      <c r="N16" s="36">
        <f>SUMIFS(СВЦЭМ!$C$39:$C$782,СВЦЭМ!$A$39:$A$782,$A16,СВЦЭМ!$B$39:$B$782,N$11)+'СЕТ СН'!$F$12+СВЦЭМ!$D$10+'СЕТ СН'!$F$6-'СЕТ СН'!$F$22</f>
        <v>1089.4451826200002</v>
      </c>
      <c r="O16" s="36">
        <f>SUMIFS(СВЦЭМ!$C$39:$C$782,СВЦЭМ!$A$39:$A$782,$A16,СВЦЭМ!$B$39:$B$782,O$11)+'СЕТ СН'!$F$12+СВЦЭМ!$D$10+'СЕТ СН'!$F$6-'СЕТ СН'!$F$22</f>
        <v>1089.7013098000002</v>
      </c>
      <c r="P16" s="36">
        <f>SUMIFS(СВЦЭМ!$C$39:$C$782,СВЦЭМ!$A$39:$A$782,$A16,СВЦЭМ!$B$39:$B$782,P$11)+'СЕТ СН'!$F$12+СВЦЭМ!$D$10+'СЕТ СН'!$F$6-'СЕТ СН'!$F$22</f>
        <v>1103.96566594</v>
      </c>
      <c r="Q16" s="36">
        <f>SUMIFS(СВЦЭМ!$C$39:$C$782,СВЦЭМ!$A$39:$A$782,$A16,СВЦЭМ!$B$39:$B$782,Q$11)+'СЕТ СН'!$F$12+СВЦЭМ!$D$10+'СЕТ СН'!$F$6-'СЕТ СН'!$F$22</f>
        <v>1113.60488577</v>
      </c>
      <c r="R16" s="36">
        <f>SUMIFS(СВЦЭМ!$C$39:$C$782,СВЦЭМ!$A$39:$A$782,$A16,СВЦЭМ!$B$39:$B$782,R$11)+'СЕТ СН'!$F$12+СВЦЭМ!$D$10+'СЕТ СН'!$F$6-'СЕТ СН'!$F$22</f>
        <v>1111.93814094</v>
      </c>
      <c r="S16" s="36">
        <f>SUMIFS(СВЦЭМ!$C$39:$C$782,СВЦЭМ!$A$39:$A$782,$A16,СВЦЭМ!$B$39:$B$782,S$11)+'СЕТ СН'!$F$12+СВЦЭМ!$D$10+'СЕТ СН'!$F$6-'СЕТ СН'!$F$22</f>
        <v>1117.5516185900001</v>
      </c>
      <c r="T16" s="36">
        <f>SUMIFS(СВЦЭМ!$C$39:$C$782,СВЦЭМ!$A$39:$A$782,$A16,СВЦЭМ!$B$39:$B$782,T$11)+'СЕТ СН'!$F$12+СВЦЭМ!$D$10+'СЕТ СН'!$F$6-'СЕТ СН'!$F$22</f>
        <v>1114.1066623700001</v>
      </c>
      <c r="U16" s="36">
        <f>SUMIFS(СВЦЭМ!$C$39:$C$782,СВЦЭМ!$A$39:$A$782,$A16,СВЦЭМ!$B$39:$B$782,U$11)+'СЕТ СН'!$F$12+СВЦЭМ!$D$10+'СЕТ СН'!$F$6-'СЕТ СН'!$F$22</f>
        <v>1132.9616589699999</v>
      </c>
      <c r="V16" s="36">
        <f>SUMIFS(СВЦЭМ!$C$39:$C$782,СВЦЭМ!$A$39:$A$782,$A16,СВЦЭМ!$B$39:$B$782,V$11)+'СЕТ СН'!$F$12+СВЦЭМ!$D$10+'СЕТ СН'!$F$6-'СЕТ СН'!$F$22</f>
        <v>1138.6754223200001</v>
      </c>
      <c r="W16" s="36">
        <f>SUMIFS(СВЦЭМ!$C$39:$C$782,СВЦЭМ!$A$39:$A$782,$A16,СВЦЭМ!$B$39:$B$782,W$11)+'СЕТ СН'!$F$12+СВЦЭМ!$D$10+'СЕТ СН'!$F$6-'СЕТ СН'!$F$22</f>
        <v>1107.4568698500002</v>
      </c>
      <c r="X16" s="36">
        <f>SUMIFS(СВЦЭМ!$C$39:$C$782,СВЦЭМ!$A$39:$A$782,$A16,СВЦЭМ!$B$39:$B$782,X$11)+'СЕТ СН'!$F$12+СВЦЭМ!$D$10+'СЕТ СН'!$F$6-'СЕТ СН'!$F$22</f>
        <v>1137.48469892</v>
      </c>
      <c r="Y16" s="36">
        <f>SUMIFS(СВЦЭМ!$C$39:$C$782,СВЦЭМ!$A$39:$A$782,$A16,СВЦЭМ!$B$39:$B$782,Y$11)+'СЕТ СН'!$F$12+СВЦЭМ!$D$10+'СЕТ СН'!$F$6-'СЕТ СН'!$F$22</f>
        <v>1212.55168486</v>
      </c>
    </row>
    <row r="17" spans="1:25" ht="15.75" x14ac:dyDescent="0.2">
      <c r="A17" s="35">
        <f t="shared" si="0"/>
        <v>44748</v>
      </c>
      <c r="B17" s="36">
        <f>SUMIFS(СВЦЭМ!$C$39:$C$782,СВЦЭМ!$A$39:$A$782,$A17,СВЦЭМ!$B$39:$B$782,B$11)+'СЕТ СН'!$F$12+СВЦЭМ!$D$10+'СЕТ СН'!$F$6-'СЕТ СН'!$F$22</f>
        <v>1289.18328974</v>
      </c>
      <c r="C17" s="36">
        <f>SUMIFS(СВЦЭМ!$C$39:$C$782,СВЦЭМ!$A$39:$A$782,$A17,СВЦЭМ!$B$39:$B$782,C$11)+'СЕТ СН'!$F$12+СВЦЭМ!$D$10+'СЕТ СН'!$F$6-'СЕТ СН'!$F$22</f>
        <v>1353.8402480100001</v>
      </c>
      <c r="D17" s="36">
        <f>SUMIFS(СВЦЭМ!$C$39:$C$782,СВЦЭМ!$A$39:$A$782,$A17,СВЦЭМ!$B$39:$B$782,D$11)+'СЕТ СН'!$F$12+СВЦЭМ!$D$10+'СЕТ СН'!$F$6-'СЕТ СН'!$F$22</f>
        <v>1413.29079996</v>
      </c>
      <c r="E17" s="36">
        <f>SUMIFS(СВЦЭМ!$C$39:$C$782,СВЦЭМ!$A$39:$A$782,$A17,СВЦЭМ!$B$39:$B$782,E$11)+'СЕТ СН'!$F$12+СВЦЭМ!$D$10+'СЕТ СН'!$F$6-'СЕТ СН'!$F$22</f>
        <v>1431.7060617300001</v>
      </c>
      <c r="F17" s="36">
        <f>SUMIFS(СВЦЭМ!$C$39:$C$782,СВЦЭМ!$A$39:$A$782,$A17,СВЦЭМ!$B$39:$B$782,F$11)+'СЕТ СН'!$F$12+СВЦЭМ!$D$10+'СЕТ СН'!$F$6-'СЕТ СН'!$F$22</f>
        <v>1438.38948241</v>
      </c>
      <c r="G17" s="36">
        <f>SUMIFS(СВЦЭМ!$C$39:$C$782,СВЦЭМ!$A$39:$A$782,$A17,СВЦЭМ!$B$39:$B$782,G$11)+'СЕТ СН'!$F$12+СВЦЭМ!$D$10+'СЕТ СН'!$F$6-'СЕТ СН'!$F$22</f>
        <v>1426.4463896300001</v>
      </c>
      <c r="H17" s="36">
        <f>SUMIFS(СВЦЭМ!$C$39:$C$782,СВЦЭМ!$A$39:$A$782,$A17,СВЦЭМ!$B$39:$B$782,H$11)+'СЕТ СН'!$F$12+СВЦЭМ!$D$10+'СЕТ СН'!$F$6-'СЕТ СН'!$F$22</f>
        <v>1355.9365410299999</v>
      </c>
      <c r="I17" s="36">
        <f>SUMIFS(СВЦЭМ!$C$39:$C$782,СВЦЭМ!$A$39:$A$782,$A17,СВЦЭМ!$B$39:$B$782,I$11)+'СЕТ СН'!$F$12+СВЦЭМ!$D$10+'СЕТ СН'!$F$6-'СЕТ СН'!$F$22</f>
        <v>1284.6588442900002</v>
      </c>
      <c r="J17" s="36">
        <f>SUMIFS(СВЦЭМ!$C$39:$C$782,СВЦЭМ!$A$39:$A$782,$A17,СВЦЭМ!$B$39:$B$782,J$11)+'СЕТ СН'!$F$12+СВЦЭМ!$D$10+'СЕТ СН'!$F$6-'СЕТ СН'!$F$22</f>
        <v>1215.9345478100001</v>
      </c>
      <c r="K17" s="36">
        <f>SUMIFS(СВЦЭМ!$C$39:$C$782,СВЦЭМ!$A$39:$A$782,$A17,СВЦЭМ!$B$39:$B$782,K$11)+'СЕТ СН'!$F$12+СВЦЭМ!$D$10+'СЕТ СН'!$F$6-'СЕТ СН'!$F$22</f>
        <v>1178.21028613</v>
      </c>
      <c r="L17" s="36">
        <f>SUMIFS(СВЦЭМ!$C$39:$C$782,СВЦЭМ!$A$39:$A$782,$A17,СВЦЭМ!$B$39:$B$782,L$11)+'СЕТ СН'!$F$12+СВЦЭМ!$D$10+'СЕТ СН'!$F$6-'СЕТ СН'!$F$22</f>
        <v>1135.23463251</v>
      </c>
      <c r="M17" s="36">
        <f>SUMIFS(СВЦЭМ!$C$39:$C$782,СВЦЭМ!$A$39:$A$782,$A17,СВЦЭМ!$B$39:$B$782,M$11)+'СЕТ СН'!$F$12+СВЦЭМ!$D$10+'СЕТ СН'!$F$6-'СЕТ СН'!$F$22</f>
        <v>1118.10796114</v>
      </c>
      <c r="N17" s="36">
        <f>SUMIFS(СВЦЭМ!$C$39:$C$782,СВЦЭМ!$A$39:$A$782,$A17,СВЦЭМ!$B$39:$B$782,N$11)+'СЕТ СН'!$F$12+СВЦЭМ!$D$10+'СЕТ СН'!$F$6-'СЕТ СН'!$F$22</f>
        <v>1132.3374141600002</v>
      </c>
      <c r="O17" s="36">
        <f>SUMIFS(СВЦЭМ!$C$39:$C$782,СВЦЭМ!$A$39:$A$782,$A17,СВЦЭМ!$B$39:$B$782,O$11)+'СЕТ СН'!$F$12+СВЦЭМ!$D$10+'СЕТ СН'!$F$6-'СЕТ СН'!$F$22</f>
        <v>1109.3693296500001</v>
      </c>
      <c r="P17" s="36">
        <f>SUMIFS(СВЦЭМ!$C$39:$C$782,СВЦЭМ!$A$39:$A$782,$A17,СВЦЭМ!$B$39:$B$782,P$11)+'СЕТ СН'!$F$12+СВЦЭМ!$D$10+'СЕТ СН'!$F$6-'СЕТ СН'!$F$22</f>
        <v>1111.3148197700002</v>
      </c>
      <c r="Q17" s="36">
        <f>SUMIFS(СВЦЭМ!$C$39:$C$782,СВЦЭМ!$A$39:$A$782,$A17,СВЦЭМ!$B$39:$B$782,Q$11)+'СЕТ СН'!$F$12+СВЦЭМ!$D$10+'СЕТ СН'!$F$6-'СЕТ СН'!$F$22</f>
        <v>1128.64522296</v>
      </c>
      <c r="R17" s="36">
        <f>SUMIFS(СВЦЭМ!$C$39:$C$782,СВЦЭМ!$A$39:$A$782,$A17,СВЦЭМ!$B$39:$B$782,R$11)+'СЕТ СН'!$F$12+СВЦЭМ!$D$10+'СЕТ СН'!$F$6-'СЕТ СН'!$F$22</f>
        <v>1132.8865098700001</v>
      </c>
      <c r="S17" s="36">
        <f>SUMIFS(СВЦЭМ!$C$39:$C$782,СВЦЭМ!$A$39:$A$782,$A17,СВЦЭМ!$B$39:$B$782,S$11)+'СЕТ СН'!$F$12+СВЦЭМ!$D$10+'СЕТ СН'!$F$6-'СЕТ СН'!$F$22</f>
        <v>1138.5778379800001</v>
      </c>
      <c r="T17" s="36">
        <f>SUMIFS(СВЦЭМ!$C$39:$C$782,СВЦЭМ!$A$39:$A$782,$A17,СВЦЭМ!$B$39:$B$782,T$11)+'СЕТ СН'!$F$12+СВЦЭМ!$D$10+'СЕТ СН'!$F$6-'СЕТ СН'!$F$22</f>
        <v>1144.85625809</v>
      </c>
      <c r="U17" s="36">
        <f>SUMIFS(СВЦЭМ!$C$39:$C$782,СВЦЭМ!$A$39:$A$782,$A17,СВЦЭМ!$B$39:$B$782,U$11)+'СЕТ СН'!$F$12+СВЦЭМ!$D$10+'СЕТ СН'!$F$6-'СЕТ СН'!$F$22</f>
        <v>1156.0968841599999</v>
      </c>
      <c r="V17" s="36">
        <f>SUMIFS(СВЦЭМ!$C$39:$C$782,СВЦЭМ!$A$39:$A$782,$A17,СВЦЭМ!$B$39:$B$782,V$11)+'СЕТ СН'!$F$12+СВЦЭМ!$D$10+'СЕТ СН'!$F$6-'СЕТ СН'!$F$22</f>
        <v>1160.5569862899999</v>
      </c>
      <c r="W17" s="36">
        <f>SUMIFS(СВЦЭМ!$C$39:$C$782,СВЦЭМ!$A$39:$A$782,$A17,СВЦЭМ!$B$39:$B$782,W$11)+'СЕТ СН'!$F$12+СВЦЭМ!$D$10+'СЕТ СН'!$F$6-'СЕТ СН'!$F$22</f>
        <v>1130.8439001900001</v>
      </c>
      <c r="X17" s="36">
        <f>SUMIFS(СВЦЭМ!$C$39:$C$782,СВЦЭМ!$A$39:$A$782,$A17,СВЦЭМ!$B$39:$B$782,X$11)+'СЕТ СН'!$F$12+СВЦЭМ!$D$10+'СЕТ СН'!$F$6-'СЕТ СН'!$F$22</f>
        <v>1154.8236734100001</v>
      </c>
      <c r="Y17" s="36">
        <f>SUMIFS(СВЦЭМ!$C$39:$C$782,СВЦЭМ!$A$39:$A$782,$A17,СВЦЭМ!$B$39:$B$782,Y$11)+'СЕТ СН'!$F$12+СВЦЭМ!$D$10+'СЕТ СН'!$F$6-'СЕТ СН'!$F$22</f>
        <v>1218.5520450399999</v>
      </c>
    </row>
    <row r="18" spans="1:25" ht="15.75" x14ac:dyDescent="0.2">
      <c r="A18" s="35">
        <f t="shared" si="0"/>
        <v>44749</v>
      </c>
      <c r="B18" s="36">
        <f>SUMIFS(СВЦЭМ!$C$39:$C$782,СВЦЭМ!$A$39:$A$782,$A18,СВЦЭМ!$B$39:$B$782,B$11)+'СЕТ СН'!$F$12+СВЦЭМ!$D$10+'СЕТ СН'!$F$6-'СЕТ СН'!$F$22</f>
        <v>1217.6790204000001</v>
      </c>
      <c r="C18" s="36">
        <f>SUMIFS(СВЦЭМ!$C$39:$C$782,СВЦЭМ!$A$39:$A$782,$A18,СВЦЭМ!$B$39:$B$782,C$11)+'СЕТ СН'!$F$12+СВЦЭМ!$D$10+'СЕТ СН'!$F$6-'СЕТ СН'!$F$22</f>
        <v>1267.0748143000001</v>
      </c>
      <c r="D18" s="36">
        <f>SUMIFS(СВЦЭМ!$C$39:$C$782,СВЦЭМ!$A$39:$A$782,$A18,СВЦЭМ!$B$39:$B$782,D$11)+'СЕТ СН'!$F$12+СВЦЭМ!$D$10+'СЕТ СН'!$F$6-'СЕТ СН'!$F$22</f>
        <v>1244.38623351</v>
      </c>
      <c r="E18" s="36">
        <f>SUMIFS(СВЦЭМ!$C$39:$C$782,СВЦЭМ!$A$39:$A$782,$A18,СВЦЭМ!$B$39:$B$782,E$11)+'СЕТ СН'!$F$12+СВЦЭМ!$D$10+'СЕТ СН'!$F$6-'СЕТ СН'!$F$22</f>
        <v>1244.87792906</v>
      </c>
      <c r="F18" s="36">
        <f>SUMIFS(СВЦЭМ!$C$39:$C$782,СВЦЭМ!$A$39:$A$782,$A18,СВЦЭМ!$B$39:$B$782,F$11)+'СЕТ СН'!$F$12+СВЦЭМ!$D$10+'СЕТ СН'!$F$6-'СЕТ СН'!$F$22</f>
        <v>1244.8999231400001</v>
      </c>
      <c r="G18" s="36">
        <f>SUMIFS(СВЦЭМ!$C$39:$C$782,СВЦЭМ!$A$39:$A$782,$A18,СВЦЭМ!$B$39:$B$782,G$11)+'СЕТ СН'!$F$12+СВЦЭМ!$D$10+'СЕТ СН'!$F$6-'СЕТ СН'!$F$22</f>
        <v>1243.58663998</v>
      </c>
      <c r="H18" s="36">
        <f>SUMIFS(СВЦЭМ!$C$39:$C$782,СВЦЭМ!$A$39:$A$782,$A18,СВЦЭМ!$B$39:$B$782,H$11)+'СЕТ СН'!$F$12+СВЦЭМ!$D$10+'СЕТ СН'!$F$6-'СЕТ СН'!$F$22</f>
        <v>1278.3967562</v>
      </c>
      <c r="I18" s="36">
        <f>SUMIFS(СВЦЭМ!$C$39:$C$782,СВЦЭМ!$A$39:$A$782,$A18,СВЦЭМ!$B$39:$B$782,I$11)+'СЕТ СН'!$F$12+СВЦЭМ!$D$10+'СЕТ СН'!$F$6-'СЕТ СН'!$F$22</f>
        <v>1233.9627059100001</v>
      </c>
      <c r="J18" s="36">
        <f>SUMIFS(СВЦЭМ!$C$39:$C$782,СВЦЭМ!$A$39:$A$782,$A18,СВЦЭМ!$B$39:$B$782,J$11)+'СЕТ СН'!$F$12+СВЦЭМ!$D$10+'СЕТ СН'!$F$6-'СЕТ СН'!$F$22</f>
        <v>1138.4905702999999</v>
      </c>
      <c r="K18" s="36">
        <f>SUMIFS(СВЦЭМ!$C$39:$C$782,СВЦЭМ!$A$39:$A$782,$A18,СВЦЭМ!$B$39:$B$782,K$11)+'СЕТ СН'!$F$12+СВЦЭМ!$D$10+'СЕТ СН'!$F$6-'СЕТ СН'!$F$22</f>
        <v>1126.3016665499999</v>
      </c>
      <c r="L18" s="36">
        <f>SUMIFS(СВЦЭМ!$C$39:$C$782,СВЦЭМ!$A$39:$A$782,$A18,СВЦЭМ!$B$39:$B$782,L$11)+'СЕТ СН'!$F$12+СВЦЭМ!$D$10+'СЕТ СН'!$F$6-'СЕТ СН'!$F$22</f>
        <v>1121.8749102199999</v>
      </c>
      <c r="M18" s="36">
        <f>SUMIFS(СВЦЭМ!$C$39:$C$782,СВЦЭМ!$A$39:$A$782,$A18,СВЦЭМ!$B$39:$B$782,M$11)+'СЕТ СН'!$F$12+СВЦЭМ!$D$10+'СЕТ СН'!$F$6-'СЕТ СН'!$F$22</f>
        <v>1116.6536781899999</v>
      </c>
      <c r="N18" s="36">
        <f>SUMIFS(СВЦЭМ!$C$39:$C$782,СВЦЭМ!$A$39:$A$782,$A18,СВЦЭМ!$B$39:$B$782,N$11)+'СЕТ СН'!$F$12+СВЦЭМ!$D$10+'СЕТ СН'!$F$6-'СЕТ СН'!$F$22</f>
        <v>1121.8487149</v>
      </c>
      <c r="O18" s="36">
        <f>SUMIFS(СВЦЭМ!$C$39:$C$782,СВЦЭМ!$A$39:$A$782,$A18,СВЦЭМ!$B$39:$B$782,O$11)+'СЕТ СН'!$F$12+СВЦЭМ!$D$10+'СЕТ СН'!$F$6-'СЕТ СН'!$F$22</f>
        <v>1105.89480564</v>
      </c>
      <c r="P18" s="36">
        <f>SUMIFS(СВЦЭМ!$C$39:$C$782,СВЦЭМ!$A$39:$A$782,$A18,СВЦЭМ!$B$39:$B$782,P$11)+'СЕТ СН'!$F$12+СВЦЭМ!$D$10+'СЕТ СН'!$F$6-'СЕТ СН'!$F$22</f>
        <v>1112.9064629</v>
      </c>
      <c r="Q18" s="36">
        <f>SUMIFS(СВЦЭМ!$C$39:$C$782,СВЦЭМ!$A$39:$A$782,$A18,СВЦЭМ!$B$39:$B$782,Q$11)+'СЕТ СН'!$F$12+СВЦЭМ!$D$10+'СЕТ СН'!$F$6-'СЕТ СН'!$F$22</f>
        <v>1132.71606286</v>
      </c>
      <c r="R18" s="36">
        <f>SUMIFS(СВЦЭМ!$C$39:$C$782,СВЦЭМ!$A$39:$A$782,$A18,СВЦЭМ!$B$39:$B$782,R$11)+'СЕТ СН'!$F$12+СВЦЭМ!$D$10+'СЕТ СН'!$F$6-'СЕТ СН'!$F$22</f>
        <v>1127.9585708200002</v>
      </c>
      <c r="S18" s="36">
        <f>SUMIFS(СВЦЭМ!$C$39:$C$782,СВЦЭМ!$A$39:$A$782,$A18,СВЦЭМ!$B$39:$B$782,S$11)+'СЕТ СН'!$F$12+СВЦЭМ!$D$10+'СЕТ СН'!$F$6-'СЕТ СН'!$F$22</f>
        <v>1117.69529973</v>
      </c>
      <c r="T18" s="36">
        <f>SUMIFS(СВЦЭМ!$C$39:$C$782,СВЦЭМ!$A$39:$A$782,$A18,СВЦЭМ!$B$39:$B$782,T$11)+'СЕТ СН'!$F$12+СВЦЭМ!$D$10+'СЕТ СН'!$F$6-'СЕТ СН'!$F$22</f>
        <v>1122.75878354</v>
      </c>
      <c r="U18" s="36">
        <f>SUMIFS(СВЦЭМ!$C$39:$C$782,СВЦЭМ!$A$39:$A$782,$A18,СВЦЭМ!$B$39:$B$782,U$11)+'СЕТ СН'!$F$12+СВЦЭМ!$D$10+'СЕТ СН'!$F$6-'СЕТ СН'!$F$22</f>
        <v>1122.8774353200001</v>
      </c>
      <c r="V18" s="36">
        <f>SUMIFS(СВЦЭМ!$C$39:$C$782,СВЦЭМ!$A$39:$A$782,$A18,СВЦЭМ!$B$39:$B$782,V$11)+'СЕТ СН'!$F$12+СВЦЭМ!$D$10+'СЕТ СН'!$F$6-'СЕТ СН'!$F$22</f>
        <v>1144.3419770400001</v>
      </c>
      <c r="W18" s="36">
        <f>SUMIFS(СВЦЭМ!$C$39:$C$782,СВЦЭМ!$A$39:$A$782,$A18,СВЦЭМ!$B$39:$B$782,W$11)+'СЕТ СН'!$F$12+СВЦЭМ!$D$10+'СЕТ СН'!$F$6-'СЕТ СН'!$F$22</f>
        <v>1114.3309884499999</v>
      </c>
      <c r="X18" s="36">
        <f>SUMIFS(СВЦЭМ!$C$39:$C$782,СВЦЭМ!$A$39:$A$782,$A18,СВЦЭМ!$B$39:$B$782,X$11)+'СЕТ СН'!$F$12+СВЦЭМ!$D$10+'СЕТ СН'!$F$6-'СЕТ СН'!$F$22</f>
        <v>1131.11050232</v>
      </c>
      <c r="Y18" s="36">
        <f>SUMIFS(СВЦЭМ!$C$39:$C$782,СВЦЭМ!$A$39:$A$782,$A18,СВЦЭМ!$B$39:$B$782,Y$11)+'СЕТ СН'!$F$12+СВЦЭМ!$D$10+'СЕТ СН'!$F$6-'СЕТ СН'!$F$22</f>
        <v>1187.3287718000001</v>
      </c>
    </row>
    <row r="19" spans="1:25" ht="15.75" x14ac:dyDescent="0.2">
      <c r="A19" s="35">
        <f t="shared" si="0"/>
        <v>44750</v>
      </c>
      <c r="B19" s="36">
        <f>SUMIFS(СВЦЭМ!$C$39:$C$782,СВЦЭМ!$A$39:$A$782,$A19,СВЦЭМ!$B$39:$B$782,B$11)+'СЕТ СН'!$F$12+СВЦЭМ!$D$10+'СЕТ СН'!$F$6-'СЕТ СН'!$F$22</f>
        <v>1111.7355703600001</v>
      </c>
      <c r="C19" s="36">
        <f>SUMIFS(СВЦЭМ!$C$39:$C$782,СВЦЭМ!$A$39:$A$782,$A19,СВЦЭМ!$B$39:$B$782,C$11)+'СЕТ СН'!$F$12+СВЦЭМ!$D$10+'СЕТ СН'!$F$6-'СЕТ СН'!$F$22</f>
        <v>1169.2857335200001</v>
      </c>
      <c r="D19" s="36">
        <f>SUMIFS(СВЦЭМ!$C$39:$C$782,СВЦЭМ!$A$39:$A$782,$A19,СВЦЭМ!$B$39:$B$782,D$11)+'СЕТ СН'!$F$12+СВЦЭМ!$D$10+'СЕТ СН'!$F$6-'СЕТ СН'!$F$22</f>
        <v>1200.6237750400001</v>
      </c>
      <c r="E19" s="36">
        <f>SUMIFS(СВЦЭМ!$C$39:$C$782,СВЦЭМ!$A$39:$A$782,$A19,СВЦЭМ!$B$39:$B$782,E$11)+'СЕТ СН'!$F$12+СВЦЭМ!$D$10+'СЕТ СН'!$F$6-'СЕТ СН'!$F$22</f>
        <v>1250.56913388</v>
      </c>
      <c r="F19" s="36">
        <f>SUMIFS(СВЦЭМ!$C$39:$C$782,СВЦЭМ!$A$39:$A$782,$A19,СВЦЭМ!$B$39:$B$782,F$11)+'СЕТ СН'!$F$12+СВЦЭМ!$D$10+'СЕТ СН'!$F$6-'СЕТ СН'!$F$22</f>
        <v>1249.9183252300002</v>
      </c>
      <c r="G19" s="36">
        <f>SUMIFS(СВЦЭМ!$C$39:$C$782,СВЦЭМ!$A$39:$A$782,$A19,СВЦЭМ!$B$39:$B$782,G$11)+'СЕТ СН'!$F$12+СВЦЭМ!$D$10+'СЕТ СН'!$F$6-'СЕТ СН'!$F$22</f>
        <v>1252.7295788400002</v>
      </c>
      <c r="H19" s="36">
        <f>SUMIFS(СВЦЭМ!$C$39:$C$782,СВЦЭМ!$A$39:$A$782,$A19,СВЦЭМ!$B$39:$B$782,H$11)+'СЕТ СН'!$F$12+СВЦЭМ!$D$10+'СЕТ СН'!$F$6-'СЕТ СН'!$F$22</f>
        <v>1201.0845180400001</v>
      </c>
      <c r="I19" s="36">
        <f>SUMIFS(СВЦЭМ!$C$39:$C$782,СВЦЭМ!$A$39:$A$782,$A19,СВЦЭМ!$B$39:$B$782,I$11)+'СЕТ СН'!$F$12+СВЦЭМ!$D$10+'СЕТ СН'!$F$6-'СЕТ СН'!$F$22</f>
        <v>1145.3525556100001</v>
      </c>
      <c r="J19" s="36">
        <f>SUMIFS(СВЦЭМ!$C$39:$C$782,СВЦЭМ!$A$39:$A$782,$A19,СВЦЭМ!$B$39:$B$782,J$11)+'СЕТ СН'!$F$12+СВЦЭМ!$D$10+'СЕТ СН'!$F$6-'СЕТ СН'!$F$22</f>
        <v>1153.18671268</v>
      </c>
      <c r="K19" s="36">
        <f>SUMIFS(СВЦЭМ!$C$39:$C$782,СВЦЭМ!$A$39:$A$782,$A19,СВЦЭМ!$B$39:$B$782,K$11)+'СЕТ СН'!$F$12+СВЦЭМ!$D$10+'СЕТ СН'!$F$6-'СЕТ СН'!$F$22</f>
        <v>1084.15513556</v>
      </c>
      <c r="L19" s="36">
        <f>SUMIFS(СВЦЭМ!$C$39:$C$782,СВЦЭМ!$A$39:$A$782,$A19,СВЦЭМ!$B$39:$B$782,L$11)+'СЕТ СН'!$F$12+СВЦЭМ!$D$10+'СЕТ СН'!$F$6-'СЕТ СН'!$F$22</f>
        <v>1078.1138299600002</v>
      </c>
      <c r="M19" s="36">
        <f>SUMIFS(СВЦЭМ!$C$39:$C$782,СВЦЭМ!$A$39:$A$782,$A19,СВЦЭМ!$B$39:$B$782,M$11)+'СЕТ СН'!$F$12+СВЦЭМ!$D$10+'СЕТ СН'!$F$6-'СЕТ СН'!$F$22</f>
        <v>1047.50759014</v>
      </c>
      <c r="N19" s="36">
        <f>SUMIFS(СВЦЭМ!$C$39:$C$782,СВЦЭМ!$A$39:$A$782,$A19,СВЦЭМ!$B$39:$B$782,N$11)+'СЕТ СН'!$F$12+СВЦЭМ!$D$10+'СЕТ СН'!$F$6-'СЕТ СН'!$F$22</f>
        <v>1027.78945909</v>
      </c>
      <c r="O19" s="36">
        <f>SUMIFS(СВЦЭМ!$C$39:$C$782,СВЦЭМ!$A$39:$A$782,$A19,СВЦЭМ!$B$39:$B$782,O$11)+'СЕТ СН'!$F$12+СВЦЭМ!$D$10+'СЕТ СН'!$F$6-'СЕТ СН'!$F$22</f>
        <v>1032.9143107800001</v>
      </c>
      <c r="P19" s="36">
        <f>SUMIFS(СВЦЭМ!$C$39:$C$782,СВЦЭМ!$A$39:$A$782,$A19,СВЦЭМ!$B$39:$B$782,P$11)+'СЕТ СН'!$F$12+СВЦЭМ!$D$10+'СЕТ СН'!$F$6-'СЕТ СН'!$F$22</f>
        <v>1039.8158062</v>
      </c>
      <c r="Q19" s="36">
        <f>SUMIFS(СВЦЭМ!$C$39:$C$782,СВЦЭМ!$A$39:$A$782,$A19,СВЦЭМ!$B$39:$B$782,Q$11)+'СЕТ СН'!$F$12+СВЦЭМ!$D$10+'СЕТ СН'!$F$6-'СЕТ СН'!$F$22</f>
        <v>1031.23356444</v>
      </c>
      <c r="R19" s="36">
        <f>SUMIFS(СВЦЭМ!$C$39:$C$782,СВЦЭМ!$A$39:$A$782,$A19,СВЦЭМ!$B$39:$B$782,R$11)+'СЕТ СН'!$F$12+СВЦЭМ!$D$10+'СЕТ СН'!$F$6-'СЕТ СН'!$F$22</f>
        <v>1048.5674203200001</v>
      </c>
      <c r="S19" s="36">
        <f>SUMIFS(СВЦЭМ!$C$39:$C$782,СВЦЭМ!$A$39:$A$782,$A19,СВЦЭМ!$B$39:$B$782,S$11)+'СЕТ СН'!$F$12+СВЦЭМ!$D$10+'СЕТ СН'!$F$6-'СЕТ СН'!$F$22</f>
        <v>1062.9958231300002</v>
      </c>
      <c r="T19" s="36">
        <f>SUMIFS(СВЦЭМ!$C$39:$C$782,СВЦЭМ!$A$39:$A$782,$A19,СВЦЭМ!$B$39:$B$782,T$11)+'СЕТ СН'!$F$12+СВЦЭМ!$D$10+'СЕТ СН'!$F$6-'СЕТ СН'!$F$22</f>
        <v>1075.2400056800002</v>
      </c>
      <c r="U19" s="36">
        <f>SUMIFS(СВЦЭМ!$C$39:$C$782,СВЦЭМ!$A$39:$A$782,$A19,СВЦЭМ!$B$39:$B$782,U$11)+'СЕТ СН'!$F$12+СВЦЭМ!$D$10+'СЕТ СН'!$F$6-'СЕТ СН'!$F$22</f>
        <v>1071.32889447</v>
      </c>
      <c r="V19" s="36">
        <f>SUMIFS(СВЦЭМ!$C$39:$C$782,СВЦЭМ!$A$39:$A$782,$A19,СВЦЭМ!$B$39:$B$782,V$11)+'СЕТ СН'!$F$12+СВЦЭМ!$D$10+'СЕТ СН'!$F$6-'СЕТ СН'!$F$22</f>
        <v>1065.91631712</v>
      </c>
      <c r="W19" s="36">
        <f>SUMIFS(СВЦЭМ!$C$39:$C$782,СВЦЭМ!$A$39:$A$782,$A19,СВЦЭМ!$B$39:$B$782,W$11)+'СЕТ СН'!$F$12+СВЦЭМ!$D$10+'СЕТ СН'!$F$6-'СЕТ СН'!$F$22</f>
        <v>1069.6387897700001</v>
      </c>
      <c r="X19" s="36">
        <f>SUMIFS(СВЦЭМ!$C$39:$C$782,СВЦЭМ!$A$39:$A$782,$A19,СВЦЭМ!$B$39:$B$782,X$11)+'СЕТ СН'!$F$12+СВЦЭМ!$D$10+'СЕТ СН'!$F$6-'СЕТ СН'!$F$22</f>
        <v>1109.6564792500001</v>
      </c>
      <c r="Y19" s="36">
        <f>SUMIFS(СВЦЭМ!$C$39:$C$782,СВЦЭМ!$A$39:$A$782,$A19,СВЦЭМ!$B$39:$B$782,Y$11)+'СЕТ СН'!$F$12+СВЦЭМ!$D$10+'СЕТ СН'!$F$6-'СЕТ СН'!$F$22</f>
        <v>1157.6737930300001</v>
      </c>
    </row>
    <row r="20" spans="1:25" ht="15.75" x14ac:dyDescent="0.2">
      <c r="A20" s="35">
        <f t="shared" si="0"/>
        <v>44751</v>
      </c>
      <c r="B20" s="36">
        <f>SUMIFS(СВЦЭМ!$C$39:$C$782,СВЦЭМ!$A$39:$A$782,$A20,СВЦЭМ!$B$39:$B$782,B$11)+'СЕТ СН'!$F$12+СВЦЭМ!$D$10+'СЕТ СН'!$F$6-'СЕТ СН'!$F$22</f>
        <v>1195.48649965</v>
      </c>
      <c r="C20" s="36">
        <f>SUMIFS(СВЦЭМ!$C$39:$C$782,СВЦЭМ!$A$39:$A$782,$A20,СВЦЭМ!$B$39:$B$782,C$11)+'СЕТ СН'!$F$12+СВЦЭМ!$D$10+'СЕТ СН'!$F$6-'СЕТ СН'!$F$22</f>
        <v>1231.2801151799999</v>
      </c>
      <c r="D20" s="36">
        <f>SUMIFS(СВЦЭМ!$C$39:$C$782,СВЦЭМ!$A$39:$A$782,$A20,СВЦЭМ!$B$39:$B$782,D$11)+'СЕТ СН'!$F$12+СВЦЭМ!$D$10+'СЕТ СН'!$F$6-'СЕТ СН'!$F$22</f>
        <v>1226.5807482499999</v>
      </c>
      <c r="E20" s="36">
        <f>SUMIFS(СВЦЭМ!$C$39:$C$782,СВЦЭМ!$A$39:$A$782,$A20,СВЦЭМ!$B$39:$B$782,E$11)+'СЕТ СН'!$F$12+СВЦЭМ!$D$10+'СЕТ СН'!$F$6-'СЕТ СН'!$F$22</f>
        <v>1221.5047724999999</v>
      </c>
      <c r="F20" s="36">
        <f>SUMIFS(СВЦЭМ!$C$39:$C$782,СВЦЭМ!$A$39:$A$782,$A20,СВЦЭМ!$B$39:$B$782,F$11)+'СЕТ СН'!$F$12+СВЦЭМ!$D$10+'СЕТ СН'!$F$6-'СЕТ СН'!$F$22</f>
        <v>1334.44640824</v>
      </c>
      <c r="G20" s="36">
        <f>SUMIFS(СВЦЭМ!$C$39:$C$782,СВЦЭМ!$A$39:$A$782,$A20,СВЦЭМ!$B$39:$B$782,G$11)+'СЕТ СН'!$F$12+СВЦЭМ!$D$10+'СЕТ СН'!$F$6-'СЕТ СН'!$F$22</f>
        <v>1215.0545260200001</v>
      </c>
      <c r="H20" s="36">
        <f>SUMIFS(СВЦЭМ!$C$39:$C$782,СВЦЭМ!$A$39:$A$782,$A20,СВЦЭМ!$B$39:$B$782,H$11)+'СЕТ СН'!$F$12+СВЦЭМ!$D$10+'СЕТ СН'!$F$6-'СЕТ СН'!$F$22</f>
        <v>1236.01856361</v>
      </c>
      <c r="I20" s="36">
        <f>SUMIFS(СВЦЭМ!$C$39:$C$782,СВЦЭМ!$A$39:$A$782,$A20,СВЦЭМ!$B$39:$B$782,I$11)+'СЕТ СН'!$F$12+СВЦЭМ!$D$10+'СЕТ СН'!$F$6-'СЕТ СН'!$F$22</f>
        <v>1283.2833707</v>
      </c>
      <c r="J20" s="36">
        <f>SUMIFS(СВЦЭМ!$C$39:$C$782,СВЦЭМ!$A$39:$A$782,$A20,СВЦЭМ!$B$39:$B$782,J$11)+'СЕТ СН'!$F$12+СВЦЭМ!$D$10+'СЕТ СН'!$F$6-'СЕТ СН'!$F$22</f>
        <v>1174.4351886700001</v>
      </c>
      <c r="K20" s="36">
        <f>SUMIFS(СВЦЭМ!$C$39:$C$782,СВЦЭМ!$A$39:$A$782,$A20,СВЦЭМ!$B$39:$B$782,K$11)+'СЕТ СН'!$F$12+СВЦЭМ!$D$10+'СЕТ СН'!$F$6-'СЕТ СН'!$F$22</f>
        <v>1040.0323130200002</v>
      </c>
      <c r="L20" s="36">
        <f>SUMIFS(СВЦЭМ!$C$39:$C$782,СВЦЭМ!$A$39:$A$782,$A20,СВЦЭМ!$B$39:$B$782,L$11)+'СЕТ СН'!$F$12+СВЦЭМ!$D$10+'СЕТ СН'!$F$6-'СЕТ СН'!$F$22</f>
        <v>1034.3473543</v>
      </c>
      <c r="M20" s="36">
        <f>SUMIFS(СВЦЭМ!$C$39:$C$782,СВЦЭМ!$A$39:$A$782,$A20,СВЦЭМ!$B$39:$B$782,M$11)+'СЕТ СН'!$F$12+СВЦЭМ!$D$10+'СЕТ СН'!$F$6-'СЕТ СН'!$F$22</f>
        <v>1019.1542914800001</v>
      </c>
      <c r="N20" s="36">
        <f>SUMIFS(СВЦЭМ!$C$39:$C$782,СВЦЭМ!$A$39:$A$782,$A20,СВЦЭМ!$B$39:$B$782,N$11)+'СЕТ СН'!$F$12+СВЦЭМ!$D$10+'СЕТ СН'!$F$6-'СЕТ СН'!$F$22</f>
        <v>1024.2861096700001</v>
      </c>
      <c r="O20" s="36">
        <f>SUMIFS(СВЦЭМ!$C$39:$C$782,СВЦЭМ!$A$39:$A$782,$A20,СВЦЭМ!$B$39:$B$782,O$11)+'СЕТ СН'!$F$12+СВЦЭМ!$D$10+'СЕТ СН'!$F$6-'СЕТ СН'!$F$22</f>
        <v>1018.11457813</v>
      </c>
      <c r="P20" s="36">
        <f>SUMIFS(СВЦЭМ!$C$39:$C$782,СВЦЭМ!$A$39:$A$782,$A20,СВЦЭМ!$B$39:$B$782,P$11)+'СЕТ СН'!$F$12+СВЦЭМ!$D$10+'СЕТ СН'!$F$6-'СЕТ СН'!$F$22</f>
        <v>1007.22758491</v>
      </c>
      <c r="Q20" s="36">
        <f>SUMIFS(СВЦЭМ!$C$39:$C$782,СВЦЭМ!$A$39:$A$782,$A20,СВЦЭМ!$B$39:$B$782,Q$11)+'СЕТ СН'!$F$12+СВЦЭМ!$D$10+'СЕТ СН'!$F$6-'СЕТ СН'!$F$22</f>
        <v>1005.95888101</v>
      </c>
      <c r="R20" s="36">
        <f>SUMIFS(СВЦЭМ!$C$39:$C$782,СВЦЭМ!$A$39:$A$782,$A20,СВЦЭМ!$B$39:$B$782,R$11)+'СЕТ СН'!$F$12+СВЦЭМ!$D$10+'СЕТ СН'!$F$6-'СЕТ СН'!$F$22</f>
        <v>1016.00230645</v>
      </c>
      <c r="S20" s="36">
        <f>SUMIFS(СВЦЭМ!$C$39:$C$782,СВЦЭМ!$A$39:$A$782,$A20,СВЦЭМ!$B$39:$B$782,S$11)+'СЕТ СН'!$F$12+СВЦЭМ!$D$10+'СЕТ СН'!$F$6-'СЕТ СН'!$F$22</f>
        <v>1029.17876649</v>
      </c>
      <c r="T20" s="36">
        <f>SUMIFS(СВЦЭМ!$C$39:$C$782,СВЦЭМ!$A$39:$A$782,$A20,СВЦЭМ!$B$39:$B$782,T$11)+'СЕТ СН'!$F$12+СВЦЭМ!$D$10+'СЕТ СН'!$F$6-'СЕТ СН'!$F$22</f>
        <v>1038.3662782200001</v>
      </c>
      <c r="U20" s="36">
        <f>SUMIFS(СВЦЭМ!$C$39:$C$782,СВЦЭМ!$A$39:$A$782,$A20,СВЦЭМ!$B$39:$B$782,U$11)+'СЕТ СН'!$F$12+СВЦЭМ!$D$10+'СЕТ СН'!$F$6-'СЕТ СН'!$F$22</f>
        <v>1029.25567991</v>
      </c>
      <c r="V20" s="36">
        <f>SUMIFS(СВЦЭМ!$C$39:$C$782,СВЦЭМ!$A$39:$A$782,$A20,СВЦЭМ!$B$39:$B$782,V$11)+'СЕТ СН'!$F$12+СВЦЭМ!$D$10+'СЕТ СН'!$F$6-'СЕТ СН'!$F$22</f>
        <v>1034.2199032600001</v>
      </c>
      <c r="W20" s="36">
        <f>SUMIFS(СВЦЭМ!$C$39:$C$782,СВЦЭМ!$A$39:$A$782,$A20,СВЦЭМ!$B$39:$B$782,W$11)+'СЕТ СН'!$F$12+СВЦЭМ!$D$10+'СЕТ СН'!$F$6-'СЕТ СН'!$F$22</f>
        <v>873.40675881000004</v>
      </c>
      <c r="X20" s="36">
        <f>SUMIFS(СВЦЭМ!$C$39:$C$782,СВЦЭМ!$A$39:$A$782,$A20,СВЦЭМ!$B$39:$B$782,X$11)+'СЕТ СН'!$F$12+СВЦЭМ!$D$10+'СЕТ СН'!$F$6-'СЕТ СН'!$F$22</f>
        <v>914.55995700999995</v>
      </c>
      <c r="Y20" s="36">
        <f>SUMIFS(СВЦЭМ!$C$39:$C$782,СВЦЭМ!$A$39:$A$782,$A20,СВЦЭМ!$B$39:$B$782,Y$11)+'СЕТ СН'!$F$12+СВЦЭМ!$D$10+'СЕТ СН'!$F$6-'СЕТ СН'!$F$22</f>
        <v>1015.5971674000001</v>
      </c>
    </row>
    <row r="21" spans="1:25" ht="15.75" x14ac:dyDescent="0.2">
      <c r="A21" s="35">
        <f t="shared" si="0"/>
        <v>44752</v>
      </c>
      <c r="B21" s="36">
        <f>SUMIFS(СВЦЭМ!$C$39:$C$782,СВЦЭМ!$A$39:$A$782,$A21,СВЦЭМ!$B$39:$B$782,B$11)+'СЕТ СН'!$F$12+СВЦЭМ!$D$10+'СЕТ СН'!$F$6-'СЕТ СН'!$F$22</f>
        <v>1118.75339506</v>
      </c>
      <c r="C21" s="36">
        <f>SUMIFS(СВЦЭМ!$C$39:$C$782,СВЦЭМ!$A$39:$A$782,$A21,СВЦЭМ!$B$39:$B$782,C$11)+'СЕТ СН'!$F$12+СВЦЭМ!$D$10+'СЕТ СН'!$F$6-'СЕТ СН'!$F$22</f>
        <v>1147.67698264</v>
      </c>
      <c r="D21" s="36">
        <f>SUMIFS(СВЦЭМ!$C$39:$C$782,СВЦЭМ!$A$39:$A$782,$A21,СВЦЭМ!$B$39:$B$782,D$11)+'СЕТ СН'!$F$12+СВЦЭМ!$D$10+'СЕТ СН'!$F$6-'СЕТ СН'!$F$22</f>
        <v>1143.6772687499999</v>
      </c>
      <c r="E21" s="36">
        <f>SUMIFS(СВЦЭМ!$C$39:$C$782,СВЦЭМ!$A$39:$A$782,$A21,СВЦЭМ!$B$39:$B$782,E$11)+'СЕТ СН'!$F$12+СВЦЭМ!$D$10+'СЕТ СН'!$F$6-'СЕТ СН'!$F$22</f>
        <v>1168.3781853800001</v>
      </c>
      <c r="F21" s="36">
        <f>SUMIFS(СВЦЭМ!$C$39:$C$782,СВЦЭМ!$A$39:$A$782,$A21,СВЦЭМ!$B$39:$B$782,F$11)+'СЕТ СН'!$F$12+СВЦЭМ!$D$10+'СЕТ СН'!$F$6-'СЕТ СН'!$F$22</f>
        <v>1176.40788849</v>
      </c>
      <c r="G21" s="36">
        <f>SUMIFS(СВЦЭМ!$C$39:$C$782,СВЦЭМ!$A$39:$A$782,$A21,СВЦЭМ!$B$39:$B$782,G$11)+'СЕТ СН'!$F$12+СВЦЭМ!$D$10+'СЕТ СН'!$F$6-'СЕТ СН'!$F$22</f>
        <v>1160.4283162700001</v>
      </c>
      <c r="H21" s="36">
        <f>SUMIFS(СВЦЭМ!$C$39:$C$782,СВЦЭМ!$A$39:$A$782,$A21,СВЦЭМ!$B$39:$B$782,H$11)+'СЕТ СН'!$F$12+СВЦЭМ!$D$10+'СЕТ СН'!$F$6-'СЕТ СН'!$F$22</f>
        <v>1157.79885829</v>
      </c>
      <c r="I21" s="36">
        <f>SUMIFS(СВЦЭМ!$C$39:$C$782,СВЦЭМ!$A$39:$A$782,$A21,СВЦЭМ!$B$39:$B$782,I$11)+'СЕТ СН'!$F$12+СВЦЭМ!$D$10+'СЕТ СН'!$F$6-'СЕТ СН'!$F$22</f>
        <v>1181.70911127</v>
      </c>
      <c r="J21" s="36">
        <f>SUMIFS(СВЦЭМ!$C$39:$C$782,СВЦЭМ!$A$39:$A$782,$A21,СВЦЭМ!$B$39:$B$782,J$11)+'СЕТ СН'!$F$12+СВЦЭМ!$D$10+'СЕТ СН'!$F$6-'СЕТ СН'!$F$22</f>
        <v>1173.8307800699999</v>
      </c>
      <c r="K21" s="36">
        <f>SUMIFS(СВЦЭМ!$C$39:$C$782,СВЦЭМ!$A$39:$A$782,$A21,СВЦЭМ!$B$39:$B$782,K$11)+'СЕТ СН'!$F$12+СВЦЭМ!$D$10+'СЕТ СН'!$F$6-'СЕТ СН'!$F$22</f>
        <v>1096.0181081800001</v>
      </c>
      <c r="L21" s="36">
        <f>SUMIFS(СВЦЭМ!$C$39:$C$782,СВЦЭМ!$A$39:$A$782,$A21,СВЦЭМ!$B$39:$B$782,L$11)+'СЕТ СН'!$F$12+СВЦЭМ!$D$10+'СЕТ СН'!$F$6-'СЕТ СН'!$F$22</f>
        <v>1049.6270007100002</v>
      </c>
      <c r="M21" s="36">
        <f>SUMIFS(СВЦЭМ!$C$39:$C$782,СВЦЭМ!$A$39:$A$782,$A21,СВЦЭМ!$B$39:$B$782,M$11)+'СЕТ СН'!$F$12+СВЦЭМ!$D$10+'СЕТ СН'!$F$6-'СЕТ СН'!$F$22</f>
        <v>1032.37076069</v>
      </c>
      <c r="N21" s="36">
        <f>SUMIFS(СВЦЭМ!$C$39:$C$782,СВЦЭМ!$A$39:$A$782,$A21,СВЦЭМ!$B$39:$B$782,N$11)+'СЕТ СН'!$F$12+СВЦЭМ!$D$10+'СЕТ СН'!$F$6-'СЕТ СН'!$F$22</f>
        <v>1032.1747335800001</v>
      </c>
      <c r="O21" s="36">
        <f>SUMIFS(СВЦЭМ!$C$39:$C$782,СВЦЭМ!$A$39:$A$782,$A21,СВЦЭМ!$B$39:$B$782,O$11)+'СЕТ СН'!$F$12+СВЦЭМ!$D$10+'СЕТ СН'!$F$6-'СЕТ СН'!$F$22</f>
        <v>1038.2217262000001</v>
      </c>
      <c r="P21" s="36">
        <f>SUMIFS(СВЦЭМ!$C$39:$C$782,СВЦЭМ!$A$39:$A$782,$A21,СВЦЭМ!$B$39:$B$782,P$11)+'СЕТ СН'!$F$12+СВЦЭМ!$D$10+'СЕТ СН'!$F$6-'СЕТ СН'!$F$22</f>
        <v>1039.81020203</v>
      </c>
      <c r="Q21" s="36">
        <f>SUMIFS(СВЦЭМ!$C$39:$C$782,СВЦЭМ!$A$39:$A$782,$A21,СВЦЭМ!$B$39:$B$782,Q$11)+'СЕТ СН'!$F$12+СВЦЭМ!$D$10+'СЕТ СН'!$F$6-'СЕТ СН'!$F$22</f>
        <v>1050.02172664</v>
      </c>
      <c r="R21" s="36">
        <f>SUMIFS(СВЦЭМ!$C$39:$C$782,СВЦЭМ!$A$39:$A$782,$A21,СВЦЭМ!$B$39:$B$782,R$11)+'СЕТ СН'!$F$12+СВЦЭМ!$D$10+'СЕТ СН'!$F$6-'СЕТ СН'!$F$22</f>
        <v>1057.3726107300001</v>
      </c>
      <c r="S21" s="36">
        <f>SUMIFS(СВЦЭМ!$C$39:$C$782,СВЦЭМ!$A$39:$A$782,$A21,СВЦЭМ!$B$39:$B$782,S$11)+'СЕТ СН'!$F$12+СВЦЭМ!$D$10+'СЕТ СН'!$F$6-'СЕТ СН'!$F$22</f>
        <v>1060.0411874700001</v>
      </c>
      <c r="T21" s="36">
        <f>SUMIFS(СВЦЭМ!$C$39:$C$782,СВЦЭМ!$A$39:$A$782,$A21,СВЦЭМ!$B$39:$B$782,T$11)+'СЕТ СН'!$F$12+СВЦЭМ!$D$10+'СЕТ СН'!$F$6-'СЕТ СН'!$F$22</f>
        <v>1069.3722059700001</v>
      </c>
      <c r="U21" s="36">
        <f>SUMIFS(СВЦЭМ!$C$39:$C$782,СВЦЭМ!$A$39:$A$782,$A21,СВЦЭМ!$B$39:$B$782,U$11)+'СЕТ СН'!$F$12+СВЦЭМ!$D$10+'СЕТ СН'!$F$6-'СЕТ СН'!$F$22</f>
        <v>1061.9907851</v>
      </c>
      <c r="V21" s="36">
        <f>SUMIFS(СВЦЭМ!$C$39:$C$782,СВЦЭМ!$A$39:$A$782,$A21,СВЦЭМ!$B$39:$B$782,V$11)+'СЕТ СН'!$F$12+СВЦЭМ!$D$10+'СЕТ СН'!$F$6-'СЕТ СН'!$F$22</f>
        <v>1060.9772493500002</v>
      </c>
      <c r="W21" s="36">
        <f>SUMIFS(СВЦЭМ!$C$39:$C$782,СВЦЭМ!$A$39:$A$782,$A21,СВЦЭМ!$B$39:$B$782,W$11)+'СЕТ СН'!$F$12+СВЦЭМ!$D$10+'СЕТ СН'!$F$6-'СЕТ СН'!$F$22</f>
        <v>1050.5000652900001</v>
      </c>
      <c r="X21" s="36">
        <f>SUMIFS(СВЦЭМ!$C$39:$C$782,СВЦЭМ!$A$39:$A$782,$A21,СВЦЭМ!$B$39:$B$782,X$11)+'СЕТ СН'!$F$12+СВЦЭМ!$D$10+'СЕТ СН'!$F$6-'СЕТ СН'!$F$22</f>
        <v>1078.11222724</v>
      </c>
      <c r="Y21" s="36">
        <f>SUMIFS(СВЦЭМ!$C$39:$C$782,СВЦЭМ!$A$39:$A$782,$A21,СВЦЭМ!$B$39:$B$782,Y$11)+'СЕТ СН'!$F$12+СВЦЭМ!$D$10+'СЕТ СН'!$F$6-'СЕТ СН'!$F$22</f>
        <v>1141.68424385</v>
      </c>
    </row>
    <row r="22" spans="1:25" ht="15.75" x14ac:dyDescent="0.2">
      <c r="A22" s="35">
        <f t="shared" si="0"/>
        <v>44753</v>
      </c>
      <c r="B22" s="36">
        <f>SUMIFS(СВЦЭМ!$C$39:$C$782,СВЦЭМ!$A$39:$A$782,$A22,СВЦЭМ!$B$39:$B$782,B$11)+'СЕТ СН'!$F$12+СВЦЭМ!$D$10+'СЕТ СН'!$F$6-'СЕТ СН'!$F$22</f>
        <v>1065.26280324</v>
      </c>
      <c r="C22" s="36">
        <f>SUMIFS(СВЦЭМ!$C$39:$C$782,СВЦЭМ!$A$39:$A$782,$A22,СВЦЭМ!$B$39:$B$782,C$11)+'СЕТ СН'!$F$12+СВЦЭМ!$D$10+'СЕТ СН'!$F$6-'СЕТ СН'!$F$22</f>
        <v>1115.5954557300001</v>
      </c>
      <c r="D22" s="36">
        <f>SUMIFS(СВЦЭМ!$C$39:$C$782,СВЦЭМ!$A$39:$A$782,$A22,СВЦЭМ!$B$39:$B$782,D$11)+'СЕТ СН'!$F$12+СВЦЭМ!$D$10+'СЕТ СН'!$F$6-'СЕТ СН'!$F$22</f>
        <v>1188.80097333</v>
      </c>
      <c r="E22" s="36">
        <f>SUMIFS(СВЦЭМ!$C$39:$C$782,СВЦЭМ!$A$39:$A$782,$A22,СВЦЭМ!$B$39:$B$782,E$11)+'СЕТ СН'!$F$12+СВЦЭМ!$D$10+'СЕТ СН'!$F$6-'СЕТ СН'!$F$22</f>
        <v>1205.9861675300001</v>
      </c>
      <c r="F22" s="36">
        <f>SUMIFS(СВЦЭМ!$C$39:$C$782,СВЦЭМ!$A$39:$A$782,$A22,СВЦЭМ!$B$39:$B$782,F$11)+'СЕТ СН'!$F$12+СВЦЭМ!$D$10+'СЕТ СН'!$F$6-'СЕТ СН'!$F$22</f>
        <v>1192.26457716</v>
      </c>
      <c r="G22" s="36">
        <f>SUMIFS(СВЦЭМ!$C$39:$C$782,СВЦЭМ!$A$39:$A$782,$A22,СВЦЭМ!$B$39:$B$782,G$11)+'СЕТ СН'!$F$12+СВЦЭМ!$D$10+'СЕТ СН'!$F$6-'СЕТ СН'!$F$22</f>
        <v>1139.83247065</v>
      </c>
      <c r="H22" s="36">
        <f>SUMIFS(СВЦЭМ!$C$39:$C$782,СВЦЭМ!$A$39:$A$782,$A22,СВЦЭМ!$B$39:$B$782,H$11)+'СЕТ СН'!$F$12+СВЦЭМ!$D$10+'СЕТ СН'!$F$6-'СЕТ СН'!$F$22</f>
        <v>1170.5530587200001</v>
      </c>
      <c r="I22" s="36">
        <f>SUMIFS(СВЦЭМ!$C$39:$C$782,СВЦЭМ!$A$39:$A$782,$A22,СВЦЭМ!$B$39:$B$782,I$11)+'СЕТ СН'!$F$12+СВЦЭМ!$D$10+'СЕТ СН'!$F$6-'СЕТ СН'!$F$22</f>
        <v>1169.2652834800001</v>
      </c>
      <c r="J22" s="36">
        <f>SUMIFS(СВЦЭМ!$C$39:$C$782,СВЦЭМ!$A$39:$A$782,$A22,СВЦЭМ!$B$39:$B$782,J$11)+'СЕТ СН'!$F$12+СВЦЭМ!$D$10+'СЕТ СН'!$F$6-'СЕТ СН'!$F$22</f>
        <v>1062.6808782300002</v>
      </c>
      <c r="K22" s="36">
        <f>SUMIFS(СВЦЭМ!$C$39:$C$782,СВЦЭМ!$A$39:$A$782,$A22,СВЦЭМ!$B$39:$B$782,K$11)+'СЕТ СН'!$F$12+СВЦЭМ!$D$10+'СЕТ СН'!$F$6-'СЕТ СН'!$F$22</f>
        <v>1051.7228407300001</v>
      </c>
      <c r="L22" s="36">
        <f>SUMIFS(СВЦЭМ!$C$39:$C$782,СВЦЭМ!$A$39:$A$782,$A22,СВЦЭМ!$B$39:$B$782,L$11)+'СЕТ СН'!$F$12+СВЦЭМ!$D$10+'СЕТ СН'!$F$6-'СЕТ СН'!$F$22</f>
        <v>1036.25488367</v>
      </c>
      <c r="M22" s="36">
        <f>SUMIFS(СВЦЭМ!$C$39:$C$782,СВЦЭМ!$A$39:$A$782,$A22,СВЦЭМ!$B$39:$B$782,M$11)+'СЕТ СН'!$F$12+СВЦЭМ!$D$10+'СЕТ СН'!$F$6-'СЕТ СН'!$F$22</f>
        <v>1049.8016696300001</v>
      </c>
      <c r="N22" s="36">
        <f>SUMIFS(СВЦЭМ!$C$39:$C$782,СВЦЭМ!$A$39:$A$782,$A22,СВЦЭМ!$B$39:$B$782,N$11)+'СЕТ СН'!$F$12+СВЦЭМ!$D$10+'СЕТ СН'!$F$6-'СЕТ СН'!$F$22</f>
        <v>1042.1877860400002</v>
      </c>
      <c r="O22" s="36">
        <f>SUMIFS(СВЦЭМ!$C$39:$C$782,СВЦЭМ!$A$39:$A$782,$A22,СВЦЭМ!$B$39:$B$782,O$11)+'СЕТ СН'!$F$12+СВЦЭМ!$D$10+'СЕТ СН'!$F$6-'СЕТ СН'!$F$22</f>
        <v>1036.9738743600001</v>
      </c>
      <c r="P22" s="36">
        <f>SUMIFS(СВЦЭМ!$C$39:$C$782,СВЦЭМ!$A$39:$A$782,$A22,СВЦЭМ!$B$39:$B$782,P$11)+'СЕТ СН'!$F$12+СВЦЭМ!$D$10+'СЕТ СН'!$F$6-'СЕТ СН'!$F$22</f>
        <v>1025.7439867700002</v>
      </c>
      <c r="Q22" s="36">
        <f>SUMIFS(СВЦЭМ!$C$39:$C$782,СВЦЭМ!$A$39:$A$782,$A22,СВЦЭМ!$B$39:$B$782,Q$11)+'СЕТ СН'!$F$12+СВЦЭМ!$D$10+'СЕТ СН'!$F$6-'СЕТ СН'!$F$22</f>
        <v>1024.8774596400001</v>
      </c>
      <c r="R22" s="36">
        <f>SUMIFS(СВЦЭМ!$C$39:$C$782,СВЦЭМ!$A$39:$A$782,$A22,СВЦЭМ!$B$39:$B$782,R$11)+'СЕТ СН'!$F$12+СВЦЭМ!$D$10+'СЕТ СН'!$F$6-'СЕТ СН'!$F$22</f>
        <v>1017.4333802099999</v>
      </c>
      <c r="S22" s="36">
        <f>SUMIFS(СВЦЭМ!$C$39:$C$782,СВЦЭМ!$A$39:$A$782,$A22,СВЦЭМ!$B$39:$B$782,S$11)+'СЕТ СН'!$F$12+СВЦЭМ!$D$10+'СЕТ СН'!$F$6-'СЕТ СН'!$F$22</f>
        <v>1022.9652371200001</v>
      </c>
      <c r="T22" s="36">
        <f>SUMIFS(СВЦЭМ!$C$39:$C$782,СВЦЭМ!$A$39:$A$782,$A22,СВЦЭМ!$B$39:$B$782,T$11)+'СЕТ СН'!$F$12+СВЦЭМ!$D$10+'СЕТ СН'!$F$6-'СЕТ СН'!$F$22</f>
        <v>1020.1292400799999</v>
      </c>
      <c r="U22" s="36">
        <f>SUMIFS(СВЦЭМ!$C$39:$C$782,СВЦЭМ!$A$39:$A$782,$A22,СВЦЭМ!$B$39:$B$782,U$11)+'СЕТ СН'!$F$12+СВЦЭМ!$D$10+'СЕТ СН'!$F$6-'СЕТ СН'!$F$22</f>
        <v>1008.90085455</v>
      </c>
      <c r="V22" s="36">
        <f>SUMIFS(СВЦЭМ!$C$39:$C$782,СВЦЭМ!$A$39:$A$782,$A22,СВЦЭМ!$B$39:$B$782,V$11)+'СЕТ СН'!$F$12+СВЦЭМ!$D$10+'СЕТ СН'!$F$6-'СЕТ СН'!$F$22</f>
        <v>1011.4722402000001</v>
      </c>
      <c r="W22" s="36">
        <f>SUMIFS(СВЦЭМ!$C$39:$C$782,СВЦЭМ!$A$39:$A$782,$A22,СВЦЭМ!$B$39:$B$782,W$11)+'СЕТ СН'!$F$12+СВЦЭМ!$D$10+'СЕТ СН'!$F$6-'СЕТ СН'!$F$22</f>
        <v>1017.0264660500001</v>
      </c>
      <c r="X22" s="36">
        <f>SUMIFS(СВЦЭМ!$C$39:$C$782,СВЦЭМ!$A$39:$A$782,$A22,СВЦЭМ!$B$39:$B$782,X$11)+'СЕТ СН'!$F$12+СВЦЭМ!$D$10+'СЕТ СН'!$F$6-'СЕТ СН'!$F$22</f>
        <v>1011.7610796</v>
      </c>
      <c r="Y22" s="36">
        <f>SUMIFS(СВЦЭМ!$C$39:$C$782,СВЦЭМ!$A$39:$A$782,$A22,СВЦЭМ!$B$39:$B$782,Y$11)+'СЕТ СН'!$F$12+СВЦЭМ!$D$10+'СЕТ СН'!$F$6-'СЕТ СН'!$F$22</f>
        <v>1079.8754596700001</v>
      </c>
    </row>
    <row r="23" spans="1:25" ht="15.75" x14ac:dyDescent="0.2">
      <c r="A23" s="35">
        <f t="shared" si="0"/>
        <v>44754</v>
      </c>
      <c r="B23" s="36">
        <f>SUMIFS(СВЦЭМ!$C$39:$C$782,СВЦЭМ!$A$39:$A$782,$A23,СВЦЭМ!$B$39:$B$782,B$11)+'СЕТ СН'!$F$12+СВЦЭМ!$D$10+'СЕТ СН'!$F$6-'СЕТ СН'!$F$22</f>
        <v>1049.29003865</v>
      </c>
      <c r="C23" s="36">
        <f>SUMIFS(СВЦЭМ!$C$39:$C$782,СВЦЭМ!$A$39:$A$782,$A23,СВЦЭМ!$B$39:$B$782,C$11)+'СЕТ СН'!$F$12+СВЦЭМ!$D$10+'СЕТ СН'!$F$6-'СЕТ СН'!$F$22</f>
        <v>1097.3907128800001</v>
      </c>
      <c r="D23" s="36">
        <f>SUMIFS(СВЦЭМ!$C$39:$C$782,СВЦЭМ!$A$39:$A$782,$A23,СВЦЭМ!$B$39:$B$782,D$11)+'СЕТ СН'!$F$12+СВЦЭМ!$D$10+'СЕТ СН'!$F$6-'СЕТ СН'!$F$22</f>
        <v>1112.3852711200002</v>
      </c>
      <c r="E23" s="36">
        <f>SUMIFS(СВЦЭМ!$C$39:$C$782,СВЦЭМ!$A$39:$A$782,$A23,СВЦЭМ!$B$39:$B$782,E$11)+'СЕТ СН'!$F$12+СВЦЭМ!$D$10+'СЕТ СН'!$F$6-'СЕТ СН'!$F$22</f>
        <v>1120.20425153</v>
      </c>
      <c r="F23" s="36">
        <f>SUMIFS(СВЦЭМ!$C$39:$C$782,СВЦЭМ!$A$39:$A$782,$A23,СВЦЭМ!$B$39:$B$782,F$11)+'СЕТ СН'!$F$12+СВЦЭМ!$D$10+'СЕТ СН'!$F$6-'СЕТ СН'!$F$22</f>
        <v>1120.85062823</v>
      </c>
      <c r="G23" s="36">
        <f>SUMIFS(СВЦЭМ!$C$39:$C$782,СВЦЭМ!$A$39:$A$782,$A23,СВЦЭМ!$B$39:$B$782,G$11)+'СЕТ СН'!$F$12+СВЦЭМ!$D$10+'СЕТ СН'!$F$6-'СЕТ СН'!$F$22</f>
        <v>1100.5449155800002</v>
      </c>
      <c r="H23" s="36">
        <f>SUMIFS(СВЦЭМ!$C$39:$C$782,СВЦЭМ!$A$39:$A$782,$A23,СВЦЭМ!$B$39:$B$782,H$11)+'СЕТ СН'!$F$12+СВЦЭМ!$D$10+'СЕТ СН'!$F$6-'СЕТ СН'!$F$22</f>
        <v>1058.6818015700001</v>
      </c>
      <c r="I23" s="36">
        <f>SUMIFS(СВЦЭМ!$C$39:$C$782,СВЦЭМ!$A$39:$A$782,$A23,СВЦЭМ!$B$39:$B$782,I$11)+'СЕТ СН'!$F$12+СВЦЭМ!$D$10+'СЕТ СН'!$F$6-'СЕТ СН'!$F$22</f>
        <v>1089.68038527</v>
      </c>
      <c r="J23" s="36">
        <f>SUMIFS(СВЦЭМ!$C$39:$C$782,СВЦЭМ!$A$39:$A$782,$A23,СВЦЭМ!$B$39:$B$782,J$11)+'СЕТ СН'!$F$12+СВЦЭМ!$D$10+'СЕТ СН'!$F$6-'СЕТ СН'!$F$22</f>
        <v>1194.06382166</v>
      </c>
      <c r="K23" s="36">
        <f>SUMIFS(СВЦЭМ!$C$39:$C$782,СВЦЭМ!$A$39:$A$782,$A23,СВЦЭМ!$B$39:$B$782,K$11)+'СЕТ СН'!$F$12+СВЦЭМ!$D$10+'СЕТ СН'!$F$6-'СЕТ СН'!$F$22</f>
        <v>1178.5046611100001</v>
      </c>
      <c r="L23" s="36">
        <f>SUMIFS(СВЦЭМ!$C$39:$C$782,СВЦЭМ!$A$39:$A$782,$A23,СВЦЭМ!$B$39:$B$782,L$11)+'СЕТ СН'!$F$12+СВЦЭМ!$D$10+'СЕТ СН'!$F$6-'СЕТ СН'!$F$22</f>
        <v>1157.3377670700002</v>
      </c>
      <c r="M23" s="36">
        <f>SUMIFS(СВЦЭМ!$C$39:$C$782,СВЦЭМ!$A$39:$A$782,$A23,СВЦЭМ!$B$39:$B$782,M$11)+'СЕТ СН'!$F$12+СВЦЭМ!$D$10+'СЕТ СН'!$F$6-'СЕТ СН'!$F$22</f>
        <v>978.28819471999998</v>
      </c>
      <c r="N23" s="36">
        <f>SUMIFS(СВЦЭМ!$C$39:$C$782,СВЦЭМ!$A$39:$A$782,$A23,СВЦЭМ!$B$39:$B$782,N$11)+'СЕТ СН'!$F$12+СВЦЭМ!$D$10+'СЕТ СН'!$F$6-'СЕТ СН'!$F$22</f>
        <v>971.2916586099999</v>
      </c>
      <c r="O23" s="36">
        <f>SUMIFS(СВЦЭМ!$C$39:$C$782,СВЦЭМ!$A$39:$A$782,$A23,СВЦЭМ!$B$39:$B$782,O$11)+'СЕТ СН'!$F$12+СВЦЭМ!$D$10+'СЕТ СН'!$F$6-'СЕТ СН'!$F$22</f>
        <v>983.97474657999999</v>
      </c>
      <c r="P23" s="36">
        <f>SUMIFS(СВЦЭМ!$C$39:$C$782,СВЦЭМ!$A$39:$A$782,$A23,СВЦЭМ!$B$39:$B$782,P$11)+'СЕТ СН'!$F$12+СВЦЭМ!$D$10+'СЕТ СН'!$F$6-'СЕТ СН'!$F$22</f>
        <v>976.42129158</v>
      </c>
      <c r="Q23" s="36">
        <f>SUMIFS(СВЦЭМ!$C$39:$C$782,СВЦЭМ!$A$39:$A$782,$A23,СВЦЭМ!$B$39:$B$782,Q$11)+'СЕТ СН'!$F$12+СВЦЭМ!$D$10+'СЕТ СН'!$F$6-'СЕТ СН'!$F$22</f>
        <v>982.66656954999996</v>
      </c>
      <c r="R23" s="36">
        <f>SUMIFS(СВЦЭМ!$C$39:$C$782,СВЦЭМ!$A$39:$A$782,$A23,СВЦЭМ!$B$39:$B$782,R$11)+'СЕТ СН'!$F$12+СВЦЭМ!$D$10+'СЕТ СН'!$F$6-'СЕТ СН'!$F$22</f>
        <v>976.06084008000005</v>
      </c>
      <c r="S23" s="36">
        <f>SUMIFS(СВЦЭМ!$C$39:$C$782,СВЦЭМ!$A$39:$A$782,$A23,СВЦЭМ!$B$39:$B$782,S$11)+'СЕТ СН'!$F$12+СВЦЭМ!$D$10+'СЕТ СН'!$F$6-'СЕТ СН'!$F$22</f>
        <v>974.65267153000002</v>
      </c>
      <c r="T23" s="36">
        <f>SUMIFS(СВЦЭМ!$C$39:$C$782,СВЦЭМ!$A$39:$A$782,$A23,СВЦЭМ!$B$39:$B$782,T$11)+'СЕТ СН'!$F$12+СВЦЭМ!$D$10+'СЕТ СН'!$F$6-'СЕТ СН'!$F$22</f>
        <v>972.41498740999998</v>
      </c>
      <c r="U23" s="36">
        <f>SUMIFS(СВЦЭМ!$C$39:$C$782,СВЦЭМ!$A$39:$A$782,$A23,СВЦЭМ!$B$39:$B$782,U$11)+'СЕТ СН'!$F$12+СВЦЭМ!$D$10+'СЕТ СН'!$F$6-'СЕТ СН'!$F$22</f>
        <v>957.49032786000009</v>
      </c>
      <c r="V23" s="36">
        <f>SUMIFS(СВЦЭМ!$C$39:$C$782,СВЦЭМ!$A$39:$A$782,$A23,СВЦЭМ!$B$39:$B$782,V$11)+'СЕТ СН'!$F$12+СВЦЭМ!$D$10+'СЕТ СН'!$F$6-'СЕТ СН'!$F$22</f>
        <v>959.38624960000004</v>
      </c>
      <c r="W23" s="36">
        <f>SUMIFS(СВЦЭМ!$C$39:$C$782,СВЦЭМ!$A$39:$A$782,$A23,СВЦЭМ!$B$39:$B$782,W$11)+'СЕТ СН'!$F$12+СВЦЭМ!$D$10+'СЕТ СН'!$F$6-'СЕТ СН'!$F$22</f>
        <v>950.41979471999991</v>
      </c>
      <c r="X23" s="36">
        <f>SUMIFS(СВЦЭМ!$C$39:$C$782,СВЦЭМ!$A$39:$A$782,$A23,СВЦЭМ!$B$39:$B$782,X$11)+'СЕТ СН'!$F$12+СВЦЭМ!$D$10+'СЕТ СН'!$F$6-'СЕТ СН'!$F$22</f>
        <v>965.1365410300001</v>
      </c>
      <c r="Y23" s="36">
        <f>SUMIFS(СВЦЭМ!$C$39:$C$782,СВЦЭМ!$A$39:$A$782,$A23,СВЦЭМ!$B$39:$B$782,Y$11)+'СЕТ СН'!$F$12+СВЦЭМ!$D$10+'СЕТ СН'!$F$6-'СЕТ СН'!$F$22</f>
        <v>1095.0344535500001</v>
      </c>
    </row>
    <row r="24" spans="1:25" ht="15.75" x14ac:dyDescent="0.2">
      <c r="A24" s="35">
        <f t="shared" si="0"/>
        <v>44755</v>
      </c>
      <c r="B24" s="36">
        <f>SUMIFS(СВЦЭМ!$C$39:$C$782,СВЦЭМ!$A$39:$A$782,$A24,СВЦЭМ!$B$39:$B$782,B$11)+'СЕТ СН'!$F$12+СВЦЭМ!$D$10+'СЕТ СН'!$F$6-'СЕТ СН'!$F$22</f>
        <v>1042.63358253</v>
      </c>
      <c r="C24" s="36">
        <f>SUMIFS(СВЦЭМ!$C$39:$C$782,СВЦЭМ!$A$39:$A$782,$A24,СВЦЭМ!$B$39:$B$782,C$11)+'СЕТ СН'!$F$12+СВЦЭМ!$D$10+'СЕТ СН'!$F$6-'СЕТ СН'!$F$22</f>
        <v>1131.2417436000001</v>
      </c>
      <c r="D24" s="36">
        <f>SUMIFS(СВЦЭМ!$C$39:$C$782,СВЦЭМ!$A$39:$A$782,$A24,СВЦЭМ!$B$39:$B$782,D$11)+'СЕТ СН'!$F$12+СВЦЭМ!$D$10+'СЕТ СН'!$F$6-'СЕТ СН'!$F$22</f>
        <v>1146.6071891000001</v>
      </c>
      <c r="E24" s="36">
        <f>SUMIFS(СВЦЭМ!$C$39:$C$782,СВЦЭМ!$A$39:$A$782,$A24,СВЦЭМ!$B$39:$B$782,E$11)+'СЕТ СН'!$F$12+СВЦЭМ!$D$10+'СЕТ СН'!$F$6-'СЕТ СН'!$F$22</f>
        <v>1135.30186826</v>
      </c>
      <c r="F24" s="36">
        <f>SUMIFS(СВЦЭМ!$C$39:$C$782,СВЦЭМ!$A$39:$A$782,$A24,СВЦЭМ!$B$39:$B$782,F$11)+'СЕТ СН'!$F$12+СВЦЭМ!$D$10+'СЕТ СН'!$F$6-'СЕТ СН'!$F$22</f>
        <v>1170.83085489</v>
      </c>
      <c r="G24" s="36">
        <f>SUMIFS(СВЦЭМ!$C$39:$C$782,СВЦЭМ!$A$39:$A$782,$A24,СВЦЭМ!$B$39:$B$782,G$11)+'СЕТ СН'!$F$12+СВЦЭМ!$D$10+'СЕТ СН'!$F$6-'СЕТ СН'!$F$22</f>
        <v>1177.6005222400001</v>
      </c>
      <c r="H24" s="36">
        <f>SUMIFS(СВЦЭМ!$C$39:$C$782,СВЦЭМ!$A$39:$A$782,$A24,СВЦЭМ!$B$39:$B$782,H$11)+'СЕТ СН'!$F$12+СВЦЭМ!$D$10+'СЕТ СН'!$F$6-'СЕТ СН'!$F$22</f>
        <v>1144.7801580300002</v>
      </c>
      <c r="I24" s="36">
        <f>SUMIFS(СВЦЭМ!$C$39:$C$782,СВЦЭМ!$A$39:$A$782,$A24,СВЦЭМ!$B$39:$B$782,I$11)+'СЕТ СН'!$F$12+СВЦЭМ!$D$10+'СЕТ СН'!$F$6-'СЕТ СН'!$F$22</f>
        <v>1133.0977757800001</v>
      </c>
      <c r="J24" s="36">
        <f>SUMIFS(СВЦЭМ!$C$39:$C$782,СВЦЭМ!$A$39:$A$782,$A24,СВЦЭМ!$B$39:$B$782,J$11)+'СЕТ СН'!$F$12+СВЦЭМ!$D$10+'СЕТ СН'!$F$6-'СЕТ СН'!$F$22</f>
        <v>1094.89340911</v>
      </c>
      <c r="K24" s="36">
        <f>SUMIFS(СВЦЭМ!$C$39:$C$782,СВЦЭМ!$A$39:$A$782,$A24,СВЦЭМ!$B$39:$B$782,K$11)+'СЕТ СН'!$F$12+СВЦЭМ!$D$10+'СЕТ СН'!$F$6-'СЕТ СН'!$F$22</f>
        <v>1023.0210186400001</v>
      </c>
      <c r="L24" s="36">
        <f>SUMIFS(СВЦЭМ!$C$39:$C$782,СВЦЭМ!$A$39:$A$782,$A24,СВЦЭМ!$B$39:$B$782,L$11)+'СЕТ СН'!$F$12+СВЦЭМ!$D$10+'СЕТ СН'!$F$6-'СЕТ СН'!$F$22</f>
        <v>1014.3255249800001</v>
      </c>
      <c r="M24" s="36">
        <f>SUMIFS(СВЦЭМ!$C$39:$C$782,СВЦЭМ!$A$39:$A$782,$A24,СВЦЭМ!$B$39:$B$782,M$11)+'СЕТ СН'!$F$12+СВЦЭМ!$D$10+'СЕТ СН'!$F$6-'СЕТ СН'!$F$22</f>
        <v>1022.45568412</v>
      </c>
      <c r="N24" s="36">
        <f>SUMIFS(СВЦЭМ!$C$39:$C$782,СВЦЭМ!$A$39:$A$782,$A24,СВЦЭМ!$B$39:$B$782,N$11)+'СЕТ СН'!$F$12+СВЦЭМ!$D$10+'СЕТ СН'!$F$6-'СЕТ СН'!$F$22</f>
        <v>1006.15516216</v>
      </c>
      <c r="O24" s="36">
        <f>SUMIFS(СВЦЭМ!$C$39:$C$782,СВЦЭМ!$A$39:$A$782,$A24,СВЦЭМ!$B$39:$B$782,O$11)+'СЕТ СН'!$F$12+СВЦЭМ!$D$10+'СЕТ СН'!$F$6-'СЕТ СН'!$F$22</f>
        <v>1003.3897927899999</v>
      </c>
      <c r="P24" s="36">
        <f>SUMIFS(СВЦЭМ!$C$39:$C$782,СВЦЭМ!$A$39:$A$782,$A24,СВЦЭМ!$B$39:$B$782,P$11)+'СЕТ СН'!$F$12+СВЦЭМ!$D$10+'СЕТ СН'!$F$6-'СЕТ СН'!$F$22</f>
        <v>1002.8520152499999</v>
      </c>
      <c r="Q24" s="36">
        <f>SUMIFS(СВЦЭМ!$C$39:$C$782,СВЦЭМ!$A$39:$A$782,$A24,СВЦЭМ!$B$39:$B$782,Q$11)+'СЕТ СН'!$F$12+СВЦЭМ!$D$10+'СЕТ СН'!$F$6-'СЕТ СН'!$F$22</f>
        <v>1004.97552734</v>
      </c>
      <c r="R24" s="36">
        <f>SUMIFS(СВЦЭМ!$C$39:$C$782,СВЦЭМ!$A$39:$A$782,$A24,СВЦЭМ!$B$39:$B$782,R$11)+'СЕТ СН'!$F$12+СВЦЭМ!$D$10+'СЕТ СН'!$F$6-'СЕТ СН'!$F$22</f>
        <v>1007.52536509</v>
      </c>
      <c r="S24" s="36">
        <f>SUMIFS(СВЦЭМ!$C$39:$C$782,СВЦЭМ!$A$39:$A$782,$A24,СВЦЭМ!$B$39:$B$782,S$11)+'СЕТ СН'!$F$12+СВЦЭМ!$D$10+'СЕТ СН'!$F$6-'СЕТ СН'!$F$22</f>
        <v>1012.2631145199999</v>
      </c>
      <c r="T24" s="36">
        <f>SUMIFS(СВЦЭМ!$C$39:$C$782,СВЦЭМ!$A$39:$A$782,$A24,СВЦЭМ!$B$39:$B$782,T$11)+'СЕТ СН'!$F$12+СВЦЭМ!$D$10+'СЕТ СН'!$F$6-'СЕТ СН'!$F$22</f>
        <v>1002.17271408</v>
      </c>
      <c r="U24" s="36">
        <f>SUMIFS(СВЦЭМ!$C$39:$C$782,СВЦЭМ!$A$39:$A$782,$A24,СВЦЭМ!$B$39:$B$782,U$11)+'СЕТ СН'!$F$12+СВЦЭМ!$D$10+'СЕТ СН'!$F$6-'СЕТ СН'!$F$22</f>
        <v>1007.12033586</v>
      </c>
      <c r="V24" s="36">
        <f>SUMIFS(СВЦЭМ!$C$39:$C$782,СВЦЭМ!$A$39:$A$782,$A24,СВЦЭМ!$B$39:$B$782,V$11)+'СЕТ СН'!$F$12+СВЦЭМ!$D$10+'СЕТ СН'!$F$6-'СЕТ СН'!$F$22</f>
        <v>1016.4602756200001</v>
      </c>
      <c r="W24" s="36">
        <f>SUMIFS(СВЦЭМ!$C$39:$C$782,СВЦЭМ!$A$39:$A$782,$A24,СВЦЭМ!$B$39:$B$782,W$11)+'СЕТ СН'!$F$12+СВЦЭМ!$D$10+'СЕТ СН'!$F$6-'СЕТ СН'!$F$22</f>
        <v>1009.8753956199999</v>
      </c>
      <c r="X24" s="36">
        <f>SUMIFS(СВЦЭМ!$C$39:$C$782,СВЦЭМ!$A$39:$A$782,$A24,СВЦЭМ!$B$39:$B$782,X$11)+'СЕТ СН'!$F$12+СВЦЭМ!$D$10+'СЕТ СН'!$F$6-'СЕТ СН'!$F$22</f>
        <v>1023.07450001</v>
      </c>
      <c r="Y24" s="36">
        <f>SUMIFS(СВЦЭМ!$C$39:$C$782,СВЦЭМ!$A$39:$A$782,$A24,СВЦЭМ!$B$39:$B$782,Y$11)+'СЕТ СН'!$F$12+СВЦЭМ!$D$10+'СЕТ СН'!$F$6-'СЕТ СН'!$F$22</f>
        <v>1104.6754037400001</v>
      </c>
    </row>
    <row r="25" spans="1:25" ht="15.75" x14ac:dyDescent="0.2">
      <c r="A25" s="35">
        <f t="shared" si="0"/>
        <v>44756</v>
      </c>
      <c r="B25" s="36">
        <f>SUMIFS(СВЦЭМ!$C$39:$C$782,СВЦЭМ!$A$39:$A$782,$A25,СВЦЭМ!$B$39:$B$782,B$11)+'СЕТ СН'!$F$12+СВЦЭМ!$D$10+'СЕТ СН'!$F$6-'СЕТ СН'!$F$22</f>
        <v>1174.5538808200001</v>
      </c>
      <c r="C25" s="36">
        <f>SUMIFS(СВЦЭМ!$C$39:$C$782,СВЦЭМ!$A$39:$A$782,$A25,СВЦЭМ!$B$39:$B$782,C$11)+'СЕТ СН'!$F$12+СВЦЭМ!$D$10+'СЕТ СН'!$F$6-'СЕТ СН'!$F$22</f>
        <v>1203.71392266</v>
      </c>
      <c r="D25" s="36">
        <f>SUMIFS(СВЦЭМ!$C$39:$C$782,СВЦЭМ!$A$39:$A$782,$A25,СВЦЭМ!$B$39:$B$782,D$11)+'СЕТ СН'!$F$12+СВЦЭМ!$D$10+'СЕТ СН'!$F$6-'СЕТ СН'!$F$22</f>
        <v>1220.62656066</v>
      </c>
      <c r="E25" s="36">
        <f>SUMIFS(СВЦЭМ!$C$39:$C$782,СВЦЭМ!$A$39:$A$782,$A25,СВЦЭМ!$B$39:$B$782,E$11)+'СЕТ СН'!$F$12+СВЦЭМ!$D$10+'СЕТ СН'!$F$6-'СЕТ СН'!$F$22</f>
        <v>1234.64579632</v>
      </c>
      <c r="F25" s="36">
        <f>SUMIFS(СВЦЭМ!$C$39:$C$782,СВЦЭМ!$A$39:$A$782,$A25,СВЦЭМ!$B$39:$B$782,F$11)+'СЕТ СН'!$F$12+СВЦЭМ!$D$10+'СЕТ СН'!$F$6-'СЕТ СН'!$F$22</f>
        <v>1244.3512065300001</v>
      </c>
      <c r="G25" s="36">
        <f>SUMIFS(СВЦЭМ!$C$39:$C$782,СВЦЭМ!$A$39:$A$782,$A25,СВЦЭМ!$B$39:$B$782,G$11)+'СЕТ СН'!$F$12+СВЦЭМ!$D$10+'СЕТ СН'!$F$6-'СЕТ СН'!$F$22</f>
        <v>1209.6585834699999</v>
      </c>
      <c r="H25" s="36">
        <f>SUMIFS(СВЦЭМ!$C$39:$C$782,СВЦЭМ!$A$39:$A$782,$A25,СВЦЭМ!$B$39:$B$782,H$11)+'СЕТ СН'!$F$12+СВЦЭМ!$D$10+'СЕТ СН'!$F$6-'СЕТ СН'!$F$22</f>
        <v>1180.3310724</v>
      </c>
      <c r="I25" s="36">
        <f>SUMIFS(СВЦЭМ!$C$39:$C$782,СВЦЭМ!$A$39:$A$782,$A25,СВЦЭМ!$B$39:$B$782,I$11)+'СЕТ СН'!$F$12+СВЦЭМ!$D$10+'СЕТ СН'!$F$6-'СЕТ СН'!$F$22</f>
        <v>1131.92295298</v>
      </c>
      <c r="J25" s="36">
        <f>SUMIFS(СВЦЭМ!$C$39:$C$782,СВЦЭМ!$A$39:$A$782,$A25,СВЦЭМ!$B$39:$B$782,J$11)+'СЕТ СН'!$F$12+СВЦЭМ!$D$10+'СЕТ СН'!$F$6-'СЕТ СН'!$F$22</f>
        <v>1046.8016249700001</v>
      </c>
      <c r="K25" s="36">
        <f>SUMIFS(СВЦЭМ!$C$39:$C$782,СВЦЭМ!$A$39:$A$782,$A25,СВЦЭМ!$B$39:$B$782,K$11)+'СЕТ СН'!$F$12+СВЦЭМ!$D$10+'СЕТ СН'!$F$6-'СЕТ СН'!$F$22</f>
        <v>1021.65693952</v>
      </c>
      <c r="L25" s="36">
        <f>SUMIFS(СВЦЭМ!$C$39:$C$782,СВЦЭМ!$A$39:$A$782,$A25,СВЦЭМ!$B$39:$B$782,L$11)+'СЕТ СН'!$F$12+СВЦЭМ!$D$10+'СЕТ СН'!$F$6-'СЕТ СН'!$F$22</f>
        <v>1010.63293237</v>
      </c>
      <c r="M25" s="36">
        <f>SUMIFS(СВЦЭМ!$C$39:$C$782,СВЦЭМ!$A$39:$A$782,$A25,СВЦЭМ!$B$39:$B$782,M$11)+'СЕТ СН'!$F$12+СВЦЭМ!$D$10+'СЕТ СН'!$F$6-'СЕТ СН'!$F$22</f>
        <v>1003.2187287800001</v>
      </c>
      <c r="N25" s="36">
        <f>SUMIFS(СВЦЭМ!$C$39:$C$782,СВЦЭМ!$A$39:$A$782,$A25,СВЦЭМ!$B$39:$B$782,N$11)+'СЕТ СН'!$F$12+СВЦЭМ!$D$10+'СЕТ СН'!$F$6-'СЕТ СН'!$F$22</f>
        <v>1006.3578991000001</v>
      </c>
      <c r="O25" s="36">
        <f>SUMIFS(СВЦЭМ!$C$39:$C$782,СВЦЭМ!$A$39:$A$782,$A25,СВЦЭМ!$B$39:$B$782,O$11)+'СЕТ СН'!$F$12+СВЦЭМ!$D$10+'СЕТ СН'!$F$6-'СЕТ СН'!$F$22</f>
        <v>1015.48878811</v>
      </c>
      <c r="P25" s="36">
        <f>SUMIFS(СВЦЭМ!$C$39:$C$782,СВЦЭМ!$A$39:$A$782,$A25,СВЦЭМ!$B$39:$B$782,P$11)+'СЕТ СН'!$F$12+СВЦЭМ!$D$10+'СЕТ СН'!$F$6-'СЕТ СН'!$F$22</f>
        <v>1020.76823394</v>
      </c>
      <c r="Q25" s="36">
        <f>SUMIFS(СВЦЭМ!$C$39:$C$782,СВЦЭМ!$A$39:$A$782,$A25,СВЦЭМ!$B$39:$B$782,Q$11)+'СЕТ СН'!$F$12+СВЦЭМ!$D$10+'СЕТ СН'!$F$6-'СЕТ СН'!$F$22</f>
        <v>1020.49251057</v>
      </c>
      <c r="R25" s="36">
        <f>SUMIFS(СВЦЭМ!$C$39:$C$782,СВЦЭМ!$A$39:$A$782,$A25,СВЦЭМ!$B$39:$B$782,R$11)+'СЕТ СН'!$F$12+СВЦЭМ!$D$10+'СЕТ СН'!$F$6-'СЕТ СН'!$F$22</f>
        <v>1010.0870868400001</v>
      </c>
      <c r="S25" s="36">
        <f>SUMIFS(СВЦЭМ!$C$39:$C$782,СВЦЭМ!$A$39:$A$782,$A25,СВЦЭМ!$B$39:$B$782,S$11)+'СЕТ СН'!$F$12+СВЦЭМ!$D$10+'СЕТ СН'!$F$6-'СЕТ СН'!$F$22</f>
        <v>1006.2824713700001</v>
      </c>
      <c r="T25" s="36">
        <f>SUMIFS(СВЦЭМ!$C$39:$C$782,СВЦЭМ!$A$39:$A$782,$A25,СВЦЭМ!$B$39:$B$782,T$11)+'СЕТ СН'!$F$12+СВЦЭМ!$D$10+'СЕТ СН'!$F$6-'СЕТ СН'!$F$22</f>
        <v>995.07135299000004</v>
      </c>
      <c r="U25" s="36">
        <f>SUMIFS(СВЦЭМ!$C$39:$C$782,СВЦЭМ!$A$39:$A$782,$A25,СВЦЭМ!$B$39:$B$782,U$11)+'СЕТ СН'!$F$12+СВЦЭМ!$D$10+'СЕТ СН'!$F$6-'СЕТ СН'!$F$22</f>
        <v>1000.8615518099999</v>
      </c>
      <c r="V25" s="36">
        <f>SUMIFS(СВЦЭМ!$C$39:$C$782,СВЦЭМ!$A$39:$A$782,$A25,СВЦЭМ!$B$39:$B$782,V$11)+'СЕТ СН'!$F$12+СВЦЭМ!$D$10+'СЕТ СН'!$F$6-'СЕТ СН'!$F$22</f>
        <v>1009.63682134</v>
      </c>
      <c r="W25" s="36">
        <f>SUMIFS(СВЦЭМ!$C$39:$C$782,СВЦЭМ!$A$39:$A$782,$A25,СВЦЭМ!$B$39:$B$782,W$11)+'СЕТ СН'!$F$12+СВЦЭМ!$D$10+'СЕТ СН'!$F$6-'СЕТ СН'!$F$22</f>
        <v>1008.95034555</v>
      </c>
      <c r="X25" s="36">
        <f>SUMIFS(СВЦЭМ!$C$39:$C$782,СВЦЭМ!$A$39:$A$782,$A25,СВЦЭМ!$B$39:$B$782,X$11)+'СЕТ СН'!$F$12+СВЦЭМ!$D$10+'СЕТ СН'!$F$6-'СЕТ СН'!$F$22</f>
        <v>1005.84442989</v>
      </c>
      <c r="Y25" s="36">
        <f>SUMIFS(СВЦЭМ!$C$39:$C$782,СВЦЭМ!$A$39:$A$782,$A25,СВЦЭМ!$B$39:$B$782,Y$11)+'СЕТ СН'!$F$12+СВЦЭМ!$D$10+'СЕТ СН'!$F$6-'СЕТ СН'!$F$22</f>
        <v>1046.6102913900002</v>
      </c>
    </row>
    <row r="26" spans="1:25" ht="15.75" x14ac:dyDescent="0.2">
      <c r="A26" s="35">
        <f t="shared" si="0"/>
        <v>44757</v>
      </c>
      <c r="B26" s="36">
        <f>SUMIFS(СВЦЭМ!$C$39:$C$782,СВЦЭМ!$A$39:$A$782,$A26,СВЦЭМ!$B$39:$B$782,B$11)+'СЕТ СН'!$F$12+СВЦЭМ!$D$10+'СЕТ СН'!$F$6-'СЕТ СН'!$F$22</f>
        <v>1169.64688591</v>
      </c>
      <c r="C26" s="36">
        <f>SUMIFS(СВЦЭМ!$C$39:$C$782,СВЦЭМ!$A$39:$A$782,$A26,СВЦЭМ!$B$39:$B$782,C$11)+'СЕТ СН'!$F$12+СВЦЭМ!$D$10+'СЕТ СН'!$F$6-'СЕТ СН'!$F$22</f>
        <v>1208.47787098</v>
      </c>
      <c r="D26" s="36">
        <f>SUMIFS(СВЦЭМ!$C$39:$C$782,СВЦЭМ!$A$39:$A$782,$A26,СВЦЭМ!$B$39:$B$782,D$11)+'СЕТ СН'!$F$12+СВЦЭМ!$D$10+'СЕТ СН'!$F$6-'СЕТ СН'!$F$22</f>
        <v>1206.20020271</v>
      </c>
      <c r="E26" s="36">
        <f>SUMIFS(СВЦЭМ!$C$39:$C$782,СВЦЭМ!$A$39:$A$782,$A26,СВЦЭМ!$B$39:$B$782,E$11)+'СЕТ СН'!$F$12+СВЦЭМ!$D$10+'СЕТ СН'!$F$6-'СЕТ СН'!$F$22</f>
        <v>1220.8231123099999</v>
      </c>
      <c r="F26" s="36">
        <f>SUMIFS(СВЦЭМ!$C$39:$C$782,СВЦЭМ!$A$39:$A$782,$A26,СВЦЭМ!$B$39:$B$782,F$11)+'СЕТ СН'!$F$12+СВЦЭМ!$D$10+'СЕТ СН'!$F$6-'СЕТ СН'!$F$22</f>
        <v>1285.6024662100001</v>
      </c>
      <c r="G26" s="36">
        <f>SUMIFS(СВЦЭМ!$C$39:$C$782,СВЦЭМ!$A$39:$A$782,$A26,СВЦЭМ!$B$39:$B$782,G$11)+'СЕТ СН'!$F$12+СВЦЭМ!$D$10+'СЕТ СН'!$F$6-'СЕТ СН'!$F$22</f>
        <v>1207.2611624799999</v>
      </c>
      <c r="H26" s="36">
        <f>SUMIFS(СВЦЭМ!$C$39:$C$782,СВЦЭМ!$A$39:$A$782,$A26,СВЦЭМ!$B$39:$B$782,H$11)+'СЕТ СН'!$F$12+СВЦЭМ!$D$10+'СЕТ СН'!$F$6-'СЕТ СН'!$F$22</f>
        <v>1156.1924174400001</v>
      </c>
      <c r="I26" s="36">
        <f>SUMIFS(СВЦЭМ!$C$39:$C$782,СВЦЭМ!$A$39:$A$782,$A26,СВЦЭМ!$B$39:$B$782,I$11)+'СЕТ СН'!$F$12+СВЦЭМ!$D$10+'СЕТ СН'!$F$6-'СЕТ СН'!$F$22</f>
        <v>1156.4061466600001</v>
      </c>
      <c r="J26" s="36">
        <f>SUMIFS(СВЦЭМ!$C$39:$C$782,СВЦЭМ!$A$39:$A$782,$A26,СВЦЭМ!$B$39:$B$782,J$11)+'СЕТ СН'!$F$12+СВЦЭМ!$D$10+'СЕТ СН'!$F$6-'СЕТ СН'!$F$22</f>
        <v>1115.12972494</v>
      </c>
      <c r="K26" s="36">
        <f>SUMIFS(СВЦЭМ!$C$39:$C$782,СВЦЭМ!$A$39:$A$782,$A26,СВЦЭМ!$B$39:$B$782,K$11)+'СЕТ СН'!$F$12+СВЦЭМ!$D$10+'СЕТ СН'!$F$6-'СЕТ СН'!$F$22</f>
        <v>1055.81361343</v>
      </c>
      <c r="L26" s="36">
        <f>SUMIFS(СВЦЭМ!$C$39:$C$782,СВЦЭМ!$A$39:$A$782,$A26,СВЦЭМ!$B$39:$B$782,L$11)+'СЕТ СН'!$F$12+СВЦЭМ!$D$10+'СЕТ СН'!$F$6-'СЕТ СН'!$F$22</f>
        <v>1047.4869034600001</v>
      </c>
      <c r="M26" s="36">
        <f>SUMIFS(СВЦЭМ!$C$39:$C$782,СВЦЭМ!$A$39:$A$782,$A26,СВЦЭМ!$B$39:$B$782,M$11)+'СЕТ СН'!$F$12+СВЦЭМ!$D$10+'СЕТ СН'!$F$6-'СЕТ СН'!$F$22</f>
        <v>1046.7961236800002</v>
      </c>
      <c r="N26" s="36">
        <f>SUMIFS(СВЦЭМ!$C$39:$C$782,СВЦЭМ!$A$39:$A$782,$A26,СВЦЭМ!$B$39:$B$782,N$11)+'СЕТ СН'!$F$12+СВЦЭМ!$D$10+'СЕТ СН'!$F$6-'СЕТ СН'!$F$22</f>
        <v>1036.6185243500001</v>
      </c>
      <c r="O26" s="36">
        <f>SUMIFS(СВЦЭМ!$C$39:$C$782,СВЦЭМ!$A$39:$A$782,$A26,СВЦЭМ!$B$39:$B$782,O$11)+'СЕТ СН'!$F$12+СВЦЭМ!$D$10+'СЕТ СН'!$F$6-'СЕТ СН'!$F$22</f>
        <v>1038.8403095000001</v>
      </c>
      <c r="P26" s="36">
        <f>SUMIFS(СВЦЭМ!$C$39:$C$782,СВЦЭМ!$A$39:$A$782,$A26,СВЦЭМ!$B$39:$B$782,P$11)+'СЕТ СН'!$F$12+СВЦЭМ!$D$10+'СЕТ СН'!$F$6-'СЕТ СН'!$F$22</f>
        <v>1035.30413718</v>
      </c>
      <c r="Q26" s="36">
        <f>SUMIFS(СВЦЭМ!$C$39:$C$782,СВЦЭМ!$A$39:$A$782,$A26,СВЦЭМ!$B$39:$B$782,Q$11)+'СЕТ СН'!$F$12+СВЦЭМ!$D$10+'СЕТ СН'!$F$6-'СЕТ СН'!$F$22</f>
        <v>1028.9265840600001</v>
      </c>
      <c r="R26" s="36">
        <f>SUMIFS(СВЦЭМ!$C$39:$C$782,СВЦЭМ!$A$39:$A$782,$A26,СВЦЭМ!$B$39:$B$782,R$11)+'СЕТ СН'!$F$12+СВЦЭМ!$D$10+'СЕТ СН'!$F$6-'СЕТ СН'!$F$22</f>
        <v>1028.2986002100001</v>
      </c>
      <c r="S26" s="36">
        <f>SUMIFS(СВЦЭМ!$C$39:$C$782,СВЦЭМ!$A$39:$A$782,$A26,СВЦЭМ!$B$39:$B$782,S$11)+'СЕТ СН'!$F$12+СВЦЭМ!$D$10+'СЕТ СН'!$F$6-'СЕТ СН'!$F$22</f>
        <v>1013.5818993199999</v>
      </c>
      <c r="T26" s="36">
        <f>SUMIFS(СВЦЭМ!$C$39:$C$782,СВЦЭМ!$A$39:$A$782,$A26,СВЦЭМ!$B$39:$B$782,T$11)+'СЕТ СН'!$F$12+СВЦЭМ!$D$10+'СЕТ СН'!$F$6-'СЕТ СН'!$F$22</f>
        <v>1007.2816845799999</v>
      </c>
      <c r="U26" s="36">
        <f>SUMIFS(СВЦЭМ!$C$39:$C$782,СВЦЭМ!$A$39:$A$782,$A26,СВЦЭМ!$B$39:$B$782,U$11)+'СЕТ СН'!$F$12+СВЦЭМ!$D$10+'СЕТ СН'!$F$6-'СЕТ СН'!$F$22</f>
        <v>1013.65542025</v>
      </c>
      <c r="V26" s="36">
        <f>SUMIFS(СВЦЭМ!$C$39:$C$782,СВЦЭМ!$A$39:$A$782,$A26,СВЦЭМ!$B$39:$B$782,V$11)+'СЕТ СН'!$F$12+СВЦЭМ!$D$10+'СЕТ СН'!$F$6-'СЕТ СН'!$F$22</f>
        <v>1024.7267332500001</v>
      </c>
      <c r="W26" s="36">
        <f>SUMIFS(СВЦЭМ!$C$39:$C$782,СВЦЭМ!$A$39:$A$782,$A26,СВЦЭМ!$B$39:$B$782,W$11)+'СЕТ СН'!$F$12+СВЦЭМ!$D$10+'СЕТ СН'!$F$6-'СЕТ СН'!$F$22</f>
        <v>1041.3622097300001</v>
      </c>
      <c r="X26" s="36">
        <f>SUMIFS(СВЦЭМ!$C$39:$C$782,СВЦЭМ!$A$39:$A$782,$A26,СВЦЭМ!$B$39:$B$782,X$11)+'СЕТ СН'!$F$12+СВЦЭМ!$D$10+'СЕТ СН'!$F$6-'СЕТ СН'!$F$22</f>
        <v>1033.9773030200001</v>
      </c>
      <c r="Y26" s="36">
        <f>SUMIFS(СВЦЭМ!$C$39:$C$782,СВЦЭМ!$A$39:$A$782,$A26,СВЦЭМ!$B$39:$B$782,Y$11)+'СЕТ СН'!$F$12+СВЦЭМ!$D$10+'СЕТ СН'!$F$6-'СЕТ СН'!$F$22</f>
        <v>1102.0875631200001</v>
      </c>
    </row>
    <row r="27" spans="1:25" ht="15.75" x14ac:dyDescent="0.2">
      <c r="A27" s="35">
        <f t="shared" si="0"/>
        <v>44758</v>
      </c>
      <c r="B27" s="36">
        <f>SUMIFS(СВЦЭМ!$C$39:$C$782,СВЦЭМ!$A$39:$A$782,$A27,СВЦЭМ!$B$39:$B$782,B$11)+'СЕТ СН'!$F$12+СВЦЭМ!$D$10+'СЕТ СН'!$F$6-'СЕТ СН'!$F$22</f>
        <v>1112.98988947</v>
      </c>
      <c r="C27" s="36">
        <f>SUMIFS(СВЦЭМ!$C$39:$C$782,СВЦЭМ!$A$39:$A$782,$A27,СВЦЭМ!$B$39:$B$782,C$11)+'СЕТ СН'!$F$12+СВЦЭМ!$D$10+'СЕТ СН'!$F$6-'СЕТ СН'!$F$22</f>
        <v>1162.6491790800001</v>
      </c>
      <c r="D27" s="36">
        <f>SUMIFS(СВЦЭМ!$C$39:$C$782,СВЦЭМ!$A$39:$A$782,$A27,СВЦЭМ!$B$39:$B$782,D$11)+'СЕТ СН'!$F$12+СВЦЭМ!$D$10+'СЕТ СН'!$F$6-'СЕТ СН'!$F$22</f>
        <v>1201.244461</v>
      </c>
      <c r="E27" s="36">
        <f>SUMIFS(СВЦЭМ!$C$39:$C$782,СВЦЭМ!$A$39:$A$782,$A27,СВЦЭМ!$B$39:$B$782,E$11)+'СЕТ СН'!$F$12+СВЦЭМ!$D$10+'СЕТ СН'!$F$6-'СЕТ СН'!$F$22</f>
        <v>1193.27954449</v>
      </c>
      <c r="F27" s="36">
        <f>SUMIFS(СВЦЭМ!$C$39:$C$782,СВЦЭМ!$A$39:$A$782,$A27,СВЦЭМ!$B$39:$B$782,F$11)+'СЕТ СН'!$F$12+СВЦЭМ!$D$10+'СЕТ СН'!$F$6-'СЕТ СН'!$F$22</f>
        <v>1203.53272337</v>
      </c>
      <c r="G27" s="36">
        <f>SUMIFS(СВЦЭМ!$C$39:$C$782,СВЦЭМ!$A$39:$A$782,$A27,СВЦЭМ!$B$39:$B$782,G$11)+'СЕТ СН'!$F$12+СВЦЭМ!$D$10+'СЕТ СН'!$F$6-'СЕТ СН'!$F$22</f>
        <v>1183.5583139100002</v>
      </c>
      <c r="H27" s="36">
        <f>SUMIFS(СВЦЭМ!$C$39:$C$782,СВЦЭМ!$A$39:$A$782,$A27,СВЦЭМ!$B$39:$B$782,H$11)+'СЕТ СН'!$F$12+СВЦЭМ!$D$10+'СЕТ СН'!$F$6-'СЕТ СН'!$F$22</f>
        <v>1155.9060222600001</v>
      </c>
      <c r="I27" s="36">
        <f>SUMIFS(СВЦЭМ!$C$39:$C$782,СВЦЭМ!$A$39:$A$782,$A27,СВЦЭМ!$B$39:$B$782,I$11)+'СЕТ СН'!$F$12+СВЦЭМ!$D$10+'СЕТ СН'!$F$6-'СЕТ СН'!$F$22</f>
        <v>1114.1687361100001</v>
      </c>
      <c r="J27" s="36">
        <f>SUMIFS(СВЦЭМ!$C$39:$C$782,СВЦЭМ!$A$39:$A$782,$A27,СВЦЭМ!$B$39:$B$782,J$11)+'СЕТ СН'!$F$12+СВЦЭМ!$D$10+'СЕТ СН'!$F$6-'СЕТ СН'!$F$22</f>
        <v>1042.1689994300002</v>
      </c>
      <c r="K27" s="36">
        <f>SUMIFS(СВЦЭМ!$C$39:$C$782,СВЦЭМ!$A$39:$A$782,$A27,СВЦЭМ!$B$39:$B$782,K$11)+'СЕТ СН'!$F$12+СВЦЭМ!$D$10+'СЕТ СН'!$F$6-'СЕТ СН'!$F$22</f>
        <v>998.33365205999996</v>
      </c>
      <c r="L27" s="36">
        <f>SUMIFS(СВЦЭМ!$C$39:$C$782,СВЦЭМ!$A$39:$A$782,$A27,СВЦЭМ!$B$39:$B$782,L$11)+'СЕТ СН'!$F$12+СВЦЭМ!$D$10+'СЕТ СН'!$F$6-'СЕТ СН'!$F$22</f>
        <v>973.09547067000005</v>
      </c>
      <c r="M27" s="36">
        <f>SUMIFS(СВЦЭМ!$C$39:$C$782,СВЦЭМ!$A$39:$A$782,$A27,СВЦЭМ!$B$39:$B$782,M$11)+'СЕТ СН'!$F$12+СВЦЭМ!$D$10+'СЕТ СН'!$F$6-'СЕТ СН'!$F$22</f>
        <v>960.4834278699999</v>
      </c>
      <c r="N27" s="36">
        <f>SUMIFS(СВЦЭМ!$C$39:$C$782,СВЦЭМ!$A$39:$A$782,$A27,СВЦЭМ!$B$39:$B$782,N$11)+'СЕТ СН'!$F$12+СВЦЭМ!$D$10+'СЕТ СН'!$F$6-'СЕТ СН'!$F$22</f>
        <v>962.00586676</v>
      </c>
      <c r="O27" s="36">
        <f>SUMIFS(СВЦЭМ!$C$39:$C$782,СВЦЭМ!$A$39:$A$782,$A27,СВЦЭМ!$B$39:$B$782,O$11)+'СЕТ СН'!$F$12+СВЦЭМ!$D$10+'СЕТ СН'!$F$6-'СЕТ СН'!$F$22</f>
        <v>935.45384268000009</v>
      </c>
      <c r="P27" s="36">
        <f>SUMIFS(СВЦЭМ!$C$39:$C$782,СВЦЭМ!$A$39:$A$782,$A27,СВЦЭМ!$B$39:$B$782,P$11)+'СЕТ СН'!$F$12+СВЦЭМ!$D$10+'СЕТ СН'!$F$6-'СЕТ СН'!$F$22</f>
        <v>948.84545242999991</v>
      </c>
      <c r="Q27" s="36">
        <f>SUMIFS(СВЦЭМ!$C$39:$C$782,СВЦЭМ!$A$39:$A$782,$A27,СВЦЭМ!$B$39:$B$782,Q$11)+'СЕТ СН'!$F$12+СВЦЭМ!$D$10+'СЕТ СН'!$F$6-'СЕТ СН'!$F$22</f>
        <v>954.80095137000001</v>
      </c>
      <c r="R27" s="36">
        <f>SUMIFS(СВЦЭМ!$C$39:$C$782,СВЦЭМ!$A$39:$A$782,$A27,СВЦЭМ!$B$39:$B$782,R$11)+'СЕТ СН'!$F$12+СВЦЭМ!$D$10+'СЕТ СН'!$F$6-'СЕТ СН'!$F$22</f>
        <v>958.47938177999993</v>
      </c>
      <c r="S27" s="36">
        <f>SUMIFS(СВЦЭМ!$C$39:$C$782,СВЦЭМ!$A$39:$A$782,$A27,СВЦЭМ!$B$39:$B$782,S$11)+'СЕТ СН'!$F$12+СВЦЭМ!$D$10+'СЕТ СН'!$F$6-'СЕТ СН'!$F$22</f>
        <v>966.27062482999997</v>
      </c>
      <c r="T27" s="36">
        <f>SUMIFS(СВЦЭМ!$C$39:$C$782,СВЦЭМ!$A$39:$A$782,$A27,СВЦЭМ!$B$39:$B$782,T$11)+'СЕТ СН'!$F$12+СВЦЭМ!$D$10+'СЕТ СН'!$F$6-'СЕТ СН'!$F$22</f>
        <v>968.33876219000001</v>
      </c>
      <c r="U27" s="36">
        <f>SUMIFS(СВЦЭМ!$C$39:$C$782,СВЦЭМ!$A$39:$A$782,$A27,СВЦЭМ!$B$39:$B$782,U$11)+'СЕТ СН'!$F$12+СВЦЭМ!$D$10+'СЕТ СН'!$F$6-'СЕТ СН'!$F$22</f>
        <v>972.05505443000004</v>
      </c>
      <c r="V27" s="36">
        <f>SUMIFS(СВЦЭМ!$C$39:$C$782,СВЦЭМ!$A$39:$A$782,$A27,СВЦЭМ!$B$39:$B$782,V$11)+'СЕТ СН'!$F$12+СВЦЭМ!$D$10+'СЕТ СН'!$F$6-'СЕТ СН'!$F$22</f>
        <v>978.62431583999989</v>
      </c>
      <c r="W27" s="36">
        <f>SUMIFS(СВЦЭМ!$C$39:$C$782,СВЦЭМ!$A$39:$A$782,$A27,СВЦЭМ!$B$39:$B$782,W$11)+'СЕТ СН'!$F$12+СВЦЭМ!$D$10+'СЕТ СН'!$F$6-'СЕТ СН'!$F$22</f>
        <v>963.21971563</v>
      </c>
      <c r="X27" s="36">
        <f>SUMIFS(СВЦЭМ!$C$39:$C$782,СВЦЭМ!$A$39:$A$782,$A27,СВЦЭМ!$B$39:$B$782,X$11)+'СЕТ СН'!$F$12+СВЦЭМ!$D$10+'СЕТ СН'!$F$6-'СЕТ СН'!$F$22</f>
        <v>999.0077335499999</v>
      </c>
      <c r="Y27" s="36">
        <f>SUMIFS(СВЦЭМ!$C$39:$C$782,СВЦЭМ!$A$39:$A$782,$A27,СВЦЭМ!$B$39:$B$782,Y$11)+'СЕТ СН'!$F$12+СВЦЭМ!$D$10+'СЕТ СН'!$F$6-'СЕТ СН'!$F$22</f>
        <v>1021.17898665</v>
      </c>
    </row>
    <row r="28" spans="1:25" ht="15.75" x14ac:dyDescent="0.2">
      <c r="A28" s="35">
        <f t="shared" si="0"/>
        <v>44759</v>
      </c>
      <c r="B28" s="36">
        <f>SUMIFS(СВЦЭМ!$C$39:$C$782,СВЦЭМ!$A$39:$A$782,$A28,СВЦЭМ!$B$39:$B$782,B$11)+'СЕТ СН'!$F$12+СВЦЭМ!$D$10+'СЕТ СН'!$F$6-'СЕТ СН'!$F$22</f>
        <v>1208.0513711999999</v>
      </c>
      <c r="C28" s="36">
        <f>SUMIFS(СВЦЭМ!$C$39:$C$782,СВЦЭМ!$A$39:$A$782,$A28,СВЦЭМ!$B$39:$B$782,C$11)+'СЕТ СН'!$F$12+СВЦЭМ!$D$10+'СЕТ СН'!$F$6-'СЕТ СН'!$F$22</f>
        <v>1213.8767089200001</v>
      </c>
      <c r="D28" s="36">
        <f>SUMIFS(СВЦЭМ!$C$39:$C$782,СВЦЭМ!$A$39:$A$782,$A28,СВЦЭМ!$B$39:$B$782,D$11)+'СЕТ СН'!$F$12+СВЦЭМ!$D$10+'СЕТ СН'!$F$6-'СЕТ СН'!$F$22</f>
        <v>1242.87921134</v>
      </c>
      <c r="E28" s="36">
        <f>SUMIFS(СВЦЭМ!$C$39:$C$782,СВЦЭМ!$A$39:$A$782,$A28,СВЦЭМ!$B$39:$B$782,E$11)+'СЕТ СН'!$F$12+СВЦЭМ!$D$10+'СЕТ СН'!$F$6-'СЕТ СН'!$F$22</f>
        <v>1292.9962099700001</v>
      </c>
      <c r="F28" s="36">
        <f>SUMIFS(СВЦЭМ!$C$39:$C$782,СВЦЭМ!$A$39:$A$782,$A28,СВЦЭМ!$B$39:$B$782,F$11)+'СЕТ СН'!$F$12+СВЦЭМ!$D$10+'СЕТ СН'!$F$6-'СЕТ СН'!$F$22</f>
        <v>1275.95089732</v>
      </c>
      <c r="G28" s="36">
        <f>SUMIFS(СВЦЭМ!$C$39:$C$782,СВЦЭМ!$A$39:$A$782,$A28,СВЦЭМ!$B$39:$B$782,G$11)+'СЕТ СН'!$F$12+СВЦЭМ!$D$10+'СЕТ СН'!$F$6-'СЕТ СН'!$F$22</f>
        <v>1268.21539833</v>
      </c>
      <c r="H28" s="36">
        <f>SUMIFS(СВЦЭМ!$C$39:$C$782,СВЦЭМ!$A$39:$A$782,$A28,СВЦЭМ!$B$39:$B$782,H$11)+'СЕТ СН'!$F$12+СВЦЭМ!$D$10+'СЕТ СН'!$F$6-'СЕТ СН'!$F$22</f>
        <v>1222.7433557700001</v>
      </c>
      <c r="I28" s="36">
        <f>SUMIFS(СВЦЭМ!$C$39:$C$782,СВЦЭМ!$A$39:$A$782,$A28,СВЦЭМ!$B$39:$B$782,I$11)+'СЕТ СН'!$F$12+СВЦЭМ!$D$10+'СЕТ СН'!$F$6-'СЕТ СН'!$F$22</f>
        <v>1171.7492565100001</v>
      </c>
      <c r="J28" s="36">
        <f>SUMIFS(СВЦЭМ!$C$39:$C$782,СВЦЭМ!$A$39:$A$782,$A28,СВЦЭМ!$B$39:$B$782,J$11)+'СЕТ СН'!$F$12+СВЦЭМ!$D$10+'СЕТ СН'!$F$6-'СЕТ СН'!$F$22</f>
        <v>1086.0495690100001</v>
      </c>
      <c r="K28" s="36">
        <f>SUMIFS(СВЦЭМ!$C$39:$C$782,СВЦЭМ!$A$39:$A$782,$A28,СВЦЭМ!$B$39:$B$782,K$11)+'СЕТ СН'!$F$12+СВЦЭМ!$D$10+'СЕТ СН'!$F$6-'СЕТ СН'!$F$22</f>
        <v>1040.71745882</v>
      </c>
      <c r="L28" s="36">
        <f>SUMIFS(СВЦЭМ!$C$39:$C$782,СВЦЭМ!$A$39:$A$782,$A28,СВЦЭМ!$B$39:$B$782,L$11)+'СЕТ СН'!$F$12+СВЦЭМ!$D$10+'СЕТ СН'!$F$6-'СЕТ СН'!$F$22</f>
        <v>1016.51734256</v>
      </c>
      <c r="M28" s="36">
        <f>SUMIFS(СВЦЭМ!$C$39:$C$782,СВЦЭМ!$A$39:$A$782,$A28,СВЦЭМ!$B$39:$B$782,M$11)+'СЕТ СН'!$F$12+СВЦЭМ!$D$10+'СЕТ СН'!$F$6-'СЕТ СН'!$F$22</f>
        <v>998.99270839000008</v>
      </c>
      <c r="N28" s="36">
        <f>SUMIFS(СВЦЭМ!$C$39:$C$782,СВЦЭМ!$A$39:$A$782,$A28,СВЦЭМ!$B$39:$B$782,N$11)+'СЕТ СН'!$F$12+СВЦЭМ!$D$10+'СЕТ СН'!$F$6-'СЕТ СН'!$F$22</f>
        <v>1013.4702784699999</v>
      </c>
      <c r="O28" s="36">
        <f>SUMIFS(СВЦЭМ!$C$39:$C$782,СВЦЭМ!$A$39:$A$782,$A28,СВЦЭМ!$B$39:$B$782,O$11)+'СЕТ СН'!$F$12+СВЦЭМ!$D$10+'СЕТ СН'!$F$6-'СЕТ СН'!$F$22</f>
        <v>1034.5095558800001</v>
      </c>
      <c r="P28" s="36">
        <f>SUMIFS(СВЦЭМ!$C$39:$C$782,СВЦЭМ!$A$39:$A$782,$A28,СВЦЭМ!$B$39:$B$782,P$11)+'СЕТ СН'!$F$12+СВЦЭМ!$D$10+'СЕТ СН'!$F$6-'СЕТ СН'!$F$22</f>
        <v>1045.2870030700001</v>
      </c>
      <c r="Q28" s="36">
        <f>SUMIFS(СВЦЭМ!$C$39:$C$782,СВЦЭМ!$A$39:$A$782,$A28,СВЦЭМ!$B$39:$B$782,Q$11)+'СЕТ СН'!$F$12+СВЦЭМ!$D$10+'СЕТ СН'!$F$6-'СЕТ СН'!$F$22</f>
        <v>1058.0283754500001</v>
      </c>
      <c r="R28" s="36">
        <f>SUMIFS(СВЦЭМ!$C$39:$C$782,СВЦЭМ!$A$39:$A$782,$A28,СВЦЭМ!$B$39:$B$782,R$11)+'СЕТ СН'!$F$12+СВЦЭМ!$D$10+'СЕТ СН'!$F$6-'СЕТ СН'!$F$22</f>
        <v>1058.6109522800002</v>
      </c>
      <c r="S28" s="36">
        <f>SUMIFS(СВЦЭМ!$C$39:$C$782,СВЦЭМ!$A$39:$A$782,$A28,СВЦЭМ!$B$39:$B$782,S$11)+'СЕТ СН'!$F$12+СВЦЭМ!$D$10+'СЕТ СН'!$F$6-'СЕТ СН'!$F$22</f>
        <v>1058.1481826300001</v>
      </c>
      <c r="T28" s="36">
        <f>SUMIFS(СВЦЭМ!$C$39:$C$782,СВЦЭМ!$A$39:$A$782,$A28,СВЦЭМ!$B$39:$B$782,T$11)+'СЕТ СН'!$F$12+СВЦЭМ!$D$10+'СЕТ СН'!$F$6-'СЕТ СН'!$F$22</f>
        <v>1050.6031163500002</v>
      </c>
      <c r="U28" s="36">
        <f>SUMIFS(СВЦЭМ!$C$39:$C$782,СВЦЭМ!$A$39:$A$782,$A28,СВЦЭМ!$B$39:$B$782,U$11)+'СЕТ СН'!$F$12+СВЦЭМ!$D$10+'СЕТ СН'!$F$6-'СЕТ СН'!$F$22</f>
        <v>1047.7209190600001</v>
      </c>
      <c r="V28" s="36">
        <f>SUMIFS(СВЦЭМ!$C$39:$C$782,СВЦЭМ!$A$39:$A$782,$A28,СВЦЭМ!$B$39:$B$782,V$11)+'СЕТ СН'!$F$12+СВЦЭМ!$D$10+'СЕТ СН'!$F$6-'СЕТ СН'!$F$22</f>
        <v>1033.1974430700002</v>
      </c>
      <c r="W28" s="36">
        <f>SUMIFS(СВЦЭМ!$C$39:$C$782,СВЦЭМ!$A$39:$A$782,$A28,СВЦЭМ!$B$39:$B$782,W$11)+'СЕТ СН'!$F$12+СВЦЭМ!$D$10+'СЕТ СН'!$F$6-'СЕТ СН'!$F$22</f>
        <v>1037.4773001000001</v>
      </c>
      <c r="X28" s="36">
        <f>SUMIFS(СВЦЭМ!$C$39:$C$782,СВЦЭМ!$A$39:$A$782,$A28,СВЦЭМ!$B$39:$B$782,X$11)+'СЕТ СН'!$F$12+СВЦЭМ!$D$10+'СЕТ СН'!$F$6-'СЕТ СН'!$F$22</f>
        <v>1109.8182099800001</v>
      </c>
      <c r="Y28" s="36">
        <f>SUMIFS(СВЦЭМ!$C$39:$C$782,СВЦЭМ!$A$39:$A$782,$A28,СВЦЭМ!$B$39:$B$782,Y$11)+'СЕТ СН'!$F$12+СВЦЭМ!$D$10+'СЕТ СН'!$F$6-'СЕТ СН'!$F$22</f>
        <v>1165.9918130200001</v>
      </c>
    </row>
    <row r="29" spans="1:25" ht="15.75" x14ac:dyDescent="0.2">
      <c r="A29" s="35">
        <f t="shared" si="0"/>
        <v>44760</v>
      </c>
      <c r="B29" s="36">
        <f>SUMIFS(СВЦЭМ!$C$39:$C$782,СВЦЭМ!$A$39:$A$782,$A29,СВЦЭМ!$B$39:$B$782,B$11)+'СЕТ СН'!$F$12+СВЦЭМ!$D$10+'СЕТ СН'!$F$6-'СЕТ СН'!$F$22</f>
        <v>1182.4804355600002</v>
      </c>
      <c r="C29" s="36">
        <f>SUMIFS(СВЦЭМ!$C$39:$C$782,СВЦЭМ!$A$39:$A$782,$A29,СВЦЭМ!$B$39:$B$782,C$11)+'СЕТ СН'!$F$12+СВЦЭМ!$D$10+'СЕТ СН'!$F$6-'СЕТ СН'!$F$22</f>
        <v>1201.5145841400001</v>
      </c>
      <c r="D29" s="36">
        <f>SUMIFS(СВЦЭМ!$C$39:$C$782,СВЦЭМ!$A$39:$A$782,$A29,СВЦЭМ!$B$39:$B$782,D$11)+'СЕТ СН'!$F$12+СВЦЭМ!$D$10+'СЕТ СН'!$F$6-'СЕТ СН'!$F$22</f>
        <v>1251.05684918</v>
      </c>
      <c r="E29" s="36">
        <f>SUMIFS(СВЦЭМ!$C$39:$C$782,СВЦЭМ!$A$39:$A$782,$A29,СВЦЭМ!$B$39:$B$782,E$11)+'СЕТ СН'!$F$12+СВЦЭМ!$D$10+'СЕТ СН'!$F$6-'СЕТ СН'!$F$22</f>
        <v>1285.0051643900001</v>
      </c>
      <c r="F29" s="36">
        <f>SUMIFS(СВЦЭМ!$C$39:$C$782,СВЦЭМ!$A$39:$A$782,$A29,СВЦЭМ!$B$39:$B$782,F$11)+'СЕТ СН'!$F$12+СВЦЭМ!$D$10+'СЕТ СН'!$F$6-'СЕТ СН'!$F$22</f>
        <v>1289.9711493300001</v>
      </c>
      <c r="G29" s="36">
        <f>SUMIFS(СВЦЭМ!$C$39:$C$782,СВЦЭМ!$A$39:$A$782,$A29,СВЦЭМ!$B$39:$B$782,G$11)+'СЕТ СН'!$F$12+СВЦЭМ!$D$10+'СЕТ СН'!$F$6-'СЕТ СН'!$F$22</f>
        <v>1275.24022494</v>
      </c>
      <c r="H29" s="36">
        <f>SUMIFS(СВЦЭМ!$C$39:$C$782,СВЦЭМ!$A$39:$A$782,$A29,СВЦЭМ!$B$39:$B$782,H$11)+'СЕТ СН'!$F$12+СВЦЭМ!$D$10+'СЕТ СН'!$F$6-'СЕТ СН'!$F$22</f>
        <v>1210.12653185</v>
      </c>
      <c r="I29" s="36">
        <f>SUMIFS(СВЦЭМ!$C$39:$C$782,СВЦЭМ!$A$39:$A$782,$A29,СВЦЭМ!$B$39:$B$782,I$11)+'СЕТ СН'!$F$12+СВЦЭМ!$D$10+'СЕТ СН'!$F$6-'СЕТ СН'!$F$22</f>
        <v>1134.2859988800001</v>
      </c>
      <c r="J29" s="36">
        <f>SUMIFS(СВЦЭМ!$C$39:$C$782,СВЦЭМ!$A$39:$A$782,$A29,СВЦЭМ!$B$39:$B$782,J$11)+'СЕТ СН'!$F$12+СВЦЭМ!$D$10+'СЕТ СН'!$F$6-'СЕТ СН'!$F$22</f>
        <v>1052.0691046700001</v>
      </c>
      <c r="K29" s="36">
        <f>SUMIFS(СВЦЭМ!$C$39:$C$782,СВЦЭМ!$A$39:$A$782,$A29,СВЦЭМ!$B$39:$B$782,K$11)+'СЕТ СН'!$F$12+СВЦЭМ!$D$10+'СЕТ СН'!$F$6-'СЕТ СН'!$F$22</f>
        <v>1045.8307392000002</v>
      </c>
      <c r="L29" s="36">
        <f>SUMIFS(СВЦЭМ!$C$39:$C$782,СВЦЭМ!$A$39:$A$782,$A29,СВЦЭМ!$B$39:$B$782,L$11)+'СЕТ СН'!$F$12+СВЦЭМ!$D$10+'СЕТ СН'!$F$6-'СЕТ СН'!$F$22</f>
        <v>1037.1532474500002</v>
      </c>
      <c r="M29" s="36">
        <f>SUMIFS(СВЦЭМ!$C$39:$C$782,СВЦЭМ!$A$39:$A$782,$A29,СВЦЭМ!$B$39:$B$782,M$11)+'СЕТ СН'!$F$12+СВЦЭМ!$D$10+'СЕТ СН'!$F$6-'СЕТ СН'!$F$22</f>
        <v>1071.0287483500001</v>
      </c>
      <c r="N29" s="36">
        <f>SUMIFS(СВЦЭМ!$C$39:$C$782,СВЦЭМ!$A$39:$A$782,$A29,СВЦЭМ!$B$39:$B$782,N$11)+'СЕТ СН'!$F$12+СВЦЭМ!$D$10+'СЕТ СН'!$F$6-'СЕТ СН'!$F$22</f>
        <v>1081.4763206500002</v>
      </c>
      <c r="O29" s="36">
        <f>SUMIFS(СВЦЭМ!$C$39:$C$782,СВЦЭМ!$A$39:$A$782,$A29,СВЦЭМ!$B$39:$B$782,O$11)+'СЕТ СН'!$F$12+СВЦЭМ!$D$10+'СЕТ СН'!$F$6-'СЕТ СН'!$F$22</f>
        <v>1087.9791667700001</v>
      </c>
      <c r="P29" s="36">
        <f>SUMIFS(СВЦЭМ!$C$39:$C$782,СВЦЭМ!$A$39:$A$782,$A29,СВЦЭМ!$B$39:$B$782,P$11)+'СЕТ СН'!$F$12+СВЦЭМ!$D$10+'СЕТ СН'!$F$6-'СЕТ СН'!$F$22</f>
        <v>1080.9933793100001</v>
      </c>
      <c r="Q29" s="36">
        <f>SUMIFS(СВЦЭМ!$C$39:$C$782,СВЦЭМ!$A$39:$A$782,$A29,СВЦЭМ!$B$39:$B$782,Q$11)+'СЕТ СН'!$F$12+СВЦЭМ!$D$10+'СЕТ СН'!$F$6-'СЕТ СН'!$F$22</f>
        <v>1073.6828954100001</v>
      </c>
      <c r="R29" s="36">
        <f>SUMIFS(СВЦЭМ!$C$39:$C$782,СВЦЭМ!$A$39:$A$782,$A29,СВЦЭМ!$B$39:$B$782,R$11)+'СЕТ СН'!$F$12+СВЦЭМ!$D$10+'СЕТ СН'!$F$6-'СЕТ СН'!$F$22</f>
        <v>1059.5476882600001</v>
      </c>
      <c r="S29" s="36">
        <f>SUMIFS(СВЦЭМ!$C$39:$C$782,СВЦЭМ!$A$39:$A$782,$A29,СВЦЭМ!$B$39:$B$782,S$11)+'СЕТ СН'!$F$12+СВЦЭМ!$D$10+'СЕТ СН'!$F$6-'СЕТ СН'!$F$22</f>
        <v>1034.65003443</v>
      </c>
      <c r="T29" s="36">
        <f>SUMIFS(СВЦЭМ!$C$39:$C$782,СВЦЭМ!$A$39:$A$782,$A29,СВЦЭМ!$B$39:$B$782,T$11)+'СЕТ СН'!$F$12+СВЦЭМ!$D$10+'СЕТ СН'!$F$6-'СЕТ СН'!$F$22</f>
        <v>1032.0160928600001</v>
      </c>
      <c r="U29" s="36">
        <f>SUMIFS(СВЦЭМ!$C$39:$C$782,СВЦЭМ!$A$39:$A$782,$A29,СВЦЭМ!$B$39:$B$782,U$11)+'СЕТ СН'!$F$12+СВЦЭМ!$D$10+'СЕТ СН'!$F$6-'СЕТ СН'!$F$22</f>
        <v>1032.9799650500001</v>
      </c>
      <c r="V29" s="36">
        <f>SUMIFS(СВЦЭМ!$C$39:$C$782,СВЦЭМ!$A$39:$A$782,$A29,СВЦЭМ!$B$39:$B$782,V$11)+'СЕТ СН'!$F$12+СВЦЭМ!$D$10+'СЕТ СН'!$F$6-'СЕТ СН'!$F$22</f>
        <v>1035.9659425000002</v>
      </c>
      <c r="W29" s="36">
        <f>SUMIFS(СВЦЭМ!$C$39:$C$782,СВЦЭМ!$A$39:$A$782,$A29,СВЦЭМ!$B$39:$B$782,W$11)+'СЕТ СН'!$F$12+СВЦЭМ!$D$10+'СЕТ СН'!$F$6-'СЕТ СН'!$F$22</f>
        <v>1034.73202184</v>
      </c>
      <c r="X29" s="36">
        <f>SUMIFS(СВЦЭМ!$C$39:$C$782,СВЦЭМ!$A$39:$A$782,$A29,СВЦЭМ!$B$39:$B$782,X$11)+'СЕТ СН'!$F$12+СВЦЭМ!$D$10+'СЕТ СН'!$F$6-'СЕТ СН'!$F$22</f>
        <v>1014.65710374</v>
      </c>
      <c r="Y29" s="36">
        <f>SUMIFS(СВЦЭМ!$C$39:$C$782,СВЦЭМ!$A$39:$A$782,$A29,СВЦЭМ!$B$39:$B$782,Y$11)+'СЕТ СН'!$F$12+СВЦЭМ!$D$10+'СЕТ СН'!$F$6-'СЕТ СН'!$F$22</f>
        <v>1086.9425450399999</v>
      </c>
    </row>
    <row r="30" spans="1:25" ht="15.75" x14ac:dyDescent="0.2">
      <c r="A30" s="35">
        <f t="shared" si="0"/>
        <v>44761</v>
      </c>
      <c r="B30" s="36">
        <f>SUMIFS(СВЦЭМ!$C$39:$C$782,СВЦЭМ!$A$39:$A$782,$A30,СВЦЭМ!$B$39:$B$782,B$11)+'СЕТ СН'!$F$12+СВЦЭМ!$D$10+'СЕТ СН'!$F$6-'СЕТ СН'!$F$22</f>
        <v>1145.1996624800001</v>
      </c>
      <c r="C30" s="36">
        <f>SUMIFS(СВЦЭМ!$C$39:$C$782,СВЦЭМ!$A$39:$A$782,$A30,СВЦЭМ!$B$39:$B$782,C$11)+'СЕТ СН'!$F$12+СВЦЭМ!$D$10+'СЕТ СН'!$F$6-'СЕТ СН'!$F$22</f>
        <v>1195.6653936800001</v>
      </c>
      <c r="D30" s="36">
        <f>SUMIFS(СВЦЭМ!$C$39:$C$782,СВЦЭМ!$A$39:$A$782,$A30,СВЦЭМ!$B$39:$B$782,D$11)+'СЕТ СН'!$F$12+СВЦЭМ!$D$10+'СЕТ СН'!$F$6-'СЕТ СН'!$F$22</f>
        <v>1226.10522575</v>
      </c>
      <c r="E30" s="36">
        <f>SUMIFS(СВЦЭМ!$C$39:$C$782,СВЦЭМ!$A$39:$A$782,$A30,СВЦЭМ!$B$39:$B$782,E$11)+'СЕТ СН'!$F$12+СВЦЭМ!$D$10+'СЕТ СН'!$F$6-'СЕТ СН'!$F$22</f>
        <v>1239.41333953</v>
      </c>
      <c r="F30" s="36">
        <f>SUMIFS(СВЦЭМ!$C$39:$C$782,СВЦЭМ!$A$39:$A$782,$A30,СВЦЭМ!$B$39:$B$782,F$11)+'СЕТ СН'!$F$12+СВЦЭМ!$D$10+'СЕТ СН'!$F$6-'СЕТ СН'!$F$22</f>
        <v>1246.7345629500001</v>
      </c>
      <c r="G30" s="36">
        <f>SUMIFS(СВЦЭМ!$C$39:$C$782,СВЦЭМ!$A$39:$A$782,$A30,СВЦЭМ!$B$39:$B$782,G$11)+'СЕТ СН'!$F$12+СВЦЭМ!$D$10+'СЕТ СН'!$F$6-'СЕТ СН'!$F$22</f>
        <v>1222.9385608</v>
      </c>
      <c r="H30" s="36">
        <f>SUMIFS(СВЦЭМ!$C$39:$C$782,СВЦЭМ!$A$39:$A$782,$A30,СВЦЭМ!$B$39:$B$782,H$11)+'СЕТ СН'!$F$12+СВЦЭМ!$D$10+'СЕТ СН'!$F$6-'СЕТ СН'!$F$22</f>
        <v>1149.84990907</v>
      </c>
      <c r="I30" s="36">
        <f>SUMIFS(СВЦЭМ!$C$39:$C$782,СВЦЭМ!$A$39:$A$782,$A30,СВЦЭМ!$B$39:$B$782,I$11)+'СЕТ СН'!$F$12+СВЦЭМ!$D$10+'СЕТ СН'!$F$6-'СЕТ СН'!$F$22</f>
        <v>1084.4083719</v>
      </c>
      <c r="J30" s="36">
        <f>SUMIFS(СВЦЭМ!$C$39:$C$782,СВЦЭМ!$A$39:$A$782,$A30,СВЦЭМ!$B$39:$B$782,J$11)+'СЕТ СН'!$F$12+СВЦЭМ!$D$10+'СЕТ СН'!$F$6-'СЕТ СН'!$F$22</f>
        <v>1037.93657093</v>
      </c>
      <c r="K30" s="36">
        <f>SUMIFS(СВЦЭМ!$C$39:$C$782,СВЦЭМ!$A$39:$A$782,$A30,СВЦЭМ!$B$39:$B$782,K$11)+'СЕТ СН'!$F$12+СВЦЭМ!$D$10+'СЕТ СН'!$F$6-'СЕТ СН'!$F$22</f>
        <v>1005.43953559</v>
      </c>
      <c r="L30" s="36">
        <f>SUMIFS(СВЦЭМ!$C$39:$C$782,СВЦЭМ!$A$39:$A$782,$A30,СВЦЭМ!$B$39:$B$782,L$11)+'СЕТ СН'!$F$12+СВЦЭМ!$D$10+'СЕТ СН'!$F$6-'СЕТ СН'!$F$22</f>
        <v>1018.08822516</v>
      </c>
      <c r="M30" s="36">
        <f>SUMIFS(СВЦЭМ!$C$39:$C$782,СВЦЭМ!$A$39:$A$782,$A30,СВЦЭМ!$B$39:$B$782,M$11)+'СЕТ СН'!$F$12+СВЦЭМ!$D$10+'СЕТ СН'!$F$6-'СЕТ СН'!$F$22</f>
        <v>1004.5831860500001</v>
      </c>
      <c r="N30" s="36">
        <f>SUMIFS(СВЦЭМ!$C$39:$C$782,СВЦЭМ!$A$39:$A$782,$A30,СВЦЭМ!$B$39:$B$782,N$11)+'СЕТ СН'!$F$12+СВЦЭМ!$D$10+'СЕТ СН'!$F$6-'СЕТ СН'!$F$22</f>
        <v>991.43718941000009</v>
      </c>
      <c r="O30" s="36">
        <f>SUMIFS(СВЦЭМ!$C$39:$C$782,СВЦЭМ!$A$39:$A$782,$A30,СВЦЭМ!$B$39:$B$782,O$11)+'СЕТ СН'!$F$12+СВЦЭМ!$D$10+'СЕТ СН'!$F$6-'СЕТ СН'!$F$22</f>
        <v>1004.10192391</v>
      </c>
      <c r="P30" s="36">
        <f>SUMIFS(СВЦЭМ!$C$39:$C$782,СВЦЭМ!$A$39:$A$782,$A30,СВЦЭМ!$B$39:$B$782,P$11)+'СЕТ СН'!$F$12+СВЦЭМ!$D$10+'СЕТ СН'!$F$6-'СЕТ СН'!$F$22</f>
        <v>1002.3163433399999</v>
      </c>
      <c r="Q30" s="36">
        <f>SUMIFS(СВЦЭМ!$C$39:$C$782,СВЦЭМ!$A$39:$A$782,$A30,СВЦЭМ!$B$39:$B$782,Q$11)+'СЕТ СН'!$F$12+СВЦЭМ!$D$10+'СЕТ СН'!$F$6-'СЕТ СН'!$F$22</f>
        <v>1008.2251923099999</v>
      </c>
      <c r="R30" s="36">
        <f>SUMIFS(СВЦЭМ!$C$39:$C$782,СВЦЭМ!$A$39:$A$782,$A30,СВЦЭМ!$B$39:$B$782,R$11)+'СЕТ СН'!$F$12+СВЦЭМ!$D$10+'СЕТ СН'!$F$6-'СЕТ СН'!$F$22</f>
        <v>1001.9913884900001</v>
      </c>
      <c r="S30" s="36">
        <f>SUMIFS(СВЦЭМ!$C$39:$C$782,СВЦЭМ!$A$39:$A$782,$A30,СВЦЭМ!$B$39:$B$782,S$11)+'СЕТ СН'!$F$12+СВЦЭМ!$D$10+'СЕТ СН'!$F$6-'СЕТ СН'!$F$22</f>
        <v>1003.8806429299999</v>
      </c>
      <c r="T30" s="36">
        <f>SUMIFS(СВЦЭМ!$C$39:$C$782,СВЦЭМ!$A$39:$A$782,$A30,СВЦЭМ!$B$39:$B$782,T$11)+'СЕТ СН'!$F$12+СВЦЭМ!$D$10+'СЕТ СН'!$F$6-'СЕТ СН'!$F$22</f>
        <v>1006.4218115899999</v>
      </c>
      <c r="U30" s="36">
        <f>SUMIFS(СВЦЭМ!$C$39:$C$782,СВЦЭМ!$A$39:$A$782,$A30,СВЦЭМ!$B$39:$B$782,U$11)+'СЕТ СН'!$F$12+СВЦЭМ!$D$10+'СЕТ СН'!$F$6-'СЕТ СН'!$F$22</f>
        <v>1000.55308063</v>
      </c>
      <c r="V30" s="36">
        <f>SUMIFS(СВЦЭМ!$C$39:$C$782,СВЦЭМ!$A$39:$A$782,$A30,СВЦЭМ!$B$39:$B$782,V$11)+'СЕТ СН'!$F$12+СВЦЭМ!$D$10+'СЕТ СН'!$F$6-'СЕТ СН'!$F$22</f>
        <v>999.25780096999995</v>
      </c>
      <c r="W30" s="36">
        <f>SUMIFS(СВЦЭМ!$C$39:$C$782,СВЦЭМ!$A$39:$A$782,$A30,СВЦЭМ!$B$39:$B$782,W$11)+'СЕТ СН'!$F$12+СВЦЭМ!$D$10+'СЕТ СН'!$F$6-'СЕТ СН'!$F$22</f>
        <v>1021.5533826</v>
      </c>
      <c r="X30" s="36">
        <f>SUMIFS(СВЦЭМ!$C$39:$C$782,СВЦЭМ!$A$39:$A$782,$A30,СВЦЭМ!$B$39:$B$782,X$11)+'СЕТ СН'!$F$12+СВЦЭМ!$D$10+'СЕТ СН'!$F$6-'СЕТ СН'!$F$22</f>
        <v>994.91345680999996</v>
      </c>
      <c r="Y30" s="36">
        <f>SUMIFS(СВЦЭМ!$C$39:$C$782,СВЦЭМ!$A$39:$A$782,$A30,СВЦЭМ!$B$39:$B$782,Y$11)+'СЕТ СН'!$F$12+СВЦЭМ!$D$10+'СЕТ СН'!$F$6-'СЕТ СН'!$F$22</f>
        <v>1039.5654405100001</v>
      </c>
    </row>
    <row r="31" spans="1:25" ht="15.75" x14ac:dyDescent="0.2">
      <c r="A31" s="35">
        <f t="shared" si="0"/>
        <v>44762</v>
      </c>
      <c r="B31" s="36">
        <f>SUMIFS(СВЦЭМ!$C$39:$C$782,СВЦЭМ!$A$39:$A$782,$A31,СВЦЭМ!$B$39:$B$782,B$11)+'СЕТ СН'!$F$12+СВЦЭМ!$D$10+'СЕТ СН'!$F$6-'СЕТ СН'!$F$22</f>
        <v>1165.47788382</v>
      </c>
      <c r="C31" s="36">
        <f>SUMIFS(СВЦЭМ!$C$39:$C$782,СВЦЭМ!$A$39:$A$782,$A31,СВЦЭМ!$B$39:$B$782,C$11)+'СЕТ СН'!$F$12+СВЦЭМ!$D$10+'СЕТ СН'!$F$6-'СЕТ СН'!$F$22</f>
        <v>1215.2754519699999</v>
      </c>
      <c r="D31" s="36">
        <f>SUMIFS(СВЦЭМ!$C$39:$C$782,СВЦЭМ!$A$39:$A$782,$A31,СВЦЭМ!$B$39:$B$782,D$11)+'СЕТ СН'!$F$12+СВЦЭМ!$D$10+'СЕТ СН'!$F$6-'СЕТ СН'!$F$22</f>
        <v>1284.73697829</v>
      </c>
      <c r="E31" s="36">
        <f>SUMIFS(СВЦЭМ!$C$39:$C$782,СВЦЭМ!$A$39:$A$782,$A31,СВЦЭМ!$B$39:$B$782,E$11)+'СЕТ СН'!$F$12+СВЦЭМ!$D$10+'СЕТ СН'!$F$6-'СЕТ СН'!$F$22</f>
        <v>1277.4388615</v>
      </c>
      <c r="F31" s="36">
        <f>SUMIFS(СВЦЭМ!$C$39:$C$782,СВЦЭМ!$A$39:$A$782,$A31,СВЦЭМ!$B$39:$B$782,F$11)+'СЕТ СН'!$F$12+СВЦЭМ!$D$10+'СЕТ СН'!$F$6-'СЕТ СН'!$F$22</f>
        <v>1277.1689961900001</v>
      </c>
      <c r="G31" s="36">
        <f>SUMIFS(СВЦЭМ!$C$39:$C$782,СВЦЭМ!$A$39:$A$782,$A31,СВЦЭМ!$B$39:$B$782,G$11)+'СЕТ СН'!$F$12+СВЦЭМ!$D$10+'СЕТ СН'!$F$6-'СЕТ СН'!$F$22</f>
        <v>1249.4737405800001</v>
      </c>
      <c r="H31" s="36">
        <f>SUMIFS(СВЦЭМ!$C$39:$C$782,СВЦЭМ!$A$39:$A$782,$A31,СВЦЭМ!$B$39:$B$782,H$11)+'СЕТ СН'!$F$12+СВЦЭМ!$D$10+'СЕТ СН'!$F$6-'СЕТ СН'!$F$22</f>
        <v>1178.7673298900002</v>
      </c>
      <c r="I31" s="36">
        <f>SUMIFS(СВЦЭМ!$C$39:$C$782,СВЦЭМ!$A$39:$A$782,$A31,СВЦЭМ!$B$39:$B$782,I$11)+'СЕТ СН'!$F$12+СВЦЭМ!$D$10+'СЕТ СН'!$F$6-'СЕТ СН'!$F$22</f>
        <v>1138.2353294100001</v>
      </c>
      <c r="J31" s="36">
        <f>SUMIFS(СВЦЭМ!$C$39:$C$782,СВЦЭМ!$A$39:$A$782,$A31,СВЦЭМ!$B$39:$B$782,J$11)+'СЕТ СН'!$F$12+СВЦЭМ!$D$10+'СЕТ СН'!$F$6-'СЕТ СН'!$F$22</f>
        <v>1099.8061379599999</v>
      </c>
      <c r="K31" s="36">
        <f>SUMIFS(СВЦЭМ!$C$39:$C$782,СВЦЭМ!$A$39:$A$782,$A31,СВЦЭМ!$B$39:$B$782,K$11)+'СЕТ СН'!$F$12+СВЦЭМ!$D$10+'СЕТ СН'!$F$6-'СЕТ СН'!$F$22</f>
        <v>1058.09753288</v>
      </c>
      <c r="L31" s="36">
        <f>SUMIFS(СВЦЭМ!$C$39:$C$782,СВЦЭМ!$A$39:$A$782,$A31,СВЦЭМ!$B$39:$B$782,L$11)+'СЕТ СН'!$F$12+СВЦЭМ!$D$10+'СЕТ СН'!$F$6-'СЕТ СН'!$F$22</f>
        <v>1065.6878517800001</v>
      </c>
      <c r="M31" s="36">
        <f>SUMIFS(СВЦЭМ!$C$39:$C$782,СВЦЭМ!$A$39:$A$782,$A31,СВЦЭМ!$B$39:$B$782,M$11)+'СЕТ СН'!$F$12+СВЦЭМ!$D$10+'СЕТ СН'!$F$6-'СЕТ СН'!$F$22</f>
        <v>1069.42540553</v>
      </c>
      <c r="N31" s="36">
        <f>SUMIFS(СВЦЭМ!$C$39:$C$782,СВЦЭМ!$A$39:$A$782,$A31,СВЦЭМ!$B$39:$B$782,N$11)+'СЕТ СН'!$F$12+СВЦЭМ!$D$10+'СЕТ СН'!$F$6-'СЕТ СН'!$F$22</f>
        <v>1067.7441293700001</v>
      </c>
      <c r="O31" s="36">
        <f>SUMIFS(СВЦЭМ!$C$39:$C$782,СВЦЭМ!$A$39:$A$782,$A31,СВЦЭМ!$B$39:$B$782,O$11)+'СЕТ СН'!$F$12+СВЦЭМ!$D$10+'СЕТ СН'!$F$6-'СЕТ СН'!$F$22</f>
        <v>1075.87192127</v>
      </c>
      <c r="P31" s="36">
        <f>SUMIFS(СВЦЭМ!$C$39:$C$782,СВЦЭМ!$A$39:$A$782,$A31,СВЦЭМ!$B$39:$B$782,P$11)+'СЕТ СН'!$F$12+СВЦЭМ!$D$10+'СЕТ СН'!$F$6-'СЕТ СН'!$F$22</f>
        <v>1078.3788189600002</v>
      </c>
      <c r="Q31" s="36">
        <f>SUMIFS(СВЦЭМ!$C$39:$C$782,СВЦЭМ!$A$39:$A$782,$A31,СВЦЭМ!$B$39:$B$782,Q$11)+'СЕТ СН'!$F$12+СВЦЭМ!$D$10+'СЕТ СН'!$F$6-'СЕТ СН'!$F$22</f>
        <v>1073.4036618900002</v>
      </c>
      <c r="R31" s="36">
        <f>SUMIFS(СВЦЭМ!$C$39:$C$782,СВЦЭМ!$A$39:$A$782,$A31,СВЦЭМ!$B$39:$B$782,R$11)+'СЕТ СН'!$F$12+СВЦЭМ!$D$10+'СЕТ СН'!$F$6-'СЕТ СН'!$F$22</f>
        <v>1090.3242650000002</v>
      </c>
      <c r="S31" s="36">
        <f>SUMIFS(СВЦЭМ!$C$39:$C$782,СВЦЭМ!$A$39:$A$782,$A31,СВЦЭМ!$B$39:$B$782,S$11)+'СЕТ СН'!$F$12+СВЦЭМ!$D$10+'СЕТ СН'!$F$6-'СЕТ СН'!$F$22</f>
        <v>1083.55739356</v>
      </c>
      <c r="T31" s="36">
        <f>SUMIFS(СВЦЭМ!$C$39:$C$782,СВЦЭМ!$A$39:$A$782,$A31,СВЦЭМ!$B$39:$B$782,T$11)+'СЕТ СН'!$F$12+СВЦЭМ!$D$10+'СЕТ СН'!$F$6-'СЕТ СН'!$F$22</f>
        <v>1079.46980497</v>
      </c>
      <c r="U31" s="36">
        <f>SUMIFS(СВЦЭМ!$C$39:$C$782,СВЦЭМ!$A$39:$A$782,$A31,СВЦЭМ!$B$39:$B$782,U$11)+'СЕТ СН'!$F$12+СВЦЭМ!$D$10+'СЕТ СН'!$F$6-'СЕТ СН'!$F$22</f>
        <v>1065.2480600700001</v>
      </c>
      <c r="V31" s="36">
        <f>SUMIFS(СВЦЭМ!$C$39:$C$782,СВЦЭМ!$A$39:$A$782,$A31,СВЦЭМ!$B$39:$B$782,V$11)+'СЕТ СН'!$F$12+СВЦЭМ!$D$10+'СЕТ СН'!$F$6-'СЕТ СН'!$F$22</f>
        <v>1051.3078920300002</v>
      </c>
      <c r="W31" s="36">
        <f>SUMIFS(СВЦЭМ!$C$39:$C$782,СВЦЭМ!$A$39:$A$782,$A31,СВЦЭМ!$B$39:$B$782,W$11)+'СЕТ СН'!$F$12+СВЦЭМ!$D$10+'СЕТ СН'!$F$6-'СЕТ СН'!$F$22</f>
        <v>1078.44881992</v>
      </c>
      <c r="X31" s="36">
        <f>SUMIFS(СВЦЭМ!$C$39:$C$782,СВЦЭМ!$A$39:$A$782,$A31,СВЦЭМ!$B$39:$B$782,X$11)+'СЕТ СН'!$F$12+СВЦЭМ!$D$10+'СЕТ СН'!$F$6-'СЕТ СН'!$F$22</f>
        <v>1084.08099831</v>
      </c>
      <c r="Y31" s="36">
        <f>SUMIFS(СВЦЭМ!$C$39:$C$782,СВЦЭМ!$A$39:$A$782,$A31,СВЦЭМ!$B$39:$B$782,Y$11)+'СЕТ СН'!$F$12+СВЦЭМ!$D$10+'СЕТ СН'!$F$6-'СЕТ СН'!$F$22</f>
        <v>1148.09995751</v>
      </c>
    </row>
    <row r="32" spans="1:25" ht="15.75" x14ac:dyDescent="0.2">
      <c r="A32" s="35">
        <f t="shared" si="0"/>
        <v>44763</v>
      </c>
      <c r="B32" s="36">
        <f>SUMIFS(СВЦЭМ!$C$39:$C$782,СВЦЭМ!$A$39:$A$782,$A32,СВЦЭМ!$B$39:$B$782,B$11)+'СЕТ СН'!$F$12+СВЦЭМ!$D$10+'СЕТ СН'!$F$6-'СЕТ СН'!$F$22</f>
        <v>1181.8362148900001</v>
      </c>
      <c r="C32" s="36">
        <f>SUMIFS(СВЦЭМ!$C$39:$C$782,СВЦЭМ!$A$39:$A$782,$A32,СВЦЭМ!$B$39:$B$782,C$11)+'СЕТ СН'!$F$12+СВЦЭМ!$D$10+'СЕТ СН'!$F$6-'СЕТ СН'!$F$22</f>
        <v>1188.209173</v>
      </c>
      <c r="D32" s="36">
        <f>SUMIFS(СВЦЭМ!$C$39:$C$782,СВЦЭМ!$A$39:$A$782,$A32,СВЦЭМ!$B$39:$B$782,D$11)+'СЕТ СН'!$F$12+СВЦЭМ!$D$10+'СЕТ СН'!$F$6-'СЕТ СН'!$F$22</f>
        <v>1220.85436043</v>
      </c>
      <c r="E32" s="36">
        <f>SUMIFS(СВЦЭМ!$C$39:$C$782,СВЦЭМ!$A$39:$A$782,$A32,СВЦЭМ!$B$39:$B$782,E$11)+'СЕТ СН'!$F$12+СВЦЭМ!$D$10+'СЕТ СН'!$F$6-'СЕТ СН'!$F$22</f>
        <v>1259.9038260500001</v>
      </c>
      <c r="F32" s="36">
        <f>SUMIFS(СВЦЭМ!$C$39:$C$782,СВЦЭМ!$A$39:$A$782,$A32,СВЦЭМ!$B$39:$B$782,F$11)+'СЕТ СН'!$F$12+СВЦЭМ!$D$10+'СЕТ СН'!$F$6-'СЕТ СН'!$F$22</f>
        <v>1273.14952281</v>
      </c>
      <c r="G32" s="36">
        <f>SUMIFS(СВЦЭМ!$C$39:$C$782,СВЦЭМ!$A$39:$A$782,$A32,СВЦЭМ!$B$39:$B$782,G$11)+'СЕТ СН'!$F$12+СВЦЭМ!$D$10+'СЕТ СН'!$F$6-'СЕТ СН'!$F$22</f>
        <v>1243.68272209</v>
      </c>
      <c r="H32" s="36">
        <f>SUMIFS(СВЦЭМ!$C$39:$C$782,СВЦЭМ!$A$39:$A$782,$A32,СВЦЭМ!$B$39:$B$782,H$11)+'СЕТ СН'!$F$12+СВЦЭМ!$D$10+'СЕТ СН'!$F$6-'СЕТ СН'!$F$22</f>
        <v>1175.42778789</v>
      </c>
      <c r="I32" s="36">
        <f>SUMIFS(СВЦЭМ!$C$39:$C$782,СВЦЭМ!$A$39:$A$782,$A32,СВЦЭМ!$B$39:$B$782,I$11)+'СЕТ СН'!$F$12+СВЦЭМ!$D$10+'СЕТ СН'!$F$6-'СЕТ СН'!$F$22</f>
        <v>1119.3910456100002</v>
      </c>
      <c r="J32" s="36">
        <f>SUMIFS(СВЦЭМ!$C$39:$C$782,СВЦЭМ!$A$39:$A$782,$A32,СВЦЭМ!$B$39:$B$782,J$11)+'СЕТ СН'!$F$12+СВЦЭМ!$D$10+'СЕТ СН'!$F$6-'СЕТ СН'!$F$22</f>
        <v>997.29206035000004</v>
      </c>
      <c r="K32" s="36">
        <f>SUMIFS(СВЦЭМ!$C$39:$C$782,СВЦЭМ!$A$39:$A$782,$A32,СВЦЭМ!$B$39:$B$782,K$11)+'СЕТ СН'!$F$12+СВЦЭМ!$D$10+'СЕТ СН'!$F$6-'СЕТ СН'!$F$22</f>
        <v>1063.0373452800002</v>
      </c>
      <c r="L32" s="36">
        <f>SUMIFS(СВЦЭМ!$C$39:$C$782,СВЦЭМ!$A$39:$A$782,$A32,СВЦЭМ!$B$39:$B$782,L$11)+'СЕТ СН'!$F$12+СВЦЭМ!$D$10+'СЕТ СН'!$F$6-'СЕТ СН'!$F$22</f>
        <v>1059.5482257000001</v>
      </c>
      <c r="M32" s="36">
        <f>SUMIFS(СВЦЭМ!$C$39:$C$782,СВЦЭМ!$A$39:$A$782,$A32,СВЦЭМ!$B$39:$B$782,M$11)+'СЕТ СН'!$F$12+СВЦЭМ!$D$10+'СЕТ СН'!$F$6-'СЕТ СН'!$F$22</f>
        <v>1041.8433907900001</v>
      </c>
      <c r="N32" s="36">
        <f>SUMIFS(СВЦЭМ!$C$39:$C$782,СВЦЭМ!$A$39:$A$782,$A32,СВЦЭМ!$B$39:$B$782,N$11)+'СЕТ СН'!$F$12+СВЦЭМ!$D$10+'СЕТ СН'!$F$6-'СЕТ СН'!$F$22</f>
        <v>1030.0822812000001</v>
      </c>
      <c r="O32" s="36">
        <f>SUMIFS(СВЦЭМ!$C$39:$C$782,СВЦЭМ!$A$39:$A$782,$A32,СВЦЭМ!$B$39:$B$782,O$11)+'СЕТ СН'!$F$12+СВЦЭМ!$D$10+'СЕТ СН'!$F$6-'СЕТ СН'!$F$22</f>
        <v>1053.86441332</v>
      </c>
      <c r="P32" s="36">
        <f>SUMIFS(СВЦЭМ!$C$39:$C$782,СВЦЭМ!$A$39:$A$782,$A32,СВЦЭМ!$B$39:$B$782,P$11)+'СЕТ СН'!$F$12+СВЦЭМ!$D$10+'СЕТ СН'!$F$6-'СЕТ СН'!$F$22</f>
        <v>1040.6222255900002</v>
      </c>
      <c r="Q32" s="36">
        <f>SUMIFS(СВЦЭМ!$C$39:$C$782,СВЦЭМ!$A$39:$A$782,$A32,СВЦЭМ!$B$39:$B$782,Q$11)+'СЕТ СН'!$F$12+СВЦЭМ!$D$10+'СЕТ СН'!$F$6-'СЕТ СН'!$F$22</f>
        <v>1029.3280980200002</v>
      </c>
      <c r="R32" s="36">
        <f>SUMIFS(СВЦЭМ!$C$39:$C$782,СВЦЭМ!$A$39:$A$782,$A32,СВЦЭМ!$B$39:$B$782,R$11)+'СЕТ СН'!$F$12+СВЦЭМ!$D$10+'СЕТ СН'!$F$6-'СЕТ СН'!$F$22</f>
        <v>1041.55854148</v>
      </c>
      <c r="S32" s="36">
        <f>SUMIFS(СВЦЭМ!$C$39:$C$782,СВЦЭМ!$A$39:$A$782,$A32,СВЦЭМ!$B$39:$B$782,S$11)+'СЕТ СН'!$F$12+СВЦЭМ!$D$10+'СЕТ СН'!$F$6-'СЕТ СН'!$F$22</f>
        <v>1035.1631860800001</v>
      </c>
      <c r="T32" s="36">
        <f>SUMIFS(СВЦЭМ!$C$39:$C$782,СВЦЭМ!$A$39:$A$782,$A32,СВЦЭМ!$B$39:$B$782,T$11)+'СЕТ СН'!$F$12+СВЦЭМ!$D$10+'СЕТ СН'!$F$6-'СЕТ СН'!$F$22</f>
        <v>1035.3673061700001</v>
      </c>
      <c r="U32" s="36">
        <f>SUMIFS(СВЦЭМ!$C$39:$C$782,СВЦЭМ!$A$39:$A$782,$A32,СВЦЭМ!$B$39:$B$782,U$11)+'СЕТ СН'!$F$12+СВЦЭМ!$D$10+'СЕТ СН'!$F$6-'СЕТ СН'!$F$22</f>
        <v>1048.05481824</v>
      </c>
      <c r="V32" s="36">
        <f>SUMIFS(СВЦЭМ!$C$39:$C$782,СВЦЭМ!$A$39:$A$782,$A32,СВЦЭМ!$B$39:$B$782,V$11)+'СЕТ СН'!$F$12+СВЦЭМ!$D$10+'СЕТ СН'!$F$6-'СЕТ СН'!$F$22</f>
        <v>1023.0476215699999</v>
      </c>
      <c r="W32" s="36">
        <f>SUMIFS(СВЦЭМ!$C$39:$C$782,СВЦЭМ!$A$39:$A$782,$A32,СВЦЭМ!$B$39:$B$782,W$11)+'СЕТ СН'!$F$12+СВЦЭМ!$D$10+'СЕТ СН'!$F$6-'СЕТ СН'!$F$22</f>
        <v>1023.9011069500001</v>
      </c>
      <c r="X32" s="36">
        <f>SUMIFS(СВЦЭМ!$C$39:$C$782,СВЦЭМ!$A$39:$A$782,$A32,СВЦЭМ!$B$39:$B$782,X$11)+'СЕТ СН'!$F$12+СВЦЭМ!$D$10+'СЕТ СН'!$F$6-'СЕТ СН'!$F$22</f>
        <v>1090.0674445200002</v>
      </c>
      <c r="Y32" s="36">
        <f>SUMIFS(СВЦЭМ!$C$39:$C$782,СВЦЭМ!$A$39:$A$782,$A32,СВЦЭМ!$B$39:$B$782,Y$11)+'СЕТ СН'!$F$12+СВЦЭМ!$D$10+'СЕТ СН'!$F$6-'СЕТ СН'!$F$22</f>
        <v>1157.71666409</v>
      </c>
    </row>
    <row r="33" spans="1:25" ht="15.75" x14ac:dyDescent="0.2">
      <c r="A33" s="35">
        <f t="shared" si="0"/>
        <v>44764</v>
      </c>
      <c r="B33" s="36">
        <f>SUMIFS(СВЦЭМ!$C$39:$C$782,СВЦЭМ!$A$39:$A$782,$A33,СВЦЭМ!$B$39:$B$782,B$11)+'СЕТ СН'!$F$12+СВЦЭМ!$D$10+'СЕТ СН'!$F$6-'СЕТ СН'!$F$22</f>
        <v>1146.07542081</v>
      </c>
      <c r="C33" s="36">
        <f>SUMIFS(СВЦЭМ!$C$39:$C$782,СВЦЭМ!$A$39:$A$782,$A33,СВЦЭМ!$B$39:$B$782,C$11)+'СЕТ СН'!$F$12+СВЦЭМ!$D$10+'СЕТ СН'!$F$6-'СЕТ СН'!$F$22</f>
        <v>1214.52106706</v>
      </c>
      <c r="D33" s="36">
        <f>SUMIFS(СВЦЭМ!$C$39:$C$782,СВЦЭМ!$A$39:$A$782,$A33,СВЦЭМ!$B$39:$B$782,D$11)+'СЕТ СН'!$F$12+СВЦЭМ!$D$10+'СЕТ СН'!$F$6-'СЕТ СН'!$F$22</f>
        <v>1244.32191311</v>
      </c>
      <c r="E33" s="36">
        <f>SUMIFS(СВЦЭМ!$C$39:$C$782,СВЦЭМ!$A$39:$A$782,$A33,СВЦЭМ!$B$39:$B$782,E$11)+'СЕТ СН'!$F$12+СВЦЭМ!$D$10+'СЕТ СН'!$F$6-'СЕТ СН'!$F$22</f>
        <v>1298.5839819600001</v>
      </c>
      <c r="F33" s="36">
        <f>SUMIFS(СВЦЭМ!$C$39:$C$782,СВЦЭМ!$A$39:$A$782,$A33,СВЦЭМ!$B$39:$B$782,F$11)+'СЕТ СН'!$F$12+СВЦЭМ!$D$10+'СЕТ СН'!$F$6-'СЕТ СН'!$F$22</f>
        <v>1307.99102133</v>
      </c>
      <c r="G33" s="36">
        <f>SUMIFS(СВЦЭМ!$C$39:$C$782,СВЦЭМ!$A$39:$A$782,$A33,СВЦЭМ!$B$39:$B$782,G$11)+'СЕТ СН'!$F$12+СВЦЭМ!$D$10+'СЕТ СН'!$F$6-'СЕТ СН'!$F$22</f>
        <v>1298.05504888</v>
      </c>
      <c r="H33" s="36">
        <f>SUMIFS(СВЦЭМ!$C$39:$C$782,СВЦЭМ!$A$39:$A$782,$A33,СВЦЭМ!$B$39:$B$782,H$11)+'СЕТ СН'!$F$12+СВЦЭМ!$D$10+'СЕТ СН'!$F$6-'СЕТ СН'!$F$22</f>
        <v>1215.6825952300001</v>
      </c>
      <c r="I33" s="36">
        <f>SUMIFS(СВЦЭМ!$C$39:$C$782,СВЦЭМ!$A$39:$A$782,$A33,СВЦЭМ!$B$39:$B$782,I$11)+'СЕТ СН'!$F$12+СВЦЭМ!$D$10+'СЕТ СН'!$F$6-'СЕТ СН'!$F$22</f>
        <v>1125.2331691500001</v>
      </c>
      <c r="J33" s="36">
        <f>SUMIFS(СВЦЭМ!$C$39:$C$782,СВЦЭМ!$A$39:$A$782,$A33,СВЦЭМ!$B$39:$B$782,J$11)+'СЕТ СН'!$F$12+СВЦЭМ!$D$10+'СЕТ СН'!$F$6-'СЕТ СН'!$F$22</f>
        <v>1054.5514980900002</v>
      </c>
      <c r="K33" s="36">
        <f>SUMIFS(СВЦЭМ!$C$39:$C$782,СВЦЭМ!$A$39:$A$782,$A33,СВЦЭМ!$B$39:$B$782,K$11)+'СЕТ СН'!$F$12+СВЦЭМ!$D$10+'СЕТ СН'!$F$6-'СЕТ СН'!$F$22</f>
        <v>1028.0330844700002</v>
      </c>
      <c r="L33" s="36">
        <f>SUMIFS(СВЦЭМ!$C$39:$C$782,СВЦЭМ!$A$39:$A$782,$A33,СВЦЭМ!$B$39:$B$782,L$11)+'СЕТ СН'!$F$12+СВЦЭМ!$D$10+'СЕТ СН'!$F$6-'СЕТ СН'!$F$22</f>
        <v>1006.60735414</v>
      </c>
      <c r="M33" s="36">
        <f>SUMIFS(СВЦЭМ!$C$39:$C$782,СВЦЭМ!$A$39:$A$782,$A33,СВЦЭМ!$B$39:$B$782,M$11)+'СЕТ СН'!$F$12+СВЦЭМ!$D$10+'СЕТ СН'!$F$6-'СЕТ СН'!$F$22</f>
        <v>1001.5998096300001</v>
      </c>
      <c r="N33" s="36">
        <f>SUMIFS(СВЦЭМ!$C$39:$C$782,СВЦЭМ!$A$39:$A$782,$A33,СВЦЭМ!$B$39:$B$782,N$11)+'СЕТ СН'!$F$12+СВЦЭМ!$D$10+'СЕТ СН'!$F$6-'СЕТ СН'!$F$22</f>
        <v>987.52101286999994</v>
      </c>
      <c r="O33" s="36">
        <f>SUMIFS(СВЦЭМ!$C$39:$C$782,СВЦЭМ!$A$39:$A$782,$A33,СВЦЭМ!$B$39:$B$782,O$11)+'СЕТ СН'!$F$12+СВЦЭМ!$D$10+'СЕТ СН'!$F$6-'СЕТ СН'!$F$22</f>
        <v>997.2107947799999</v>
      </c>
      <c r="P33" s="36">
        <f>SUMIFS(СВЦЭМ!$C$39:$C$782,СВЦЭМ!$A$39:$A$782,$A33,СВЦЭМ!$B$39:$B$782,P$11)+'СЕТ СН'!$F$12+СВЦЭМ!$D$10+'СЕТ СН'!$F$6-'СЕТ СН'!$F$22</f>
        <v>994.50636619999989</v>
      </c>
      <c r="Q33" s="36">
        <f>SUMIFS(СВЦЭМ!$C$39:$C$782,СВЦЭМ!$A$39:$A$782,$A33,СВЦЭМ!$B$39:$B$782,Q$11)+'СЕТ СН'!$F$12+СВЦЭМ!$D$10+'СЕТ СН'!$F$6-'СЕТ СН'!$F$22</f>
        <v>987.93529651000006</v>
      </c>
      <c r="R33" s="36">
        <f>SUMIFS(СВЦЭМ!$C$39:$C$782,СВЦЭМ!$A$39:$A$782,$A33,СВЦЭМ!$B$39:$B$782,R$11)+'СЕТ СН'!$F$12+СВЦЭМ!$D$10+'СЕТ СН'!$F$6-'СЕТ СН'!$F$22</f>
        <v>993.36772523000002</v>
      </c>
      <c r="S33" s="36">
        <f>SUMIFS(СВЦЭМ!$C$39:$C$782,СВЦЭМ!$A$39:$A$782,$A33,СВЦЭМ!$B$39:$B$782,S$11)+'СЕТ СН'!$F$12+СВЦЭМ!$D$10+'СЕТ СН'!$F$6-'СЕТ СН'!$F$22</f>
        <v>998.8749604599999</v>
      </c>
      <c r="T33" s="36">
        <f>SUMIFS(СВЦЭМ!$C$39:$C$782,СВЦЭМ!$A$39:$A$782,$A33,СВЦЭМ!$B$39:$B$782,T$11)+'СЕТ СН'!$F$12+СВЦЭМ!$D$10+'СЕТ СН'!$F$6-'СЕТ СН'!$F$22</f>
        <v>1006.2161522</v>
      </c>
      <c r="U33" s="36">
        <f>SUMIFS(СВЦЭМ!$C$39:$C$782,СВЦЭМ!$A$39:$A$782,$A33,СВЦЭМ!$B$39:$B$782,U$11)+'СЕТ СН'!$F$12+СВЦЭМ!$D$10+'СЕТ СН'!$F$6-'СЕТ СН'!$F$22</f>
        <v>1006.25765921</v>
      </c>
      <c r="V33" s="36">
        <f>SUMIFS(СВЦЭМ!$C$39:$C$782,СВЦЭМ!$A$39:$A$782,$A33,СВЦЭМ!$B$39:$B$782,V$11)+'СЕТ СН'!$F$12+СВЦЭМ!$D$10+'СЕТ СН'!$F$6-'СЕТ СН'!$F$22</f>
        <v>1002.26266385</v>
      </c>
      <c r="W33" s="36">
        <f>SUMIFS(СВЦЭМ!$C$39:$C$782,СВЦЭМ!$A$39:$A$782,$A33,СВЦЭМ!$B$39:$B$782,W$11)+'СЕТ СН'!$F$12+СВЦЭМ!$D$10+'СЕТ СН'!$F$6-'СЕТ СН'!$F$22</f>
        <v>1001.3153009700001</v>
      </c>
      <c r="X33" s="36">
        <f>SUMIFS(СВЦЭМ!$C$39:$C$782,СВЦЭМ!$A$39:$A$782,$A33,СВЦЭМ!$B$39:$B$782,X$11)+'СЕТ СН'!$F$12+СВЦЭМ!$D$10+'СЕТ СН'!$F$6-'СЕТ СН'!$F$22</f>
        <v>1172.85494382</v>
      </c>
      <c r="Y33" s="36">
        <f>SUMIFS(СВЦЭМ!$C$39:$C$782,СВЦЭМ!$A$39:$A$782,$A33,СВЦЭМ!$B$39:$B$782,Y$11)+'СЕТ СН'!$F$12+СВЦЭМ!$D$10+'СЕТ СН'!$F$6-'СЕТ СН'!$F$22</f>
        <v>1152.0571792800001</v>
      </c>
    </row>
    <row r="34" spans="1:25" ht="15.75" x14ac:dyDescent="0.2">
      <c r="A34" s="35">
        <f t="shared" si="0"/>
        <v>44765</v>
      </c>
      <c r="B34" s="36">
        <f>SUMIFS(СВЦЭМ!$C$39:$C$782,СВЦЭМ!$A$39:$A$782,$A34,СВЦЭМ!$B$39:$B$782,B$11)+'СЕТ СН'!$F$12+СВЦЭМ!$D$10+'СЕТ СН'!$F$6-'СЕТ СН'!$F$22</f>
        <v>1220.5645291800001</v>
      </c>
      <c r="C34" s="36">
        <f>SUMIFS(СВЦЭМ!$C$39:$C$782,СВЦЭМ!$A$39:$A$782,$A34,СВЦЭМ!$B$39:$B$782,C$11)+'СЕТ СН'!$F$12+СВЦЭМ!$D$10+'СЕТ СН'!$F$6-'СЕТ СН'!$F$22</f>
        <v>1287.4003459099999</v>
      </c>
      <c r="D34" s="36">
        <f>SUMIFS(СВЦЭМ!$C$39:$C$782,СВЦЭМ!$A$39:$A$782,$A34,СВЦЭМ!$B$39:$B$782,D$11)+'СЕТ СН'!$F$12+СВЦЭМ!$D$10+'СЕТ СН'!$F$6-'СЕТ СН'!$F$22</f>
        <v>1315.84947003</v>
      </c>
      <c r="E34" s="36">
        <f>SUMIFS(СВЦЭМ!$C$39:$C$782,СВЦЭМ!$A$39:$A$782,$A34,СВЦЭМ!$B$39:$B$782,E$11)+'СЕТ СН'!$F$12+СВЦЭМ!$D$10+'СЕТ СН'!$F$6-'СЕТ СН'!$F$22</f>
        <v>1362.59462087</v>
      </c>
      <c r="F34" s="36">
        <f>SUMIFS(СВЦЭМ!$C$39:$C$782,СВЦЭМ!$A$39:$A$782,$A34,СВЦЭМ!$B$39:$B$782,F$11)+'СЕТ СН'!$F$12+СВЦЭМ!$D$10+'СЕТ СН'!$F$6-'СЕТ СН'!$F$22</f>
        <v>1349.44413781</v>
      </c>
      <c r="G34" s="36">
        <f>SUMIFS(СВЦЭМ!$C$39:$C$782,СВЦЭМ!$A$39:$A$782,$A34,СВЦЭМ!$B$39:$B$782,G$11)+'СЕТ СН'!$F$12+СВЦЭМ!$D$10+'СЕТ СН'!$F$6-'СЕТ СН'!$F$22</f>
        <v>1295.1293012900001</v>
      </c>
      <c r="H34" s="36">
        <f>SUMIFS(СВЦЭМ!$C$39:$C$782,СВЦЭМ!$A$39:$A$782,$A34,СВЦЭМ!$B$39:$B$782,H$11)+'СЕТ СН'!$F$12+СВЦЭМ!$D$10+'СЕТ СН'!$F$6-'СЕТ СН'!$F$22</f>
        <v>1211.41599922</v>
      </c>
      <c r="I34" s="36">
        <f>SUMIFS(СВЦЭМ!$C$39:$C$782,СВЦЭМ!$A$39:$A$782,$A34,СВЦЭМ!$B$39:$B$782,I$11)+'СЕТ СН'!$F$12+СВЦЭМ!$D$10+'СЕТ СН'!$F$6-'СЕТ СН'!$F$22</f>
        <v>1135.4844169800001</v>
      </c>
      <c r="J34" s="36">
        <f>SUMIFS(СВЦЭМ!$C$39:$C$782,СВЦЭМ!$A$39:$A$782,$A34,СВЦЭМ!$B$39:$B$782,J$11)+'СЕТ СН'!$F$12+СВЦЭМ!$D$10+'СЕТ СН'!$F$6-'СЕТ СН'!$F$22</f>
        <v>1204.5181795400001</v>
      </c>
      <c r="K34" s="36">
        <f>SUMIFS(СВЦЭМ!$C$39:$C$782,СВЦЭМ!$A$39:$A$782,$A34,СВЦЭМ!$B$39:$B$782,K$11)+'СЕТ СН'!$F$12+СВЦЭМ!$D$10+'СЕТ СН'!$F$6-'СЕТ СН'!$F$22</f>
        <v>1019.7279630100001</v>
      </c>
      <c r="L34" s="36">
        <f>SUMIFS(СВЦЭМ!$C$39:$C$782,СВЦЭМ!$A$39:$A$782,$A34,СВЦЭМ!$B$39:$B$782,L$11)+'СЕТ СН'!$F$12+СВЦЭМ!$D$10+'СЕТ СН'!$F$6-'СЕТ СН'!$F$22</f>
        <v>1030.3087202400002</v>
      </c>
      <c r="M34" s="36">
        <f>SUMIFS(СВЦЭМ!$C$39:$C$782,СВЦЭМ!$A$39:$A$782,$A34,СВЦЭМ!$B$39:$B$782,M$11)+'СЕТ СН'!$F$12+СВЦЭМ!$D$10+'СЕТ СН'!$F$6-'СЕТ СН'!$F$22</f>
        <v>1035.5541000100002</v>
      </c>
      <c r="N34" s="36">
        <f>SUMIFS(СВЦЭМ!$C$39:$C$782,СВЦЭМ!$A$39:$A$782,$A34,СВЦЭМ!$B$39:$B$782,N$11)+'СЕТ СН'!$F$12+СВЦЭМ!$D$10+'СЕТ СН'!$F$6-'СЕТ СН'!$F$22</f>
        <v>1028.6424489800002</v>
      </c>
      <c r="O34" s="36">
        <f>SUMIFS(СВЦЭМ!$C$39:$C$782,СВЦЭМ!$A$39:$A$782,$A34,СВЦЭМ!$B$39:$B$782,O$11)+'СЕТ СН'!$F$12+СВЦЭМ!$D$10+'СЕТ СН'!$F$6-'СЕТ СН'!$F$22</f>
        <v>1037.9758615800001</v>
      </c>
      <c r="P34" s="36">
        <f>SUMIFS(СВЦЭМ!$C$39:$C$782,СВЦЭМ!$A$39:$A$782,$A34,СВЦЭМ!$B$39:$B$782,P$11)+'СЕТ СН'!$F$12+СВЦЭМ!$D$10+'СЕТ СН'!$F$6-'СЕТ СН'!$F$22</f>
        <v>1052.4536156800002</v>
      </c>
      <c r="Q34" s="36">
        <f>SUMIFS(СВЦЭМ!$C$39:$C$782,СВЦЭМ!$A$39:$A$782,$A34,СВЦЭМ!$B$39:$B$782,Q$11)+'СЕТ СН'!$F$12+СВЦЭМ!$D$10+'СЕТ СН'!$F$6-'СЕТ СН'!$F$22</f>
        <v>1039.0061437200002</v>
      </c>
      <c r="R34" s="36">
        <f>SUMIFS(СВЦЭМ!$C$39:$C$782,СВЦЭМ!$A$39:$A$782,$A34,СВЦЭМ!$B$39:$B$782,R$11)+'СЕТ СН'!$F$12+СВЦЭМ!$D$10+'СЕТ СН'!$F$6-'СЕТ СН'!$F$22</f>
        <v>1042.3147839000001</v>
      </c>
      <c r="S34" s="36">
        <f>SUMIFS(СВЦЭМ!$C$39:$C$782,СВЦЭМ!$A$39:$A$782,$A34,СВЦЭМ!$B$39:$B$782,S$11)+'СЕТ СН'!$F$12+СВЦЭМ!$D$10+'СЕТ СН'!$F$6-'СЕТ СН'!$F$22</f>
        <v>1037.7421248400001</v>
      </c>
      <c r="T34" s="36">
        <f>SUMIFS(СВЦЭМ!$C$39:$C$782,СВЦЭМ!$A$39:$A$782,$A34,СВЦЭМ!$B$39:$B$782,T$11)+'СЕТ СН'!$F$12+СВЦЭМ!$D$10+'СЕТ СН'!$F$6-'СЕТ СН'!$F$22</f>
        <v>1037.16963347</v>
      </c>
      <c r="U34" s="36">
        <f>SUMIFS(СВЦЭМ!$C$39:$C$782,СВЦЭМ!$A$39:$A$782,$A34,СВЦЭМ!$B$39:$B$782,U$11)+'СЕТ СН'!$F$12+СВЦЭМ!$D$10+'СЕТ СН'!$F$6-'СЕТ СН'!$F$22</f>
        <v>1028.69296067</v>
      </c>
      <c r="V34" s="36">
        <f>SUMIFS(СВЦЭМ!$C$39:$C$782,СВЦЭМ!$A$39:$A$782,$A34,СВЦЭМ!$B$39:$B$782,V$11)+'СЕТ СН'!$F$12+СВЦЭМ!$D$10+'СЕТ СН'!$F$6-'СЕТ СН'!$F$22</f>
        <v>1042.2159216300001</v>
      </c>
      <c r="W34" s="36">
        <f>SUMIFS(СВЦЭМ!$C$39:$C$782,СВЦЭМ!$A$39:$A$782,$A34,СВЦЭМ!$B$39:$B$782,W$11)+'СЕТ СН'!$F$12+СВЦЭМ!$D$10+'СЕТ СН'!$F$6-'СЕТ СН'!$F$22</f>
        <v>1057.3800215400001</v>
      </c>
      <c r="X34" s="36">
        <f>SUMIFS(СВЦЭМ!$C$39:$C$782,СВЦЭМ!$A$39:$A$782,$A34,СВЦЭМ!$B$39:$B$782,X$11)+'СЕТ СН'!$F$12+СВЦЭМ!$D$10+'СЕТ СН'!$F$6-'СЕТ СН'!$F$22</f>
        <v>1255.6334531</v>
      </c>
      <c r="Y34" s="36">
        <f>SUMIFS(СВЦЭМ!$C$39:$C$782,СВЦЭМ!$A$39:$A$782,$A34,СВЦЭМ!$B$39:$B$782,Y$11)+'СЕТ СН'!$F$12+СВЦЭМ!$D$10+'СЕТ СН'!$F$6-'СЕТ СН'!$F$22</f>
        <v>1215.2509484700001</v>
      </c>
    </row>
    <row r="35" spans="1:25" ht="15.75" x14ac:dyDescent="0.2">
      <c r="A35" s="35">
        <f t="shared" si="0"/>
        <v>44766</v>
      </c>
      <c r="B35" s="36">
        <f>SUMIFS(СВЦЭМ!$C$39:$C$782,СВЦЭМ!$A$39:$A$782,$A35,СВЦЭМ!$B$39:$B$782,B$11)+'СЕТ СН'!$F$12+СВЦЭМ!$D$10+'СЕТ СН'!$F$6-'СЕТ СН'!$F$22</f>
        <v>1156.75353337</v>
      </c>
      <c r="C35" s="36">
        <f>SUMIFS(СВЦЭМ!$C$39:$C$782,СВЦЭМ!$A$39:$A$782,$A35,СВЦЭМ!$B$39:$B$782,C$11)+'СЕТ СН'!$F$12+СВЦЭМ!$D$10+'СЕТ СН'!$F$6-'СЕТ СН'!$F$22</f>
        <v>1171.91755743</v>
      </c>
      <c r="D35" s="36">
        <f>SUMIFS(СВЦЭМ!$C$39:$C$782,СВЦЭМ!$A$39:$A$782,$A35,СВЦЭМ!$B$39:$B$782,D$11)+'СЕТ СН'!$F$12+СВЦЭМ!$D$10+'СЕТ СН'!$F$6-'СЕТ СН'!$F$22</f>
        <v>1231.14109209</v>
      </c>
      <c r="E35" s="36">
        <f>SUMIFS(СВЦЭМ!$C$39:$C$782,СВЦЭМ!$A$39:$A$782,$A35,СВЦЭМ!$B$39:$B$782,E$11)+'СЕТ СН'!$F$12+СВЦЭМ!$D$10+'СЕТ СН'!$F$6-'СЕТ СН'!$F$22</f>
        <v>1302.8329184900001</v>
      </c>
      <c r="F35" s="36">
        <f>SUMIFS(СВЦЭМ!$C$39:$C$782,СВЦЭМ!$A$39:$A$782,$A35,СВЦЭМ!$B$39:$B$782,F$11)+'СЕТ СН'!$F$12+СВЦЭМ!$D$10+'СЕТ СН'!$F$6-'СЕТ СН'!$F$22</f>
        <v>1343.8207924600001</v>
      </c>
      <c r="G35" s="36">
        <f>SUMIFS(СВЦЭМ!$C$39:$C$782,СВЦЭМ!$A$39:$A$782,$A35,СВЦЭМ!$B$39:$B$782,G$11)+'СЕТ СН'!$F$12+СВЦЭМ!$D$10+'СЕТ СН'!$F$6-'СЕТ СН'!$F$22</f>
        <v>1339.3000829300001</v>
      </c>
      <c r="H35" s="36">
        <f>SUMIFS(СВЦЭМ!$C$39:$C$782,СВЦЭМ!$A$39:$A$782,$A35,СВЦЭМ!$B$39:$B$782,H$11)+'СЕТ СН'!$F$12+СВЦЭМ!$D$10+'СЕТ СН'!$F$6-'СЕТ СН'!$F$22</f>
        <v>1339.32119513</v>
      </c>
      <c r="I35" s="36">
        <f>SUMIFS(СВЦЭМ!$C$39:$C$782,СВЦЭМ!$A$39:$A$782,$A35,СВЦЭМ!$B$39:$B$782,I$11)+'СЕТ СН'!$F$12+СВЦЭМ!$D$10+'СЕТ СН'!$F$6-'СЕТ СН'!$F$22</f>
        <v>1328.97926553</v>
      </c>
      <c r="J35" s="36">
        <f>SUMIFS(СВЦЭМ!$C$39:$C$782,СВЦЭМ!$A$39:$A$782,$A35,СВЦЭМ!$B$39:$B$782,J$11)+'СЕТ СН'!$F$12+СВЦЭМ!$D$10+'СЕТ СН'!$F$6-'СЕТ СН'!$F$22</f>
        <v>1165.7817980500001</v>
      </c>
      <c r="K35" s="36">
        <f>SUMIFS(СВЦЭМ!$C$39:$C$782,СВЦЭМ!$A$39:$A$782,$A35,СВЦЭМ!$B$39:$B$782,K$11)+'СЕТ СН'!$F$12+СВЦЭМ!$D$10+'СЕТ СН'!$F$6-'СЕТ СН'!$F$22</f>
        <v>1088.9161927099999</v>
      </c>
      <c r="L35" s="36">
        <f>SUMIFS(СВЦЭМ!$C$39:$C$782,СВЦЭМ!$A$39:$A$782,$A35,СВЦЭМ!$B$39:$B$782,L$11)+'СЕТ СН'!$F$12+СВЦЭМ!$D$10+'СЕТ СН'!$F$6-'СЕТ СН'!$F$22</f>
        <v>1022.11695557</v>
      </c>
      <c r="M35" s="36">
        <f>SUMIFS(СВЦЭМ!$C$39:$C$782,СВЦЭМ!$A$39:$A$782,$A35,СВЦЭМ!$B$39:$B$782,M$11)+'СЕТ СН'!$F$12+СВЦЭМ!$D$10+'СЕТ СН'!$F$6-'СЕТ СН'!$F$22</f>
        <v>1018.6016168299999</v>
      </c>
      <c r="N35" s="36">
        <f>SUMIFS(СВЦЭМ!$C$39:$C$782,СВЦЭМ!$A$39:$A$782,$A35,СВЦЭМ!$B$39:$B$782,N$11)+'СЕТ СН'!$F$12+СВЦЭМ!$D$10+'СЕТ СН'!$F$6-'СЕТ СН'!$F$22</f>
        <v>1014.0423837300001</v>
      </c>
      <c r="O35" s="36">
        <f>SUMIFS(СВЦЭМ!$C$39:$C$782,СВЦЭМ!$A$39:$A$782,$A35,СВЦЭМ!$B$39:$B$782,O$11)+'СЕТ СН'!$F$12+СВЦЭМ!$D$10+'СЕТ СН'!$F$6-'СЕТ СН'!$F$22</f>
        <v>1026.0514962100001</v>
      </c>
      <c r="P35" s="36">
        <f>SUMIFS(СВЦЭМ!$C$39:$C$782,СВЦЭМ!$A$39:$A$782,$A35,СВЦЭМ!$B$39:$B$782,P$11)+'СЕТ СН'!$F$12+СВЦЭМ!$D$10+'СЕТ СН'!$F$6-'СЕТ СН'!$F$22</f>
        <v>1037.0442927700001</v>
      </c>
      <c r="Q35" s="36">
        <f>SUMIFS(СВЦЭМ!$C$39:$C$782,СВЦЭМ!$A$39:$A$782,$A35,СВЦЭМ!$B$39:$B$782,Q$11)+'СЕТ СН'!$F$12+СВЦЭМ!$D$10+'СЕТ СН'!$F$6-'СЕТ СН'!$F$22</f>
        <v>1047.5391762700001</v>
      </c>
      <c r="R35" s="36">
        <f>SUMIFS(СВЦЭМ!$C$39:$C$782,СВЦЭМ!$A$39:$A$782,$A35,СВЦЭМ!$B$39:$B$782,R$11)+'СЕТ СН'!$F$12+СВЦЭМ!$D$10+'СЕТ СН'!$F$6-'СЕТ СН'!$F$22</f>
        <v>1034.20036998</v>
      </c>
      <c r="S35" s="36">
        <f>SUMIFS(СВЦЭМ!$C$39:$C$782,СВЦЭМ!$A$39:$A$782,$A35,СВЦЭМ!$B$39:$B$782,S$11)+'СЕТ СН'!$F$12+СВЦЭМ!$D$10+'СЕТ СН'!$F$6-'СЕТ СН'!$F$22</f>
        <v>1042.8777167100002</v>
      </c>
      <c r="T35" s="36">
        <f>SUMIFS(СВЦЭМ!$C$39:$C$782,СВЦЭМ!$A$39:$A$782,$A35,СВЦЭМ!$B$39:$B$782,T$11)+'СЕТ СН'!$F$12+СВЦЭМ!$D$10+'СЕТ СН'!$F$6-'СЕТ СН'!$F$22</f>
        <v>1051.4948102300002</v>
      </c>
      <c r="U35" s="36">
        <f>SUMIFS(СВЦЭМ!$C$39:$C$782,СВЦЭМ!$A$39:$A$782,$A35,СВЦЭМ!$B$39:$B$782,U$11)+'СЕТ СН'!$F$12+СВЦЭМ!$D$10+'СЕТ СН'!$F$6-'СЕТ СН'!$F$22</f>
        <v>1062.2220899400002</v>
      </c>
      <c r="V35" s="36">
        <f>SUMIFS(СВЦЭМ!$C$39:$C$782,СВЦЭМ!$A$39:$A$782,$A35,СВЦЭМ!$B$39:$B$782,V$11)+'СЕТ СН'!$F$12+СВЦЭМ!$D$10+'СЕТ СН'!$F$6-'СЕТ СН'!$F$22</f>
        <v>1038.3581521000001</v>
      </c>
      <c r="W35" s="36">
        <f>SUMIFS(СВЦЭМ!$C$39:$C$782,СВЦЭМ!$A$39:$A$782,$A35,СВЦЭМ!$B$39:$B$782,W$11)+'СЕТ СН'!$F$12+СВЦЭМ!$D$10+'СЕТ СН'!$F$6-'СЕТ СН'!$F$22</f>
        <v>1019.3974980700001</v>
      </c>
      <c r="X35" s="36">
        <f>SUMIFS(СВЦЭМ!$C$39:$C$782,СВЦЭМ!$A$39:$A$782,$A35,СВЦЭМ!$B$39:$B$782,X$11)+'СЕТ СН'!$F$12+СВЦЭМ!$D$10+'СЕТ СН'!$F$6-'СЕТ СН'!$F$22</f>
        <v>1065.2042761800001</v>
      </c>
      <c r="Y35" s="36">
        <f>SUMIFS(СВЦЭМ!$C$39:$C$782,СВЦЭМ!$A$39:$A$782,$A35,СВЦЭМ!$B$39:$B$782,Y$11)+'СЕТ СН'!$F$12+СВЦЭМ!$D$10+'СЕТ СН'!$F$6-'СЕТ СН'!$F$22</f>
        <v>1073.2289007000002</v>
      </c>
    </row>
    <row r="36" spans="1:25" ht="15.75" x14ac:dyDescent="0.2">
      <c r="A36" s="35">
        <f t="shared" si="0"/>
        <v>44767</v>
      </c>
      <c r="B36" s="36">
        <f>SUMIFS(СВЦЭМ!$C$39:$C$782,СВЦЭМ!$A$39:$A$782,$A36,СВЦЭМ!$B$39:$B$782,B$11)+'СЕТ СН'!$F$12+СВЦЭМ!$D$10+'СЕТ СН'!$F$6-'СЕТ СН'!$F$22</f>
        <v>1094.9771740599999</v>
      </c>
      <c r="C36" s="36">
        <f>SUMIFS(СВЦЭМ!$C$39:$C$782,СВЦЭМ!$A$39:$A$782,$A36,СВЦЭМ!$B$39:$B$782,C$11)+'СЕТ СН'!$F$12+СВЦЭМ!$D$10+'СЕТ СН'!$F$6-'СЕТ СН'!$F$22</f>
        <v>1221.37611023</v>
      </c>
      <c r="D36" s="36">
        <f>SUMIFS(СВЦЭМ!$C$39:$C$782,СВЦЭМ!$A$39:$A$782,$A36,СВЦЭМ!$B$39:$B$782,D$11)+'СЕТ СН'!$F$12+СВЦЭМ!$D$10+'СЕТ СН'!$F$6-'СЕТ СН'!$F$22</f>
        <v>1126.26611469</v>
      </c>
      <c r="E36" s="36">
        <f>SUMIFS(СВЦЭМ!$C$39:$C$782,СВЦЭМ!$A$39:$A$782,$A36,СВЦЭМ!$B$39:$B$782,E$11)+'СЕТ СН'!$F$12+СВЦЭМ!$D$10+'СЕТ СН'!$F$6-'СЕТ СН'!$F$22</f>
        <v>1356.0721129900001</v>
      </c>
      <c r="F36" s="36">
        <f>SUMIFS(СВЦЭМ!$C$39:$C$782,СВЦЭМ!$A$39:$A$782,$A36,СВЦЭМ!$B$39:$B$782,F$11)+'СЕТ СН'!$F$12+СВЦЭМ!$D$10+'СЕТ СН'!$F$6-'СЕТ СН'!$F$22</f>
        <v>1224.7721339500001</v>
      </c>
      <c r="G36" s="36">
        <f>SUMIFS(СВЦЭМ!$C$39:$C$782,СВЦЭМ!$A$39:$A$782,$A36,СВЦЭМ!$B$39:$B$782,G$11)+'СЕТ СН'!$F$12+СВЦЭМ!$D$10+'СЕТ СН'!$F$6-'СЕТ СН'!$F$22</f>
        <v>1204.4128095900001</v>
      </c>
      <c r="H36" s="36">
        <f>SUMIFS(СВЦЭМ!$C$39:$C$782,СВЦЭМ!$A$39:$A$782,$A36,СВЦЭМ!$B$39:$B$782,H$11)+'СЕТ СН'!$F$12+СВЦЭМ!$D$10+'СЕТ СН'!$F$6-'СЕТ СН'!$F$22</f>
        <v>1105.1230585100002</v>
      </c>
      <c r="I36" s="36">
        <f>SUMIFS(СВЦЭМ!$C$39:$C$782,СВЦЭМ!$A$39:$A$782,$A36,СВЦЭМ!$B$39:$B$782,I$11)+'СЕТ СН'!$F$12+СВЦЭМ!$D$10+'СЕТ СН'!$F$6-'СЕТ СН'!$F$22</f>
        <v>1094.2743105100001</v>
      </c>
      <c r="J36" s="36">
        <f>SUMIFS(СВЦЭМ!$C$39:$C$782,СВЦЭМ!$A$39:$A$782,$A36,СВЦЭМ!$B$39:$B$782,J$11)+'СЕТ СН'!$F$12+СВЦЭМ!$D$10+'СЕТ СН'!$F$6-'СЕТ СН'!$F$22</f>
        <v>1168.35480119</v>
      </c>
      <c r="K36" s="36">
        <f>SUMIFS(СВЦЭМ!$C$39:$C$782,СВЦЭМ!$A$39:$A$782,$A36,СВЦЭМ!$B$39:$B$782,K$11)+'СЕТ СН'!$F$12+СВЦЭМ!$D$10+'СЕТ СН'!$F$6-'СЕТ СН'!$F$22</f>
        <v>1195.4409880600001</v>
      </c>
      <c r="L36" s="36">
        <f>SUMIFS(СВЦЭМ!$C$39:$C$782,СВЦЭМ!$A$39:$A$782,$A36,СВЦЭМ!$B$39:$B$782,L$11)+'СЕТ СН'!$F$12+СВЦЭМ!$D$10+'СЕТ СН'!$F$6-'СЕТ СН'!$F$22</f>
        <v>1178.0860145700001</v>
      </c>
      <c r="M36" s="36">
        <f>SUMIFS(СВЦЭМ!$C$39:$C$782,СВЦЭМ!$A$39:$A$782,$A36,СВЦЭМ!$B$39:$B$782,M$11)+'СЕТ СН'!$F$12+СВЦЭМ!$D$10+'СЕТ СН'!$F$6-'СЕТ СН'!$F$22</f>
        <v>1169.66237566</v>
      </c>
      <c r="N36" s="36">
        <f>SUMIFS(СВЦЭМ!$C$39:$C$782,СВЦЭМ!$A$39:$A$782,$A36,СВЦЭМ!$B$39:$B$782,N$11)+'СЕТ СН'!$F$12+СВЦЭМ!$D$10+'СЕТ СН'!$F$6-'СЕТ СН'!$F$22</f>
        <v>1169.2664046700002</v>
      </c>
      <c r="O36" s="36">
        <f>SUMIFS(СВЦЭМ!$C$39:$C$782,СВЦЭМ!$A$39:$A$782,$A36,СВЦЭМ!$B$39:$B$782,O$11)+'СЕТ СН'!$F$12+СВЦЭМ!$D$10+'СЕТ СН'!$F$6-'СЕТ СН'!$F$22</f>
        <v>1167.6101536900001</v>
      </c>
      <c r="P36" s="36">
        <f>SUMIFS(СВЦЭМ!$C$39:$C$782,СВЦЭМ!$A$39:$A$782,$A36,СВЦЭМ!$B$39:$B$782,P$11)+'СЕТ СН'!$F$12+СВЦЭМ!$D$10+'СЕТ СН'!$F$6-'СЕТ СН'!$F$22</f>
        <v>1161.7090563700001</v>
      </c>
      <c r="Q36" s="36">
        <f>SUMIFS(СВЦЭМ!$C$39:$C$782,СВЦЭМ!$A$39:$A$782,$A36,СВЦЭМ!$B$39:$B$782,Q$11)+'СЕТ СН'!$F$12+СВЦЭМ!$D$10+'СЕТ СН'!$F$6-'СЕТ СН'!$F$22</f>
        <v>1164.34344283</v>
      </c>
      <c r="R36" s="36">
        <f>SUMIFS(СВЦЭМ!$C$39:$C$782,СВЦЭМ!$A$39:$A$782,$A36,СВЦЭМ!$B$39:$B$782,R$11)+'СЕТ СН'!$F$12+СВЦЭМ!$D$10+'СЕТ СН'!$F$6-'СЕТ СН'!$F$22</f>
        <v>1153.11250053</v>
      </c>
      <c r="S36" s="36">
        <f>SUMIFS(СВЦЭМ!$C$39:$C$782,СВЦЭМ!$A$39:$A$782,$A36,СВЦЭМ!$B$39:$B$782,S$11)+'СЕТ СН'!$F$12+СВЦЭМ!$D$10+'СЕТ СН'!$F$6-'СЕТ СН'!$F$22</f>
        <v>1161.23572702</v>
      </c>
      <c r="T36" s="36">
        <f>SUMIFS(СВЦЭМ!$C$39:$C$782,СВЦЭМ!$A$39:$A$782,$A36,СВЦЭМ!$B$39:$B$782,T$11)+'СЕТ СН'!$F$12+СВЦЭМ!$D$10+'СЕТ СН'!$F$6-'СЕТ СН'!$F$22</f>
        <v>1165.11822336</v>
      </c>
      <c r="U36" s="36">
        <f>SUMIFS(СВЦЭМ!$C$39:$C$782,СВЦЭМ!$A$39:$A$782,$A36,СВЦЭМ!$B$39:$B$782,U$11)+'СЕТ СН'!$F$12+СВЦЭМ!$D$10+'СЕТ СН'!$F$6-'СЕТ СН'!$F$22</f>
        <v>1158.02707278</v>
      </c>
      <c r="V36" s="36">
        <f>SUMIFS(СВЦЭМ!$C$39:$C$782,СВЦЭМ!$A$39:$A$782,$A36,СВЦЭМ!$B$39:$B$782,V$11)+'СЕТ СН'!$F$12+СВЦЭМ!$D$10+'СЕТ СН'!$F$6-'СЕТ СН'!$F$22</f>
        <v>1159.15584109</v>
      </c>
      <c r="W36" s="36">
        <f>SUMIFS(СВЦЭМ!$C$39:$C$782,СВЦЭМ!$A$39:$A$782,$A36,СВЦЭМ!$B$39:$B$782,W$11)+'СЕТ СН'!$F$12+СВЦЭМ!$D$10+'СЕТ СН'!$F$6-'СЕТ СН'!$F$22</f>
        <v>1194.33030923</v>
      </c>
      <c r="X36" s="36">
        <f>SUMIFS(СВЦЭМ!$C$39:$C$782,СВЦЭМ!$A$39:$A$782,$A36,СВЦЭМ!$B$39:$B$782,X$11)+'СЕТ СН'!$F$12+СВЦЭМ!$D$10+'СЕТ СН'!$F$6-'СЕТ СН'!$F$22</f>
        <v>1266.54561113</v>
      </c>
      <c r="Y36" s="36">
        <f>SUMIFS(СВЦЭМ!$C$39:$C$782,СВЦЭМ!$A$39:$A$782,$A36,СВЦЭМ!$B$39:$B$782,Y$11)+'СЕТ СН'!$F$12+СВЦЭМ!$D$10+'СЕТ СН'!$F$6-'СЕТ СН'!$F$22</f>
        <v>1111.9334274500002</v>
      </c>
    </row>
    <row r="37" spans="1:25" ht="15.75" x14ac:dyDescent="0.2">
      <c r="A37" s="35">
        <f t="shared" si="0"/>
        <v>44768</v>
      </c>
      <c r="B37" s="36">
        <f>SUMIFS(СВЦЭМ!$C$39:$C$782,СВЦЭМ!$A$39:$A$782,$A37,СВЦЭМ!$B$39:$B$782,B$11)+'СЕТ СН'!$F$12+СВЦЭМ!$D$10+'СЕТ СН'!$F$6-'СЕТ СН'!$F$22</f>
        <v>1079.1777934900001</v>
      </c>
      <c r="C37" s="36">
        <f>SUMIFS(СВЦЭМ!$C$39:$C$782,СВЦЭМ!$A$39:$A$782,$A37,СВЦЭМ!$B$39:$B$782,C$11)+'СЕТ СН'!$F$12+СВЦЭМ!$D$10+'СЕТ СН'!$F$6-'СЕТ СН'!$F$22</f>
        <v>1134.5805437399999</v>
      </c>
      <c r="D37" s="36">
        <f>SUMIFS(СВЦЭМ!$C$39:$C$782,СВЦЭМ!$A$39:$A$782,$A37,СВЦЭМ!$B$39:$B$782,D$11)+'СЕТ СН'!$F$12+СВЦЭМ!$D$10+'СЕТ СН'!$F$6-'СЕТ СН'!$F$22</f>
        <v>1186.7704717399999</v>
      </c>
      <c r="E37" s="36">
        <f>SUMIFS(СВЦЭМ!$C$39:$C$782,СВЦЭМ!$A$39:$A$782,$A37,СВЦЭМ!$B$39:$B$782,E$11)+'СЕТ СН'!$F$12+СВЦЭМ!$D$10+'СЕТ СН'!$F$6-'СЕТ СН'!$F$22</f>
        <v>1200.27022631</v>
      </c>
      <c r="F37" s="36">
        <f>SUMIFS(СВЦЭМ!$C$39:$C$782,СВЦЭМ!$A$39:$A$782,$A37,СВЦЭМ!$B$39:$B$782,F$11)+'СЕТ СН'!$F$12+СВЦЭМ!$D$10+'СЕТ СН'!$F$6-'СЕТ СН'!$F$22</f>
        <v>1211.26346349</v>
      </c>
      <c r="G37" s="36">
        <f>SUMIFS(СВЦЭМ!$C$39:$C$782,СВЦЭМ!$A$39:$A$782,$A37,СВЦЭМ!$B$39:$B$782,G$11)+'СЕТ СН'!$F$12+СВЦЭМ!$D$10+'СЕТ СН'!$F$6-'СЕТ СН'!$F$22</f>
        <v>1182.6005683000001</v>
      </c>
      <c r="H37" s="36">
        <f>SUMIFS(СВЦЭМ!$C$39:$C$782,СВЦЭМ!$A$39:$A$782,$A37,СВЦЭМ!$B$39:$B$782,H$11)+'СЕТ СН'!$F$12+СВЦЭМ!$D$10+'СЕТ СН'!$F$6-'СЕТ СН'!$F$22</f>
        <v>1136.5749385200002</v>
      </c>
      <c r="I37" s="36">
        <f>SUMIFS(СВЦЭМ!$C$39:$C$782,СВЦЭМ!$A$39:$A$782,$A37,СВЦЭМ!$B$39:$B$782,I$11)+'СЕТ СН'!$F$12+СВЦЭМ!$D$10+'СЕТ СН'!$F$6-'СЕТ СН'!$F$22</f>
        <v>1098.6821077</v>
      </c>
      <c r="J37" s="36">
        <f>SUMIFS(СВЦЭМ!$C$39:$C$782,СВЦЭМ!$A$39:$A$782,$A37,СВЦЭМ!$B$39:$B$782,J$11)+'СЕТ СН'!$F$12+СВЦЭМ!$D$10+'СЕТ СН'!$F$6-'СЕТ СН'!$F$22</f>
        <v>1354.6365902800001</v>
      </c>
      <c r="K37" s="36">
        <f>SUMIFS(СВЦЭМ!$C$39:$C$782,СВЦЭМ!$A$39:$A$782,$A37,СВЦЭМ!$B$39:$B$782,K$11)+'СЕТ СН'!$F$12+СВЦЭМ!$D$10+'СЕТ СН'!$F$6-'СЕТ СН'!$F$22</f>
        <v>1340.6881998700001</v>
      </c>
      <c r="L37" s="36">
        <f>SUMIFS(СВЦЭМ!$C$39:$C$782,СВЦЭМ!$A$39:$A$782,$A37,СВЦЭМ!$B$39:$B$782,L$11)+'СЕТ СН'!$F$12+СВЦЭМ!$D$10+'СЕТ СН'!$F$6-'СЕТ СН'!$F$22</f>
        <v>1282.64271594</v>
      </c>
      <c r="M37" s="36">
        <f>SUMIFS(СВЦЭМ!$C$39:$C$782,СВЦЭМ!$A$39:$A$782,$A37,СВЦЭМ!$B$39:$B$782,M$11)+'СЕТ СН'!$F$12+СВЦЭМ!$D$10+'СЕТ СН'!$F$6-'СЕТ СН'!$F$22</f>
        <v>1228.8791880600002</v>
      </c>
      <c r="N37" s="36">
        <f>SUMIFS(СВЦЭМ!$C$39:$C$782,СВЦЭМ!$A$39:$A$782,$A37,СВЦЭМ!$B$39:$B$782,N$11)+'СЕТ СН'!$F$12+СВЦЭМ!$D$10+'СЕТ СН'!$F$6-'СЕТ СН'!$F$22</f>
        <v>1278.50921017</v>
      </c>
      <c r="O37" s="36">
        <f>SUMIFS(СВЦЭМ!$C$39:$C$782,СВЦЭМ!$A$39:$A$782,$A37,СВЦЭМ!$B$39:$B$782,O$11)+'СЕТ СН'!$F$12+СВЦЭМ!$D$10+'СЕТ СН'!$F$6-'СЕТ СН'!$F$22</f>
        <v>1236.76394893</v>
      </c>
      <c r="P37" s="36">
        <f>SUMIFS(СВЦЭМ!$C$39:$C$782,СВЦЭМ!$A$39:$A$782,$A37,СВЦЭМ!$B$39:$B$782,P$11)+'СЕТ СН'!$F$12+СВЦЭМ!$D$10+'СЕТ СН'!$F$6-'СЕТ СН'!$F$22</f>
        <v>1247.5305840200001</v>
      </c>
      <c r="Q37" s="36">
        <f>SUMIFS(СВЦЭМ!$C$39:$C$782,СВЦЭМ!$A$39:$A$782,$A37,СВЦЭМ!$B$39:$B$782,Q$11)+'СЕТ СН'!$F$12+СВЦЭМ!$D$10+'СЕТ СН'!$F$6-'СЕТ СН'!$F$22</f>
        <v>1254.3592783700001</v>
      </c>
      <c r="R37" s="36">
        <f>SUMIFS(СВЦЭМ!$C$39:$C$782,СВЦЭМ!$A$39:$A$782,$A37,СВЦЭМ!$B$39:$B$782,R$11)+'СЕТ СН'!$F$12+СВЦЭМ!$D$10+'СЕТ СН'!$F$6-'СЕТ СН'!$F$22</f>
        <v>1243.53448454</v>
      </c>
      <c r="S37" s="36">
        <f>SUMIFS(СВЦЭМ!$C$39:$C$782,СВЦЭМ!$A$39:$A$782,$A37,СВЦЭМ!$B$39:$B$782,S$11)+'СЕТ СН'!$F$12+СВЦЭМ!$D$10+'СЕТ СН'!$F$6-'СЕТ СН'!$F$22</f>
        <v>1244.2141584600001</v>
      </c>
      <c r="T37" s="36">
        <f>SUMIFS(СВЦЭМ!$C$39:$C$782,СВЦЭМ!$A$39:$A$782,$A37,СВЦЭМ!$B$39:$B$782,T$11)+'СЕТ СН'!$F$12+СВЦЭМ!$D$10+'СЕТ СН'!$F$6-'СЕТ СН'!$F$22</f>
        <v>1286.79882213</v>
      </c>
      <c r="U37" s="36">
        <f>SUMIFS(СВЦЭМ!$C$39:$C$782,СВЦЭМ!$A$39:$A$782,$A37,СВЦЭМ!$B$39:$B$782,U$11)+'СЕТ СН'!$F$12+СВЦЭМ!$D$10+'СЕТ СН'!$F$6-'СЕТ СН'!$F$22</f>
        <v>1309.9842731700001</v>
      </c>
      <c r="V37" s="36">
        <f>SUMIFS(СВЦЭМ!$C$39:$C$782,СВЦЭМ!$A$39:$A$782,$A37,СВЦЭМ!$B$39:$B$782,V$11)+'СЕТ СН'!$F$12+СВЦЭМ!$D$10+'СЕТ СН'!$F$6-'СЕТ СН'!$F$22</f>
        <v>1306.0912502600002</v>
      </c>
      <c r="W37" s="36">
        <f>SUMIFS(СВЦЭМ!$C$39:$C$782,СВЦЭМ!$A$39:$A$782,$A37,СВЦЭМ!$B$39:$B$782,W$11)+'СЕТ СН'!$F$12+СВЦЭМ!$D$10+'СЕТ СН'!$F$6-'СЕТ СН'!$F$22</f>
        <v>1270.2881004200001</v>
      </c>
      <c r="X37" s="36">
        <f>SUMIFS(СВЦЭМ!$C$39:$C$782,СВЦЭМ!$A$39:$A$782,$A37,СВЦЭМ!$B$39:$B$782,X$11)+'СЕТ СН'!$F$12+СВЦЭМ!$D$10+'СЕТ СН'!$F$6-'СЕТ СН'!$F$22</f>
        <v>1303.3071381700001</v>
      </c>
      <c r="Y37" s="36">
        <f>SUMIFS(СВЦЭМ!$C$39:$C$782,СВЦЭМ!$A$39:$A$782,$A37,СВЦЭМ!$B$39:$B$782,Y$11)+'СЕТ СН'!$F$12+СВЦЭМ!$D$10+'СЕТ СН'!$F$6-'СЕТ СН'!$F$22</f>
        <v>1296.9774795400001</v>
      </c>
    </row>
    <row r="38" spans="1:25" ht="15.75" x14ac:dyDescent="0.2">
      <c r="A38" s="35">
        <f t="shared" si="0"/>
        <v>44769</v>
      </c>
      <c r="B38" s="36">
        <f>SUMIFS(СВЦЭМ!$C$39:$C$782,СВЦЭМ!$A$39:$A$782,$A38,СВЦЭМ!$B$39:$B$782,B$11)+'СЕТ СН'!$F$12+СВЦЭМ!$D$10+'СЕТ СН'!$F$6-'СЕТ СН'!$F$22</f>
        <v>1245.0017412500001</v>
      </c>
      <c r="C38" s="36">
        <f>SUMIFS(СВЦЭМ!$C$39:$C$782,СВЦЭМ!$A$39:$A$782,$A38,СВЦЭМ!$B$39:$B$782,C$11)+'СЕТ СН'!$F$12+СВЦЭМ!$D$10+'СЕТ СН'!$F$6-'СЕТ СН'!$F$22</f>
        <v>1198.60525867</v>
      </c>
      <c r="D38" s="36">
        <f>SUMIFS(СВЦЭМ!$C$39:$C$782,СВЦЭМ!$A$39:$A$782,$A38,СВЦЭМ!$B$39:$B$782,D$11)+'СЕТ СН'!$F$12+СВЦЭМ!$D$10+'СЕТ СН'!$F$6-'СЕТ СН'!$F$22</f>
        <v>1197.03353225</v>
      </c>
      <c r="E38" s="36">
        <f>SUMIFS(СВЦЭМ!$C$39:$C$782,СВЦЭМ!$A$39:$A$782,$A38,СВЦЭМ!$B$39:$B$782,E$11)+'СЕТ СН'!$F$12+СВЦЭМ!$D$10+'СЕТ СН'!$F$6-'СЕТ СН'!$F$22</f>
        <v>1217.3432990700001</v>
      </c>
      <c r="F38" s="36">
        <f>SUMIFS(СВЦЭМ!$C$39:$C$782,СВЦЭМ!$A$39:$A$782,$A38,СВЦЭМ!$B$39:$B$782,F$11)+'СЕТ СН'!$F$12+СВЦЭМ!$D$10+'СЕТ СН'!$F$6-'СЕТ СН'!$F$22</f>
        <v>1218.61329411</v>
      </c>
      <c r="G38" s="36">
        <f>SUMIFS(СВЦЭМ!$C$39:$C$782,СВЦЭМ!$A$39:$A$782,$A38,СВЦЭМ!$B$39:$B$782,G$11)+'СЕТ СН'!$F$12+СВЦЭМ!$D$10+'СЕТ СН'!$F$6-'СЕТ СН'!$F$22</f>
        <v>1130.8314201400001</v>
      </c>
      <c r="H38" s="36">
        <f>SUMIFS(СВЦЭМ!$C$39:$C$782,СВЦЭМ!$A$39:$A$782,$A38,СВЦЭМ!$B$39:$B$782,H$11)+'СЕТ СН'!$F$12+СВЦЭМ!$D$10+'СЕТ СН'!$F$6-'СЕТ СН'!$F$22</f>
        <v>1067.4674615700001</v>
      </c>
      <c r="I38" s="36">
        <f>SUMIFS(СВЦЭМ!$C$39:$C$782,СВЦЭМ!$A$39:$A$782,$A38,СВЦЭМ!$B$39:$B$782,I$11)+'СЕТ СН'!$F$12+СВЦЭМ!$D$10+'СЕТ СН'!$F$6-'СЕТ СН'!$F$22</f>
        <v>1160.7565377200001</v>
      </c>
      <c r="J38" s="36">
        <f>SUMIFS(СВЦЭМ!$C$39:$C$782,СВЦЭМ!$A$39:$A$782,$A38,СВЦЭМ!$B$39:$B$782,J$11)+'СЕТ СН'!$F$12+СВЦЭМ!$D$10+'СЕТ СН'!$F$6-'СЕТ СН'!$F$22</f>
        <v>1116.64025292</v>
      </c>
      <c r="K38" s="36">
        <f>SUMIFS(СВЦЭМ!$C$39:$C$782,СВЦЭМ!$A$39:$A$782,$A38,СВЦЭМ!$B$39:$B$782,K$11)+'СЕТ СН'!$F$12+СВЦЭМ!$D$10+'СЕТ СН'!$F$6-'СЕТ СН'!$F$22</f>
        <v>1156.7103632000001</v>
      </c>
      <c r="L38" s="36">
        <f>SUMIFS(СВЦЭМ!$C$39:$C$782,СВЦЭМ!$A$39:$A$782,$A38,СВЦЭМ!$B$39:$B$782,L$11)+'СЕТ СН'!$F$12+СВЦЭМ!$D$10+'СЕТ СН'!$F$6-'СЕТ СН'!$F$22</f>
        <v>1144.71636478</v>
      </c>
      <c r="M38" s="36">
        <f>SUMIFS(СВЦЭМ!$C$39:$C$782,СВЦЭМ!$A$39:$A$782,$A38,СВЦЭМ!$B$39:$B$782,M$11)+'СЕТ СН'!$F$12+СВЦЭМ!$D$10+'СЕТ СН'!$F$6-'СЕТ СН'!$F$22</f>
        <v>1152.1671135300001</v>
      </c>
      <c r="N38" s="36">
        <f>SUMIFS(СВЦЭМ!$C$39:$C$782,СВЦЭМ!$A$39:$A$782,$A38,СВЦЭМ!$B$39:$B$782,N$11)+'СЕТ СН'!$F$12+СВЦЭМ!$D$10+'СЕТ СН'!$F$6-'СЕТ СН'!$F$22</f>
        <v>1145.6424730000001</v>
      </c>
      <c r="O38" s="36">
        <f>SUMIFS(СВЦЭМ!$C$39:$C$782,СВЦЭМ!$A$39:$A$782,$A38,СВЦЭМ!$B$39:$B$782,O$11)+'СЕТ СН'!$F$12+СВЦЭМ!$D$10+'СЕТ СН'!$F$6-'СЕТ СН'!$F$22</f>
        <v>1139.35268</v>
      </c>
      <c r="P38" s="36">
        <f>SUMIFS(СВЦЭМ!$C$39:$C$782,СВЦЭМ!$A$39:$A$782,$A38,СВЦЭМ!$B$39:$B$782,P$11)+'СЕТ СН'!$F$12+СВЦЭМ!$D$10+'СЕТ СН'!$F$6-'СЕТ СН'!$F$22</f>
        <v>1156.46672281</v>
      </c>
      <c r="Q38" s="36">
        <f>SUMIFS(СВЦЭМ!$C$39:$C$782,СВЦЭМ!$A$39:$A$782,$A38,СВЦЭМ!$B$39:$B$782,Q$11)+'СЕТ СН'!$F$12+СВЦЭМ!$D$10+'СЕТ СН'!$F$6-'СЕТ СН'!$F$22</f>
        <v>1149.7044686199999</v>
      </c>
      <c r="R38" s="36">
        <f>SUMIFS(СВЦЭМ!$C$39:$C$782,СВЦЭМ!$A$39:$A$782,$A38,СВЦЭМ!$B$39:$B$782,R$11)+'СЕТ СН'!$F$12+СВЦЭМ!$D$10+'СЕТ СН'!$F$6-'СЕТ СН'!$F$22</f>
        <v>1133.1076313799999</v>
      </c>
      <c r="S38" s="36">
        <f>SUMIFS(СВЦЭМ!$C$39:$C$782,СВЦЭМ!$A$39:$A$782,$A38,СВЦЭМ!$B$39:$B$782,S$11)+'СЕТ СН'!$F$12+СВЦЭМ!$D$10+'СЕТ СН'!$F$6-'СЕТ СН'!$F$22</f>
        <v>1135.23979371</v>
      </c>
      <c r="T38" s="36">
        <f>SUMIFS(СВЦЭМ!$C$39:$C$782,СВЦЭМ!$A$39:$A$782,$A38,СВЦЭМ!$B$39:$B$782,T$11)+'СЕТ СН'!$F$12+СВЦЭМ!$D$10+'СЕТ СН'!$F$6-'СЕТ СН'!$F$22</f>
        <v>1075.0064707000001</v>
      </c>
      <c r="U38" s="36">
        <f>SUMIFS(СВЦЭМ!$C$39:$C$782,СВЦЭМ!$A$39:$A$782,$A38,СВЦЭМ!$B$39:$B$782,U$11)+'СЕТ СН'!$F$12+СВЦЭМ!$D$10+'СЕТ СН'!$F$6-'СЕТ СН'!$F$22</f>
        <v>1070.24056655</v>
      </c>
      <c r="V38" s="36">
        <f>SUMIFS(СВЦЭМ!$C$39:$C$782,СВЦЭМ!$A$39:$A$782,$A38,СВЦЭМ!$B$39:$B$782,V$11)+'СЕТ СН'!$F$12+СВЦЭМ!$D$10+'СЕТ СН'!$F$6-'СЕТ СН'!$F$22</f>
        <v>1059.6231656500001</v>
      </c>
      <c r="W38" s="36">
        <f>SUMIFS(СВЦЭМ!$C$39:$C$782,СВЦЭМ!$A$39:$A$782,$A38,СВЦЭМ!$B$39:$B$782,W$11)+'СЕТ СН'!$F$12+СВЦЭМ!$D$10+'СЕТ СН'!$F$6-'СЕТ СН'!$F$22</f>
        <v>1165.71329109</v>
      </c>
      <c r="X38" s="36">
        <f>SUMIFS(СВЦЭМ!$C$39:$C$782,СВЦЭМ!$A$39:$A$782,$A38,СВЦЭМ!$B$39:$B$782,X$11)+'СЕТ СН'!$F$12+СВЦЭМ!$D$10+'СЕТ СН'!$F$6-'СЕТ СН'!$F$22</f>
        <v>1121.92223678</v>
      </c>
      <c r="Y38" s="36">
        <f>SUMIFS(СВЦЭМ!$C$39:$C$782,СВЦЭМ!$A$39:$A$782,$A38,СВЦЭМ!$B$39:$B$782,Y$11)+'СЕТ СН'!$F$12+СВЦЭМ!$D$10+'СЕТ СН'!$F$6-'СЕТ СН'!$F$22</f>
        <v>1173.3414315800001</v>
      </c>
    </row>
    <row r="39" spans="1:25" ht="15.75" x14ac:dyDescent="0.2">
      <c r="A39" s="35">
        <f t="shared" si="0"/>
        <v>44770</v>
      </c>
      <c r="B39" s="36">
        <f>SUMIFS(СВЦЭМ!$C$39:$C$782,СВЦЭМ!$A$39:$A$782,$A39,СВЦЭМ!$B$39:$B$782,B$11)+'СЕТ СН'!$F$12+СВЦЭМ!$D$10+'СЕТ СН'!$F$6-'СЕТ СН'!$F$22</f>
        <v>1142.8210020000001</v>
      </c>
      <c r="C39" s="36">
        <f>SUMIFS(СВЦЭМ!$C$39:$C$782,СВЦЭМ!$A$39:$A$782,$A39,СВЦЭМ!$B$39:$B$782,C$11)+'СЕТ СН'!$F$12+СВЦЭМ!$D$10+'СЕТ СН'!$F$6-'СЕТ СН'!$F$22</f>
        <v>1191.63392297</v>
      </c>
      <c r="D39" s="36">
        <f>SUMIFS(СВЦЭМ!$C$39:$C$782,СВЦЭМ!$A$39:$A$782,$A39,СВЦЭМ!$B$39:$B$782,D$11)+'СЕТ СН'!$F$12+СВЦЭМ!$D$10+'СЕТ СН'!$F$6-'СЕТ СН'!$F$22</f>
        <v>1227.63325252</v>
      </c>
      <c r="E39" s="36">
        <f>SUMIFS(СВЦЭМ!$C$39:$C$782,СВЦЭМ!$A$39:$A$782,$A39,СВЦЭМ!$B$39:$B$782,E$11)+'СЕТ СН'!$F$12+СВЦЭМ!$D$10+'СЕТ СН'!$F$6-'СЕТ СН'!$F$22</f>
        <v>1249.77076973</v>
      </c>
      <c r="F39" s="36">
        <f>SUMIFS(СВЦЭМ!$C$39:$C$782,СВЦЭМ!$A$39:$A$782,$A39,СВЦЭМ!$B$39:$B$782,F$11)+'СЕТ СН'!$F$12+СВЦЭМ!$D$10+'СЕТ СН'!$F$6-'СЕТ СН'!$F$22</f>
        <v>1224.15234659</v>
      </c>
      <c r="G39" s="36">
        <f>SUMIFS(СВЦЭМ!$C$39:$C$782,СВЦЭМ!$A$39:$A$782,$A39,СВЦЭМ!$B$39:$B$782,G$11)+'СЕТ СН'!$F$12+СВЦЭМ!$D$10+'СЕТ СН'!$F$6-'СЕТ СН'!$F$22</f>
        <v>1230.19070614</v>
      </c>
      <c r="H39" s="36">
        <f>SUMIFS(СВЦЭМ!$C$39:$C$782,СВЦЭМ!$A$39:$A$782,$A39,СВЦЭМ!$B$39:$B$782,H$11)+'СЕТ СН'!$F$12+СВЦЭМ!$D$10+'СЕТ СН'!$F$6-'СЕТ СН'!$F$22</f>
        <v>1249.5687225200002</v>
      </c>
      <c r="I39" s="36">
        <f>SUMIFS(СВЦЭМ!$C$39:$C$782,СВЦЭМ!$A$39:$A$782,$A39,СВЦЭМ!$B$39:$B$782,I$11)+'СЕТ СН'!$F$12+СВЦЭМ!$D$10+'СЕТ СН'!$F$6-'СЕТ СН'!$F$22</f>
        <v>1199.72972901</v>
      </c>
      <c r="J39" s="36">
        <f>SUMIFS(СВЦЭМ!$C$39:$C$782,СВЦЭМ!$A$39:$A$782,$A39,СВЦЭМ!$B$39:$B$782,J$11)+'СЕТ СН'!$F$12+СВЦЭМ!$D$10+'СЕТ СН'!$F$6-'СЕТ СН'!$F$22</f>
        <v>1173.2875810400001</v>
      </c>
      <c r="K39" s="36">
        <f>SUMIFS(СВЦЭМ!$C$39:$C$782,СВЦЭМ!$A$39:$A$782,$A39,СВЦЭМ!$B$39:$B$782,K$11)+'СЕТ СН'!$F$12+СВЦЭМ!$D$10+'СЕТ СН'!$F$6-'СЕТ СН'!$F$22</f>
        <v>1223.8088785300001</v>
      </c>
      <c r="L39" s="36">
        <f>SUMIFS(СВЦЭМ!$C$39:$C$782,СВЦЭМ!$A$39:$A$782,$A39,СВЦЭМ!$B$39:$B$782,L$11)+'СЕТ СН'!$F$12+СВЦЭМ!$D$10+'СЕТ СН'!$F$6-'СЕТ СН'!$F$22</f>
        <v>1193.3979526000001</v>
      </c>
      <c r="M39" s="36">
        <f>SUMIFS(СВЦЭМ!$C$39:$C$782,СВЦЭМ!$A$39:$A$782,$A39,СВЦЭМ!$B$39:$B$782,M$11)+'СЕТ СН'!$F$12+СВЦЭМ!$D$10+'СЕТ СН'!$F$6-'СЕТ СН'!$F$22</f>
        <v>1170.3620545200001</v>
      </c>
      <c r="N39" s="36">
        <f>SUMIFS(СВЦЭМ!$C$39:$C$782,СВЦЭМ!$A$39:$A$782,$A39,СВЦЭМ!$B$39:$B$782,N$11)+'СЕТ СН'!$F$12+СВЦЭМ!$D$10+'СЕТ СН'!$F$6-'СЕТ СН'!$F$22</f>
        <v>1170.73512151</v>
      </c>
      <c r="O39" s="36">
        <f>SUMIFS(СВЦЭМ!$C$39:$C$782,СВЦЭМ!$A$39:$A$782,$A39,СВЦЭМ!$B$39:$B$782,O$11)+'СЕТ СН'!$F$12+СВЦЭМ!$D$10+'СЕТ СН'!$F$6-'СЕТ СН'!$F$22</f>
        <v>1178.16029364</v>
      </c>
      <c r="P39" s="36">
        <f>SUMIFS(СВЦЭМ!$C$39:$C$782,СВЦЭМ!$A$39:$A$782,$A39,СВЦЭМ!$B$39:$B$782,P$11)+'СЕТ СН'!$F$12+СВЦЭМ!$D$10+'СЕТ СН'!$F$6-'СЕТ СН'!$F$22</f>
        <v>1194.4371250199999</v>
      </c>
      <c r="Q39" s="36">
        <f>SUMIFS(СВЦЭМ!$C$39:$C$782,СВЦЭМ!$A$39:$A$782,$A39,СВЦЭМ!$B$39:$B$782,Q$11)+'СЕТ СН'!$F$12+СВЦЭМ!$D$10+'СЕТ СН'!$F$6-'СЕТ СН'!$F$22</f>
        <v>1188.1152327</v>
      </c>
      <c r="R39" s="36">
        <f>SUMIFS(СВЦЭМ!$C$39:$C$782,СВЦЭМ!$A$39:$A$782,$A39,СВЦЭМ!$B$39:$B$782,R$11)+'СЕТ СН'!$F$12+СВЦЭМ!$D$10+'СЕТ СН'!$F$6-'СЕТ СН'!$F$22</f>
        <v>1188.3200239300002</v>
      </c>
      <c r="S39" s="36">
        <f>SUMIFS(СВЦЭМ!$C$39:$C$782,СВЦЭМ!$A$39:$A$782,$A39,СВЦЭМ!$B$39:$B$782,S$11)+'СЕТ СН'!$F$12+СВЦЭМ!$D$10+'СЕТ СН'!$F$6-'СЕТ СН'!$F$22</f>
        <v>1113.2366758000001</v>
      </c>
      <c r="T39" s="36">
        <f>SUMIFS(СВЦЭМ!$C$39:$C$782,СВЦЭМ!$A$39:$A$782,$A39,СВЦЭМ!$B$39:$B$782,T$11)+'СЕТ СН'!$F$12+СВЦЭМ!$D$10+'СЕТ СН'!$F$6-'СЕТ СН'!$F$22</f>
        <v>1105.6961127</v>
      </c>
      <c r="U39" s="36">
        <f>SUMIFS(СВЦЭМ!$C$39:$C$782,СВЦЭМ!$A$39:$A$782,$A39,СВЦЭМ!$B$39:$B$782,U$11)+'СЕТ СН'!$F$12+СВЦЭМ!$D$10+'СЕТ СН'!$F$6-'СЕТ СН'!$F$22</f>
        <v>1091.7961557200001</v>
      </c>
      <c r="V39" s="36">
        <f>SUMIFS(СВЦЭМ!$C$39:$C$782,СВЦЭМ!$A$39:$A$782,$A39,СВЦЭМ!$B$39:$B$782,V$11)+'СЕТ СН'!$F$12+СВЦЭМ!$D$10+'СЕТ СН'!$F$6-'СЕТ СН'!$F$22</f>
        <v>1096.04681194</v>
      </c>
      <c r="W39" s="36">
        <f>SUMIFS(СВЦЭМ!$C$39:$C$782,СВЦЭМ!$A$39:$A$782,$A39,СВЦЭМ!$B$39:$B$782,W$11)+'СЕТ СН'!$F$12+СВЦЭМ!$D$10+'СЕТ СН'!$F$6-'СЕТ СН'!$F$22</f>
        <v>1077.4754222900001</v>
      </c>
      <c r="X39" s="36">
        <f>SUMIFS(СВЦЭМ!$C$39:$C$782,СВЦЭМ!$A$39:$A$782,$A39,СВЦЭМ!$B$39:$B$782,X$11)+'СЕТ СН'!$F$12+СВЦЭМ!$D$10+'СЕТ СН'!$F$6-'СЕТ СН'!$F$22</f>
        <v>1034.2335430800001</v>
      </c>
      <c r="Y39" s="36">
        <f>SUMIFS(СВЦЭМ!$C$39:$C$782,СВЦЭМ!$A$39:$A$782,$A39,СВЦЭМ!$B$39:$B$782,Y$11)+'СЕТ СН'!$F$12+СВЦЭМ!$D$10+'СЕТ СН'!$F$6-'СЕТ СН'!$F$22</f>
        <v>1147.8183230300001</v>
      </c>
    </row>
    <row r="40" spans="1:25" ht="15.75" x14ac:dyDescent="0.2">
      <c r="A40" s="35">
        <f t="shared" si="0"/>
        <v>44771</v>
      </c>
      <c r="B40" s="36">
        <f>SUMIFS(СВЦЭМ!$C$39:$C$782,СВЦЭМ!$A$39:$A$782,$A40,СВЦЭМ!$B$39:$B$782,B$11)+'СЕТ СН'!$F$12+СВЦЭМ!$D$10+'СЕТ СН'!$F$6-'СЕТ СН'!$F$22</f>
        <v>1182.6086159200001</v>
      </c>
      <c r="C40" s="36">
        <f>SUMIFS(СВЦЭМ!$C$39:$C$782,СВЦЭМ!$A$39:$A$782,$A40,СВЦЭМ!$B$39:$B$782,C$11)+'СЕТ СН'!$F$12+СВЦЭМ!$D$10+'СЕТ СН'!$F$6-'СЕТ СН'!$F$22</f>
        <v>1206.78305002</v>
      </c>
      <c r="D40" s="36">
        <f>SUMIFS(СВЦЭМ!$C$39:$C$782,СВЦЭМ!$A$39:$A$782,$A40,СВЦЭМ!$B$39:$B$782,D$11)+'СЕТ СН'!$F$12+СВЦЭМ!$D$10+'СЕТ СН'!$F$6-'СЕТ СН'!$F$22</f>
        <v>1170.8933309700001</v>
      </c>
      <c r="E40" s="36">
        <f>SUMIFS(СВЦЭМ!$C$39:$C$782,СВЦЭМ!$A$39:$A$782,$A40,СВЦЭМ!$B$39:$B$782,E$11)+'СЕТ СН'!$F$12+СВЦЭМ!$D$10+'СЕТ СН'!$F$6-'СЕТ СН'!$F$22</f>
        <v>1180.4440703400001</v>
      </c>
      <c r="F40" s="36">
        <f>SUMIFS(СВЦЭМ!$C$39:$C$782,СВЦЭМ!$A$39:$A$782,$A40,СВЦЭМ!$B$39:$B$782,F$11)+'СЕТ СН'!$F$12+СВЦЭМ!$D$10+'СЕТ СН'!$F$6-'СЕТ СН'!$F$22</f>
        <v>1185.9876665500001</v>
      </c>
      <c r="G40" s="36">
        <f>SUMIFS(СВЦЭМ!$C$39:$C$782,СВЦЭМ!$A$39:$A$782,$A40,СВЦЭМ!$B$39:$B$782,G$11)+'СЕТ СН'!$F$12+СВЦЭМ!$D$10+'СЕТ СН'!$F$6-'СЕТ СН'!$F$22</f>
        <v>1173.99298647</v>
      </c>
      <c r="H40" s="36">
        <f>SUMIFS(СВЦЭМ!$C$39:$C$782,СВЦЭМ!$A$39:$A$782,$A40,СВЦЭМ!$B$39:$B$782,H$11)+'СЕТ СН'!$F$12+СВЦЭМ!$D$10+'СЕТ СН'!$F$6-'СЕТ СН'!$F$22</f>
        <v>1138.95558575</v>
      </c>
      <c r="I40" s="36">
        <f>SUMIFS(СВЦЭМ!$C$39:$C$782,СВЦЭМ!$A$39:$A$782,$A40,СВЦЭМ!$B$39:$B$782,I$11)+'СЕТ СН'!$F$12+СВЦЭМ!$D$10+'СЕТ СН'!$F$6-'СЕТ СН'!$F$22</f>
        <v>1159.6390791000001</v>
      </c>
      <c r="J40" s="36">
        <f>SUMIFS(СВЦЭМ!$C$39:$C$782,СВЦЭМ!$A$39:$A$782,$A40,СВЦЭМ!$B$39:$B$782,J$11)+'СЕТ СН'!$F$12+СВЦЭМ!$D$10+'СЕТ СН'!$F$6-'СЕТ СН'!$F$22</f>
        <v>1149.4248163500001</v>
      </c>
      <c r="K40" s="36">
        <f>SUMIFS(СВЦЭМ!$C$39:$C$782,СВЦЭМ!$A$39:$A$782,$A40,СВЦЭМ!$B$39:$B$782,K$11)+'СЕТ СН'!$F$12+СВЦЭМ!$D$10+'СЕТ СН'!$F$6-'СЕТ СН'!$F$22</f>
        <v>1184.45772747</v>
      </c>
      <c r="L40" s="36">
        <f>SUMIFS(СВЦЭМ!$C$39:$C$782,СВЦЭМ!$A$39:$A$782,$A40,СВЦЭМ!$B$39:$B$782,L$11)+'СЕТ СН'!$F$12+СВЦЭМ!$D$10+'СЕТ СН'!$F$6-'СЕТ СН'!$F$22</f>
        <v>1177.19177829</v>
      </c>
      <c r="M40" s="36">
        <f>SUMIFS(СВЦЭМ!$C$39:$C$782,СВЦЭМ!$A$39:$A$782,$A40,СВЦЭМ!$B$39:$B$782,M$11)+'СЕТ СН'!$F$12+СВЦЭМ!$D$10+'СЕТ СН'!$F$6-'СЕТ СН'!$F$22</f>
        <v>1168.9967612400001</v>
      </c>
      <c r="N40" s="36">
        <f>SUMIFS(СВЦЭМ!$C$39:$C$782,СВЦЭМ!$A$39:$A$782,$A40,СВЦЭМ!$B$39:$B$782,N$11)+'СЕТ СН'!$F$12+СВЦЭМ!$D$10+'СЕТ СН'!$F$6-'СЕТ СН'!$F$22</f>
        <v>1147.0867731400001</v>
      </c>
      <c r="O40" s="36">
        <f>SUMIFS(СВЦЭМ!$C$39:$C$782,СВЦЭМ!$A$39:$A$782,$A40,СВЦЭМ!$B$39:$B$782,O$11)+'СЕТ СН'!$F$12+СВЦЭМ!$D$10+'СЕТ СН'!$F$6-'СЕТ СН'!$F$22</f>
        <v>1160.95105846</v>
      </c>
      <c r="P40" s="36">
        <f>SUMIFS(СВЦЭМ!$C$39:$C$782,СВЦЭМ!$A$39:$A$782,$A40,СВЦЭМ!$B$39:$B$782,P$11)+'СЕТ СН'!$F$12+СВЦЭМ!$D$10+'СЕТ СН'!$F$6-'СЕТ СН'!$F$22</f>
        <v>1161.22746504</v>
      </c>
      <c r="Q40" s="36">
        <f>SUMIFS(СВЦЭМ!$C$39:$C$782,СВЦЭМ!$A$39:$A$782,$A40,СВЦЭМ!$B$39:$B$782,Q$11)+'СЕТ СН'!$F$12+СВЦЭМ!$D$10+'СЕТ СН'!$F$6-'СЕТ СН'!$F$22</f>
        <v>1154.5412736400001</v>
      </c>
      <c r="R40" s="36">
        <f>SUMIFS(СВЦЭМ!$C$39:$C$782,СВЦЭМ!$A$39:$A$782,$A40,СВЦЭМ!$B$39:$B$782,R$11)+'СЕТ СН'!$F$12+СВЦЭМ!$D$10+'СЕТ СН'!$F$6-'СЕТ СН'!$F$22</f>
        <v>1173.29396421</v>
      </c>
      <c r="S40" s="36">
        <f>SUMIFS(СВЦЭМ!$C$39:$C$782,СВЦЭМ!$A$39:$A$782,$A40,СВЦЭМ!$B$39:$B$782,S$11)+'СЕТ СН'!$F$12+СВЦЭМ!$D$10+'СЕТ СН'!$F$6-'СЕТ СН'!$F$22</f>
        <v>1165.1193490600001</v>
      </c>
      <c r="T40" s="36">
        <f>SUMIFS(СВЦЭМ!$C$39:$C$782,СВЦЭМ!$A$39:$A$782,$A40,СВЦЭМ!$B$39:$B$782,T$11)+'СЕТ СН'!$F$12+СВЦЭМ!$D$10+'СЕТ СН'!$F$6-'СЕТ СН'!$F$22</f>
        <v>1199.57647544</v>
      </c>
      <c r="U40" s="36">
        <f>SUMIFS(СВЦЭМ!$C$39:$C$782,СВЦЭМ!$A$39:$A$782,$A40,СВЦЭМ!$B$39:$B$782,U$11)+'СЕТ СН'!$F$12+СВЦЭМ!$D$10+'СЕТ СН'!$F$6-'СЕТ СН'!$F$22</f>
        <v>1190.8340433400001</v>
      </c>
      <c r="V40" s="36">
        <f>SUMIFS(СВЦЭМ!$C$39:$C$782,СВЦЭМ!$A$39:$A$782,$A40,СВЦЭМ!$B$39:$B$782,V$11)+'СЕТ СН'!$F$12+СВЦЭМ!$D$10+'СЕТ СН'!$F$6-'СЕТ СН'!$F$22</f>
        <v>1192.18481466</v>
      </c>
      <c r="W40" s="36">
        <f>SUMIFS(СВЦЭМ!$C$39:$C$782,СВЦЭМ!$A$39:$A$782,$A40,СВЦЭМ!$B$39:$B$782,W$11)+'СЕТ СН'!$F$12+СВЦЭМ!$D$10+'СЕТ СН'!$F$6-'СЕТ СН'!$F$22</f>
        <v>1185.55145214</v>
      </c>
      <c r="X40" s="36">
        <f>SUMIFS(СВЦЭМ!$C$39:$C$782,СВЦЭМ!$A$39:$A$782,$A40,СВЦЭМ!$B$39:$B$782,X$11)+'СЕТ СН'!$F$12+СВЦЭМ!$D$10+'СЕТ СН'!$F$6-'СЕТ СН'!$F$22</f>
        <v>1173.21299623</v>
      </c>
      <c r="Y40" s="36">
        <f>SUMIFS(СВЦЭМ!$C$39:$C$782,СВЦЭМ!$A$39:$A$782,$A40,СВЦЭМ!$B$39:$B$782,Y$11)+'СЕТ СН'!$F$12+СВЦЭМ!$D$10+'СЕТ СН'!$F$6-'СЕТ СН'!$F$22</f>
        <v>1133.1804036200001</v>
      </c>
    </row>
    <row r="41" spans="1:25" ht="15.75" x14ac:dyDescent="0.2">
      <c r="A41" s="35">
        <f t="shared" si="0"/>
        <v>44772</v>
      </c>
      <c r="B41" s="36">
        <f>SUMIFS(СВЦЭМ!$C$39:$C$782,СВЦЭМ!$A$39:$A$782,$A41,СВЦЭМ!$B$39:$B$782,B$11)+'СЕТ СН'!$F$12+СВЦЭМ!$D$10+'СЕТ СН'!$F$6-'СЕТ СН'!$F$22</f>
        <v>1193.67406084</v>
      </c>
      <c r="C41" s="36">
        <f>SUMIFS(СВЦЭМ!$C$39:$C$782,СВЦЭМ!$A$39:$A$782,$A41,СВЦЭМ!$B$39:$B$782,C$11)+'СЕТ СН'!$F$12+СВЦЭМ!$D$10+'СЕТ СН'!$F$6-'СЕТ СН'!$F$22</f>
        <v>1216.7600417000001</v>
      </c>
      <c r="D41" s="36">
        <f>SUMIFS(СВЦЭМ!$C$39:$C$782,СВЦЭМ!$A$39:$A$782,$A41,СВЦЭМ!$B$39:$B$782,D$11)+'СЕТ СН'!$F$12+СВЦЭМ!$D$10+'СЕТ СН'!$F$6-'СЕТ СН'!$F$22</f>
        <v>1223.1339114</v>
      </c>
      <c r="E41" s="36">
        <f>SUMIFS(СВЦЭМ!$C$39:$C$782,СВЦЭМ!$A$39:$A$782,$A41,СВЦЭМ!$B$39:$B$782,E$11)+'СЕТ СН'!$F$12+СВЦЭМ!$D$10+'СЕТ СН'!$F$6-'СЕТ СН'!$F$22</f>
        <v>1222.3092975700001</v>
      </c>
      <c r="F41" s="36">
        <f>SUMIFS(СВЦЭМ!$C$39:$C$782,СВЦЭМ!$A$39:$A$782,$A41,СВЦЭМ!$B$39:$B$782,F$11)+'СЕТ СН'!$F$12+СВЦЭМ!$D$10+'СЕТ СН'!$F$6-'СЕТ СН'!$F$22</f>
        <v>1211.5937026000001</v>
      </c>
      <c r="G41" s="36">
        <f>SUMIFS(СВЦЭМ!$C$39:$C$782,СВЦЭМ!$A$39:$A$782,$A41,СВЦЭМ!$B$39:$B$782,G$11)+'СЕТ СН'!$F$12+СВЦЭМ!$D$10+'СЕТ СН'!$F$6-'СЕТ СН'!$F$22</f>
        <v>1206.98537784</v>
      </c>
      <c r="H41" s="36">
        <f>SUMIFS(СВЦЭМ!$C$39:$C$782,СВЦЭМ!$A$39:$A$782,$A41,СВЦЭМ!$B$39:$B$782,H$11)+'СЕТ СН'!$F$12+СВЦЭМ!$D$10+'СЕТ СН'!$F$6-'СЕТ СН'!$F$22</f>
        <v>1305.73941552</v>
      </c>
      <c r="I41" s="36">
        <f>SUMIFS(СВЦЭМ!$C$39:$C$782,СВЦЭМ!$A$39:$A$782,$A41,СВЦЭМ!$B$39:$B$782,I$11)+'СЕТ СН'!$F$12+СВЦЭМ!$D$10+'СЕТ СН'!$F$6-'СЕТ СН'!$F$22</f>
        <v>1227.1876665100001</v>
      </c>
      <c r="J41" s="36">
        <f>SUMIFS(СВЦЭМ!$C$39:$C$782,СВЦЭМ!$A$39:$A$782,$A41,СВЦЭМ!$B$39:$B$782,J$11)+'СЕТ СН'!$F$12+СВЦЭМ!$D$10+'СЕТ СН'!$F$6-'СЕТ СН'!$F$22</f>
        <v>1148.3475263100001</v>
      </c>
      <c r="K41" s="36">
        <f>SUMIFS(СВЦЭМ!$C$39:$C$782,СВЦЭМ!$A$39:$A$782,$A41,СВЦЭМ!$B$39:$B$782,K$11)+'СЕТ СН'!$F$12+СВЦЭМ!$D$10+'СЕТ СН'!$F$6-'СЕТ СН'!$F$22</f>
        <v>1056.1985497200001</v>
      </c>
      <c r="L41" s="36">
        <f>SUMIFS(СВЦЭМ!$C$39:$C$782,СВЦЭМ!$A$39:$A$782,$A41,СВЦЭМ!$B$39:$B$782,L$11)+'СЕТ СН'!$F$12+СВЦЭМ!$D$10+'СЕТ СН'!$F$6-'СЕТ СН'!$F$22</f>
        <v>1057.6059074300001</v>
      </c>
      <c r="M41" s="36">
        <f>SUMIFS(СВЦЭМ!$C$39:$C$782,СВЦЭМ!$A$39:$A$782,$A41,СВЦЭМ!$B$39:$B$782,M$11)+'СЕТ СН'!$F$12+СВЦЭМ!$D$10+'СЕТ СН'!$F$6-'СЕТ СН'!$F$22</f>
        <v>1041.6163150900002</v>
      </c>
      <c r="N41" s="36">
        <f>SUMIFS(СВЦЭМ!$C$39:$C$782,СВЦЭМ!$A$39:$A$782,$A41,СВЦЭМ!$B$39:$B$782,N$11)+'СЕТ СН'!$F$12+СВЦЭМ!$D$10+'СЕТ СН'!$F$6-'СЕТ СН'!$F$22</f>
        <v>1049.55912259</v>
      </c>
      <c r="O41" s="36">
        <f>SUMIFS(СВЦЭМ!$C$39:$C$782,СВЦЭМ!$A$39:$A$782,$A41,СВЦЭМ!$B$39:$B$782,O$11)+'СЕТ СН'!$F$12+СВЦЭМ!$D$10+'СЕТ СН'!$F$6-'СЕТ СН'!$F$22</f>
        <v>1048.01432664</v>
      </c>
      <c r="P41" s="36">
        <f>SUMIFS(СВЦЭМ!$C$39:$C$782,СВЦЭМ!$A$39:$A$782,$A41,СВЦЭМ!$B$39:$B$782,P$11)+'СЕТ СН'!$F$12+СВЦЭМ!$D$10+'СЕТ СН'!$F$6-'СЕТ СН'!$F$22</f>
        <v>1044.05908292</v>
      </c>
      <c r="Q41" s="36">
        <f>SUMIFS(СВЦЭМ!$C$39:$C$782,СВЦЭМ!$A$39:$A$782,$A41,СВЦЭМ!$B$39:$B$782,Q$11)+'СЕТ СН'!$F$12+СВЦЭМ!$D$10+'СЕТ СН'!$F$6-'СЕТ СН'!$F$22</f>
        <v>1046.58006937</v>
      </c>
      <c r="R41" s="36">
        <f>SUMIFS(СВЦЭМ!$C$39:$C$782,СВЦЭМ!$A$39:$A$782,$A41,СВЦЭМ!$B$39:$B$782,R$11)+'СЕТ СН'!$F$12+СВЦЭМ!$D$10+'СЕТ СН'!$F$6-'СЕТ СН'!$F$22</f>
        <v>1031.3889572200001</v>
      </c>
      <c r="S41" s="36">
        <f>SUMIFS(СВЦЭМ!$C$39:$C$782,СВЦЭМ!$A$39:$A$782,$A41,СВЦЭМ!$B$39:$B$782,S$11)+'СЕТ СН'!$F$12+СВЦЭМ!$D$10+'СЕТ СН'!$F$6-'СЕТ СН'!$F$22</f>
        <v>1038.3003591700001</v>
      </c>
      <c r="T41" s="36">
        <f>SUMIFS(СВЦЭМ!$C$39:$C$782,СВЦЭМ!$A$39:$A$782,$A41,СВЦЭМ!$B$39:$B$782,T$11)+'СЕТ СН'!$F$12+СВЦЭМ!$D$10+'СЕТ СН'!$F$6-'СЕТ СН'!$F$22</f>
        <v>1035.7765131800002</v>
      </c>
      <c r="U41" s="36">
        <f>SUMIFS(СВЦЭМ!$C$39:$C$782,СВЦЭМ!$A$39:$A$782,$A41,СВЦЭМ!$B$39:$B$782,U$11)+'СЕТ СН'!$F$12+СВЦЭМ!$D$10+'СЕТ СН'!$F$6-'СЕТ СН'!$F$22</f>
        <v>1026.59509273</v>
      </c>
      <c r="V41" s="36">
        <f>SUMIFS(СВЦЭМ!$C$39:$C$782,СВЦЭМ!$A$39:$A$782,$A41,СВЦЭМ!$B$39:$B$782,V$11)+'СЕТ СН'!$F$12+СВЦЭМ!$D$10+'СЕТ СН'!$F$6-'СЕТ СН'!$F$22</f>
        <v>1035.3996040900001</v>
      </c>
      <c r="W41" s="36">
        <f>SUMIFS(СВЦЭМ!$C$39:$C$782,СВЦЭМ!$A$39:$A$782,$A41,СВЦЭМ!$B$39:$B$782,W$11)+'СЕТ СН'!$F$12+СВЦЭМ!$D$10+'СЕТ СН'!$F$6-'СЕТ СН'!$F$22</f>
        <v>1050.7466639000002</v>
      </c>
      <c r="X41" s="36">
        <f>SUMIFS(СВЦЭМ!$C$39:$C$782,СВЦЭМ!$A$39:$A$782,$A41,СВЦЭМ!$B$39:$B$782,X$11)+'СЕТ СН'!$F$12+СВЦЭМ!$D$10+'СЕТ СН'!$F$6-'СЕТ СН'!$F$22</f>
        <v>1045.2126819300001</v>
      </c>
      <c r="Y41" s="36">
        <f>SUMIFS(СВЦЭМ!$C$39:$C$782,СВЦЭМ!$A$39:$A$782,$A41,СВЦЭМ!$B$39:$B$782,Y$11)+'СЕТ СН'!$F$12+СВЦЭМ!$D$10+'СЕТ СН'!$F$6-'СЕТ СН'!$F$22</f>
        <v>1134.28894416</v>
      </c>
    </row>
    <row r="42" spans="1:25" ht="15.75" x14ac:dyDescent="0.2">
      <c r="A42" s="35">
        <f t="shared" si="0"/>
        <v>44773</v>
      </c>
      <c r="B42" s="36">
        <f>SUMIFS(СВЦЭМ!$C$39:$C$782,СВЦЭМ!$A$39:$A$782,$A42,СВЦЭМ!$B$39:$B$782,B$11)+'СЕТ СН'!$F$12+СВЦЭМ!$D$10+'СЕТ СН'!$F$6-'СЕТ СН'!$F$22</f>
        <v>1232.06176104</v>
      </c>
      <c r="C42" s="36">
        <f>SUMIFS(СВЦЭМ!$C$39:$C$782,СВЦЭМ!$A$39:$A$782,$A42,СВЦЭМ!$B$39:$B$782,C$11)+'СЕТ СН'!$F$12+СВЦЭМ!$D$10+'СЕТ СН'!$F$6-'СЕТ СН'!$F$22</f>
        <v>1223.22388662</v>
      </c>
      <c r="D42" s="36">
        <f>SUMIFS(СВЦЭМ!$C$39:$C$782,СВЦЭМ!$A$39:$A$782,$A42,СВЦЭМ!$B$39:$B$782,D$11)+'СЕТ СН'!$F$12+СВЦЭМ!$D$10+'СЕТ СН'!$F$6-'СЕТ СН'!$F$22</f>
        <v>1151.45374229</v>
      </c>
      <c r="E42" s="36">
        <f>SUMIFS(СВЦЭМ!$C$39:$C$782,СВЦЭМ!$A$39:$A$782,$A42,СВЦЭМ!$B$39:$B$782,E$11)+'СЕТ СН'!$F$12+СВЦЭМ!$D$10+'СЕТ СН'!$F$6-'СЕТ СН'!$F$22</f>
        <v>1169.37162485</v>
      </c>
      <c r="F42" s="36">
        <f>SUMIFS(СВЦЭМ!$C$39:$C$782,СВЦЭМ!$A$39:$A$782,$A42,СВЦЭМ!$B$39:$B$782,F$11)+'СЕТ СН'!$F$12+СВЦЭМ!$D$10+'СЕТ СН'!$F$6-'СЕТ СН'!$F$22</f>
        <v>1172.8106271700001</v>
      </c>
      <c r="G42" s="36">
        <f>SUMIFS(СВЦЭМ!$C$39:$C$782,СВЦЭМ!$A$39:$A$782,$A42,СВЦЭМ!$B$39:$B$782,G$11)+'СЕТ СН'!$F$12+СВЦЭМ!$D$10+'СЕТ СН'!$F$6-'СЕТ СН'!$F$22</f>
        <v>1162.4437355699999</v>
      </c>
      <c r="H42" s="36">
        <f>SUMIFS(СВЦЭМ!$C$39:$C$782,СВЦЭМ!$A$39:$A$782,$A42,СВЦЭМ!$B$39:$B$782,H$11)+'СЕТ СН'!$F$12+СВЦЭМ!$D$10+'СЕТ СН'!$F$6-'СЕТ СН'!$F$22</f>
        <v>1141.0935316600001</v>
      </c>
      <c r="I42" s="36">
        <f>SUMIFS(СВЦЭМ!$C$39:$C$782,СВЦЭМ!$A$39:$A$782,$A42,СВЦЭМ!$B$39:$B$782,I$11)+'СЕТ СН'!$F$12+СВЦЭМ!$D$10+'СЕТ СН'!$F$6-'СЕТ СН'!$F$22</f>
        <v>1197.2877371700001</v>
      </c>
      <c r="J42" s="36">
        <f>SUMIFS(СВЦЭМ!$C$39:$C$782,СВЦЭМ!$A$39:$A$782,$A42,СВЦЭМ!$B$39:$B$782,J$11)+'СЕТ СН'!$F$12+СВЦЭМ!$D$10+'СЕТ СН'!$F$6-'СЕТ СН'!$F$22</f>
        <v>1169.04303637</v>
      </c>
      <c r="K42" s="36">
        <f>SUMIFS(СВЦЭМ!$C$39:$C$782,СВЦЭМ!$A$39:$A$782,$A42,СВЦЭМ!$B$39:$B$782,K$11)+'СЕТ СН'!$F$12+СВЦЭМ!$D$10+'СЕТ СН'!$F$6-'СЕТ СН'!$F$22</f>
        <v>1056.3525157300001</v>
      </c>
      <c r="L42" s="36">
        <f>SUMIFS(СВЦЭМ!$C$39:$C$782,СВЦЭМ!$A$39:$A$782,$A42,СВЦЭМ!$B$39:$B$782,L$11)+'СЕТ СН'!$F$12+СВЦЭМ!$D$10+'СЕТ СН'!$F$6-'СЕТ СН'!$F$22</f>
        <v>1018.30719766</v>
      </c>
      <c r="M42" s="36">
        <f>SUMIFS(СВЦЭМ!$C$39:$C$782,СВЦЭМ!$A$39:$A$782,$A42,СВЦЭМ!$B$39:$B$782,M$11)+'СЕТ СН'!$F$12+СВЦЭМ!$D$10+'СЕТ СН'!$F$6-'СЕТ СН'!$F$22</f>
        <v>988.61958412000001</v>
      </c>
      <c r="N42" s="36">
        <f>SUMIFS(СВЦЭМ!$C$39:$C$782,СВЦЭМ!$A$39:$A$782,$A42,СВЦЭМ!$B$39:$B$782,N$11)+'СЕТ СН'!$F$12+СВЦЭМ!$D$10+'СЕТ СН'!$F$6-'СЕТ СН'!$F$22</f>
        <v>1011.5420224000001</v>
      </c>
      <c r="O42" s="36">
        <f>SUMIFS(СВЦЭМ!$C$39:$C$782,СВЦЭМ!$A$39:$A$782,$A42,СВЦЭМ!$B$39:$B$782,O$11)+'СЕТ СН'!$F$12+СВЦЭМ!$D$10+'СЕТ СН'!$F$6-'СЕТ СН'!$F$22</f>
        <v>1022.97756917</v>
      </c>
      <c r="P42" s="36">
        <f>SUMIFS(СВЦЭМ!$C$39:$C$782,СВЦЭМ!$A$39:$A$782,$A42,СВЦЭМ!$B$39:$B$782,P$11)+'СЕТ СН'!$F$12+СВЦЭМ!$D$10+'СЕТ СН'!$F$6-'СЕТ СН'!$F$22</f>
        <v>1064.0495444500002</v>
      </c>
      <c r="Q42" s="36">
        <f>SUMIFS(СВЦЭМ!$C$39:$C$782,СВЦЭМ!$A$39:$A$782,$A42,СВЦЭМ!$B$39:$B$782,Q$11)+'СЕТ СН'!$F$12+СВЦЭМ!$D$10+'СЕТ СН'!$F$6-'СЕТ СН'!$F$22</f>
        <v>1077.6247162300001</v>
      </c>
      <c r="R42" s="36">
        <f>SUMIFS(СВЦЭМ!$C$39:$C$782,СВЦЭМ!$A$39:$A$782,$A42,СВЦЭМ!$B$39:$B$782,R$11)+'СЕТ СН'!$F$12+СВЦЭМ!$D$10+'СЕТ СН'!$F$6-'СЕТ СН'!$F$22</f>
        <v>1082.8371833200001</v>
      </c>
      <c r="S42" s="36">
        <f>SUMIFS(СВЦЭМ!$C$39:$C$782,СВЦЭМ!$A$39:$A$782,$A42,СВЦЭМ!$B$39:$B$782,S$11)+'СЕТ СН'!$F$12+СВЦЭМ!$D$10+'СЕТ СН'!$F$6-'СЕТ СН'!$F$22</f>
        <v>1085.9329880400001</v>
      </c>
      <c r="T42" s="36">
        <f>SUMIFS(СВЦЭМ!$C$39:$C$782,СВЦЭМ!$A$39:$A$782,$A42,СВЦЭМ!$B$39:$B$782,T$11)+'СЕТ СН'!$F$12+СВЦЭМ!$D$10+'СЕТ СН'!$F$6-'СЕТ СН'!$F$22</f>
        <v>1075.7965046300001</v>
      </c>
      <c r="U42" s="36">
        <f>SUMIFS(СВЦЭМ!$C$39:$C$782,СВЦЭМ!$A$39:$A$782,$A42,СВЦЭМ!$B$39:$B$782,U$11)+'СЕТ СН'!$F$12+СВЦЭМ!$D$10+'СЕТ СН'!$F$6-'СЕТ СН'!$F$22</f>
        <v>1076.4631488</v>
      </c>
      <c r="V42" s="36">
        <f>SUMIFS(СВЦЭМ!$C$39:$C$782,СВЦЭМ!$A$39:$A$782,$A42,СВЦЭМ!$B$39:$B$782,V$11)+'СЕТ СН'!$F$12+СВЦЭМ!$D$10+'СЕТ СН'!$F$6-'СЕТ СН'!$F$22</f>
        <v>1035.29329899</v>
      </c>
      <c r="W42" s="36">
        <f>SUMIFS(СВЦЭМ!$C$39:$C$782,СВЦЭМ!$A$39:$A$782,$A42,СВЦЭМ!$B$39:$B$782,W$11)+'СЕТ СН'!$F$12+СВЦЭМ!$D$10+'СЕТ СН'!$F$6-'СЕТ СН'!$F$22</f>
        <v>1013.8370542399999</v>
      </c>
      <c r="X42" s="36">
        <f>SUMIFS(СВЦЭМ!$C$39:$C$782,СВЦЭМ!$A$39:$A$782,$A42,СВЦЭМ!$B$39:$B$782,X$11)+'СЕТ СН'!$F$12+СВЦЭМ!$D$10+'СЕТ СН'!$F$6-'СЕТ СН'!$F$22</f>
        <v>1060.2688415600001</v>
      </c>
      <c r="Y42" s="36">
        <f>SUMIFS(СВЦЭМ!$C$39:$C$782,СВЦЭМ!$A$39:$A$782,$A42,СВЦЭМ!$B$39:$B$782,Y$11)+'СЕТ СН'!$F$12+СВЦЭМ!$D$10+'СЕТ СН'!$F$6-'СЕТ СН'!$F$22</f>
        <v>1105.8704073399999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01.07.2022</v>
      </c>
      <c r="B48" s="36">
        <f>SUMIFS(СВЦЭМ!$C$39:$C$782,СВЦЭМ!$A$39:$A$782,$A48,СВЦЭМ!$B$39:$B$782,B$47)+'СЕТ СН'!$G$12+СВЦЭМ!$D$10+'СЕТ СН'!$G$6-'СЕТ СН'!$G$22</f>
        <v>1360.7998030899998</v>
      </c>
      <c r="C48" s="36">
        <f>SUMIFS(СВЦЭМ!$C$39:$C$782,СВЦЭМ!$A$39:$A$782,$A48,СВЦЭМ!$B$39:$B$782,C$47)+'СЕТ СН'!$G$12+СВЦЭМ!$D$10+'СЕТ СН'!$G$6-'СЕТ СН'!$G$22</f>
        <v>1431.6511707499999</v>
      </c>
      <c r="D48" s="36">
        <f>SUMIFS(СВЦЭМ!$C$39:$C$782,СВЦЭМ!$A$39:$A$782,$A48,СВЦЭМ!$B$39:$B$782,D$47)+'СЕТ СН'!$G$12+СВЦЭМ!$D$10+'СЕТ СН'!$G$6-'СЕТ СН'!$G$22</f>
        <v>1452.8916113499999</v>
      </c>
      <c r="E48" s="36">
        <f>SUMIFS(СВЦЭМ!$C$39:$C$782,СВЦЭМ!$A$39:$A$782,$A48,СВЦЭМ!$B$39:$B$782,E$47)+'СЕТ СН'!$G$12+СВЦЭМ!$D$10+'СЕТ СН'!$G$6-'СЕТ СН'!$G$22</f>
        <v>1483.11415257</v>
      </c>
      <c r="F48" s="36">
        <f>SUMIFS(СВЦЭМ!$C$39:$C$782,СВЦЭМ!$A$39:$A$782,$A48,СВЦЭМ!$B$39:$B$782,F$47)+'СЕТ СН'!$G$12+СВЦЭМ!$D$10+'СЕТ СН'!$G$6-'СЕТ СН'!$G$22</f>
        <v>1490.6492478199998</v>
      </c>
      <c r="G48" s="36">
        <f>SUMIFS(СВЦЭМ!$C$39:$C$782,СВЦЭМ!$A$39:$A$782,$A48,СВЦЭМ!$B$39:$B$782,G$47)+'СЕТ СН'!$G$12+СВЦЭМ!$D$10+'СЕТ СН'!$G$6-'СЕТ СН'!$G$22</f>
        <v>1460.2878687999998</v>
      </c>
      <c r="H48" s="36">
        <f>SUMIFS(СВЦЭМ!$C$39:$C$782,СВЦЭМ!$A$39:$A$782,$A48,СВЦЭМ!$B$39:$B$782,H$47)+'СЕТ СН'!$G$12+СВЦЭМ!$D$10+'СЕТ СН'!$G$6-'СЕТ СН'!$G$22</f>
        <v>1481.94596557</v>
      </c>
      <c r="I48" s="36">
        <f>SUMIFS(СВЦЭМ!$C$39:$C$782,СВЦЭМ!$A$39:$A$782,$A48,СВЦЭМ!$B$39:$B$782,I$47)+'СЕТ СН'!$G$12+СВЦЭМ!$D$10+'СЕТ СН'!$G$6-'СЕТ СН'!$G$22</f>
        <v>1422.4129475999998</v>
      </c>
      <c r="J48" s="36">
        <f>SUMIFS(СВЦЭМ!$C$39:$C$782,СВЦЭМ!$A$39:$A$782,$A48,СВЦЭМ!$B$39:$B$782,J$47)+'СЕТ СН'!$G$12+СВЦЭМ!$D$10+'СЕТ СН'!$G$6-'СЕТ СН'!$G$22</f>
        <v>1359.9792694599998</v>
      </c>
      <c r="K48" s="36">
        <f>SUMIFS(СВЦЭМ!$C$39:$C$782,СВЦЭМ!$A$39:$A$782,$A48,СВЦЭМ!$B$39:$B$782,K$47)+'СЕТ СН'!$G$12+СВЦЭМ!$D$10+'СЕТ СН'!$G$6-'СЕТ СН'!$G$22</f>
        <v>1328.92316891</v>
      </c>
      <c r="L48" s="36">
        <f>SUMIFS(СВЦЭМ!$C$39:$C$782,СВЦЭМ!$A$39:$A$782,$A48,СВЦЭМ!$B$39:$B$782,L$47)+'СЕТ СН'!$G$12+СВЦЭМ!$D$10+'СЕТ СН'!$G$6-'СЕТ СН'!$G$22</f>
        <v>1326.6343783299999</v>
      </c>
      <c r="M48" s="36">
        <f>SUMIFS(СВЦЭМ!$C$39:$C$782,СВЦЭМ!$A$39:$A$782,$A48,СВЦЭМ!$B$39:$B$782,M$47)+'СЕТ СН'!$G$12+СВЦЭМ!$D$10+'СЕТ СН'!$G$6-'СЕТ СН'!$G$22</f>
        <v>1317.4098400799999</v>
      </c>
      <c r="N48" s="36">
        <f>SUMIFS(СВЦЭМ!$C$39:$C$782,СВЦЭМ!$A$39:$A$782,$A48,СВЦЭМ!$B$39:$B$782,N$47)+'СЕТ СН'!$G$12+СВЦЭМ!$D$10+'СЕТ СН'!$G$6-'СЕТ СН'!$G$22</f>
        <v>1332.3421383599998</v>
      </c>
      <c r="O48" s="36">
        <f>SUMIFS(СВЦЭМ!$C$39:$C$782,СВЦЭМ!$A$39:$A$782,$A48,СВЦЭМ!$B$39:$B$782,O$47)+'СЕТ СН'!$G$12+СВЦЭМ!$D$10+'СЕТ СН'!$G$6-'СЕТ СН'!$G$22</f>
        <v>1326.28428702</v>
      </c>
      <c r="P48" s="36">
        <f>SUMIFS(СВЦЭМ!$C$39:$C$782,СВЦЭМ!$A$39:$A$782,$A48,СВЦЭМ!$B$39:$B$782,P$47)+'СЕТ СН'!$G$12+СВЦЭМ!$D$10+'СЕТ СН'!$G$6-'СЕТ СН'!$G$22</f>
        <v>1312.15819528</v>
      </c>
      <c r="Q48" s="36">
        <f>SUMIFS(СВЦЭМ!$C$39:$C$782,СВЦЭМ!$A$39:$A$782,$A48,СВЦЭМ!$B$39:$B$782,Q$47)+'СЕТ СН'!$G$12+СВЦЭМ!$D$10+'СЕТ СН'!$G$6-'СЕТ СН'!$G$22</f>
        <v>1301.4578896799999</v>
      </c>
      <c r="R48" s="36">
        <f>SUMIFS(СВЦЭМ!$C$39:$C$782,СВЦЭМ!$A$39:$A$782,$A48,СВЦЭМ!$B$39:$B$782,R$47)+'СЕТ СН'!$G$12+СВЦЭМ!$D$10+'СЕТ СН'!$G$6-'СЕТ СН'!$G$22</f>
        <v>1300.6751102599999</v>
      </c>
      <c r="S48" s="36">
        <f>SUMIFS(СВЦЭМ!$C$39:$C$782,СВЦЭМ!$A$39:$A$782,$A48,СВЦЭМ!$B$39:$B$782,S$47)+'СЕТ СН'!$G$12+СВЦЭМ!$D$10+'СЕТ СН'!$G$6-'СЕТ СН'!$G$22</f>
        <v>1314.1647475799998</v>
      </c>
      <c r="T48" s="36">
        <f>SUMIFS(СВЦЭМ!$C$39:$C$782,СВЦЭМ!$A$39:$A$782,$A48,СВЦЭМ!$B$39:$B$782,T$47)+'СЕТ СН'!$G$12+СВЦЭМ!$D$10+'СЕТ СН'!$G$6-'СЕТ СН'!$G$22</f>
        <v>1319.4935949899998</v>
      </c>
      <c r="U48" s="36">
        <f>SUMIFS(СВЦЭМ!$C$39:$C$782,СВЦЭМ!$A$39:$A$782,$A48,СВЦЭМ!$B$39:$B$782,U$47)+'СЕТ СН'!$G$12+СВЦЭМ!$D$10+'СЕТ СН'!$G$6-'СЕТ СН'!$G$22</f>
        <v>1327.2016824899999</v>
      </c>
      <c r="V48" s="36">
        <f>SUMIFS(СВЦЭМ!$C$39:$C$782,СВЦЭМ!$A$39:$A$782,$A48,СВЦЭМ!$B$39:$B$782,V$47)+'СЕТ СН'!$G$12+СВЦЭМ!$D$10+'СЕТ СН'!$G$6-'СЕТ СН'!$G$22</f>
        <v>1335.9013582399998</v>
      </c>
      <c r="W48" s="36">
        <f>SUMIFS(СВЦЭМ!$C$39:$C$782,СВЦЭМ!$A$39:$A$782,$A48,СВЦЭМ!$B$39:$B$782,W$47)+'СЕТ СН'!$G$12+СВЦЭМ!$D$10+'СЕТ СН'!$G$6-'СЕТ СН'!$G$22</f>
        <v>1310.9615752099999</v>
      </c>
      <c r="X48" s="36">
        <f>SUMIFS(СВЦЭМ!$C$39:$C$782,СВЦЭМ!$A$39:$A$782,$A48,СВЦЭМ!$B$39:$B$782,X$47)+'СЕТ СН'!$G$12+СВЦЭМ!$D$10+'СЕТ СН'!$G$6-'СЕТ СН'!$G$22</f>
        <v>1332.1134320799999</v>
      </c>
      <c r="Y48" s="36">
        <f>SUMIFS(СВЦЭМ!$C$39:$C$782,СВЦЭМ!$A$39:$A$782,$A48,СВЦЭМ!$B$39:$B$782,Y$47)+'СЕТ СН'!$G$12+СВЦЭМ!$D$10+'СЕТ СН'!$G$6-'СЕТ СН'!$G$22</f>
        <v>1284.4248951099999</v>
      </c>
    </row>
    <row r="49" spans="1:25" ht="15.75" x14ac:dyDescent="0.2">
      <c r="A49" s="35">
        <f>A48+1</f>
        <v>44744</v>
      </c>
      <c r="B49" s="36">
        <f>SUMIFS(СВЦЭМ!$C$39:$C$782,СВЦЭМ!$A$39:$A$782,$A49,СВЦЭМ!$B$39:$B$782,B$47)+'СЕТ СН'!$G$12+СВЦЭМ!$D$10+'СЕТ СН'!$G$6-'СЕТ СН'!$G$22</f>
        <v>1335.0807026399998</v>
      </c>
      <c r="C49" s="36">
        <f>SUMIFS(СВЦЭМ!$C$39:$C$782,СВЦЭМ!$A$39:$A$782,$A49,СВЦЭМ!$B$39:$B$782,C$47)+'СЕТ СН'!$G$12+СВЦЭМ!$D$10+'СЕТ СН'!$G$6-'СЕТ СН'!$G$22</f>
        <v>1375.2407179299998</v>
      </c>
      <c r="D49" s="36">
        <f>SUMIFS(СВЦЭМ!$C$39:$C$782,СВЦЭМ!$A$39:$A$782,$A49,СВЦЭМ!$B$39:$B$782,D$47)+'СЕТ СН'!$G$12+СВЦЭМ!$D$10+'СЕТ СН'!$G$6-'СЕТ СН'!$G$22</f>
        <v>1412.2910271599999</v>
      </c>
      <c r="E49" s="36">
        <f>SUMIFS(СВЦЭМ!$C$39:$C$782,СВЦЭМ!$A$39:$A$782,$A49,СВЦЭМ!$B$39:$B$782,E$47)+'СЕТ СН'!$G$12+СВЦЭМ!$D$10+'СЕТ СН'!$G$6-'СЕТ СН'!$G$22</f>
        <v>1422.3599278499998</v>
      </c>
      <c r="F49" s="36">
        <f>SUMIFS(СВЦЭМ!$C$39:$C$782,СВЦЭМ!$A$39:$A$782,$A49,СВЦЭМ!$B$39:$B$782,F$47)+'СЕТ СН'!$G$12+СВЦЭМ!$D$10+'СЕТ СН'!$G$6-'СЕТ СН'!$G$22</f>
        <v>1425.5092892599998</v>
      </c>
      <c r="G49" s="36">
        <f>SUMIFS(СВЦЭМ!$C$39:$C$782,СВЦЭМ!$A$39:$A$782,$A49,СВЦЭМ!$B$39:$B$782,G$47)+'СЕТ СН'!$G$12+СВЦЭМ!$D$10+'СЕТ СН'!$G$6-'СЕТ СН'!$G$22</f>
        <v>1437.4477273599998</v>
      </c>
      <c r="H49" s="36">
        <f>SUMIFS(СВЦЭМ!$C$39:$C$782,СВЦЭМ!$A$39:$A$782,$A49,СВЦЭМ!$B$39:$B$782,H$47)+'СЕТ СН'!$G$12+СВЦЭМ!$D$10+'СЕТ СН'!$G$6-'СЕТ СН'!$G$22</f>
        <v>1406.0478266299999</v>
      </c>
      <c r="I49" s="36">
        <f>SUMIFS(СВЦЭМ!$C$39:$C$782,СВЦЭМ!$A$39:$A$782,$A49,СВЦЭМ!$B$39:$B$782,I$47)+'СЕТ СН'!$G$12+СВЦЭМ!$D$10+'СЕТ СН'!$G$6-'СЕТ СН'!$G$22</f>
        <v>1406.87733695</v>
      </c>
      <c r="J49" s="36">
        <f>SUMIFS(СВЦЭМ!$C$39:$C$782,СВЦЭМ!$A$39:$A$782,$A49,СВЦЭМ!$B$39:$B$782,J$47)+'СЕТ СН'!$G$12+СВЦЭМ!$D$10+'СЕТ СН'!$G$6-'СЕТ СН'!$G$22</f>
        <v>1292.4708367599999</v>
      </c>
      <c r="K49" s="36">
        <f>SUMIFS(СВЦЭМ!$C$39:$C$782,СВЦЭМ!$A$39:$A$782,$A49,СВЦЭМ!$B$39:$B$782,K$47)+'СЕТ СН'!$G$12+СВЦЭМ!$D$10+'СЕТ СН'!$G$6-'СЕТ СН'!$G$22</f>
        <v>1230.664798</v>
      </c>
      <c r="L49" s="36">
        <f>SUMIFS(СВЦЭМ!$C$39:$C$782,СВЦЭМ!$A$39:$A$782,$A49,СВЦЭМ!$B$39:$B$782,L$47)+'СЕТ СН'!$G$12+СВЦЭМ!$D$10+'СЕТ СН'!$G$6-'СЕТ СН'!$G$22</f>
        <v>1191.7502875599998</v>
      </c>
      <c r="M49" s="36">
        <f>SUMIFS(СВЦЭМ!$C$39:$C$782,СВЦЭМ!$A$39:$A$782,$A49,СВЦЭМ!$B$39:$B$782,M$47)+'СЕТ СН'!$G$12+СВЦЭМ!$D$10+'СЕТ СН'!$G$6-'СЕТ СН'!$G$22</f>
        <v>1189.41524516</v>
      </c>
      <c r="N49" s="36">
        <f>SUMIFS(СВЦЭМ!$C$39:$C$782,СВЦЭМ!$A$39:$A$782,$A49,СВЦЭМ!$B$39:$B$782,N$47)+'СЕТ СН'!$G$12+СВЦЭМ!$D$10+'СЕТ СН'!$G$6-'СЕТ СН'!$G$22</f>
        <v>1203.1352121099999</v>
      </c>
      <c r="O49" s="36">
        <f>SUMIFS(СВЦЭМ!$C$39:$C$782,СВЦЭМ!$A$39:$A$782,$A49,СВЦЭМ!$B$39:$B$782,O$47)+'СЕТ СН'!$G$12+СВЦЭМ!$D$10+'СЕТ СН'!$G$6-'СЕТ СН'!$G$22</f>
        <v>1201.34078402</v>
      </c>
      <c r="P49" s="36">
        <f>SUMIFS(СВЦЭМ!$C$39:$C$782,СВЦЭМ!$A$39:$A$782,$A49,СВЦЭМ!$B$39:$B$782,P$47)+'СЕТ СН'!$G$12+СВЦЭМ!$D$10+'СЕТ СН'!$G$6-'СЕТ СН'!$G$22</f>
        <v>1212.4114216099999</v>
      </c>
      <c r="Q49" s="36">
        <f>SUMIFS(СВЦЭМ!$C$39:$C$782,СВЦЭМ!$A$39:$A$782,$A49,СВЦЭМ!$B$39:$B$782,Q$47)+'СЕТ СН'!$G$12+СВЦЭМ!$D$10+'СЕТ СН'!$G$6-'СЕТ СН'!$G$22</f>
        <v>1218.0235860999999</v>
      </c>
      <c r="R49" s="36">
        <f>SUMIFS(СВЦЭМ!$C$39:$C$782,СВЦЭМ!$A$39:$A$782,$A49,СВЦЭМ!$B$39:$B$782,R$47)+'СЕТ СН'!$G$12+СВЦЭМ!$D$10+'СЕТ СН'!$G$6-'СЕТ СН'!$G$22</f>
        <v>1221.47568611</v>
      </c>
      <c r="S49" s="36">
        <f>SUMIFS(СВЦЭМ!$C$39:$C$782,СВЦЭМ!$A$39:$A$782,$A49,СВЦЭМ!$B$39:$B$782,S$47)+'СЕТ СН'!$G$12+СВЦЭМ!$D$10+'СЕТ СН'!$G$6-'СЕТ СН'!$G$22</f>
        <v>1224.8367102499999</v>
      </c>
      <c r="T49" s="36">
        <f>SUMIFS(СВЦЭМ!$C$39:$C$782,СВЦЭМ!$A$39:$A$782,$A49,СВЦЭМ!$B$39:$B$782,T$47)+'СЕТ СН'!$G$12+СВЦЭМ!$D$10+'СЕТ СН'!$G$6-'СЕТ СН'!$G$22</f>
        <v>1220.35031654</v>
      </c>
      <c r="U49" s="36">
        <f>SUMIFS(СВЦЭМ!$C$39:$C$782,СВЦЭМ!$A$39:$A$782,$A49,СВЦЭМ!$B$39:$B$782,U$47)+'СЕТ СН'!$G$12+СВЦЭМ!$D$10+'СЕТ СН'!$G$6-'СЕТ СН'!$G$22</f>
        <v>1224.58383159</v>
      </c>
      <c r="V49" s="36">
        <f>SUMIFS(СВЦЭМ!$C$39:$C$782,СВЦЭМ!$A$39:$A$782,$A49,СВЦЭМ!$B$39:$B$782,V$47)+'СЕТ СН'!$G$12+СВЦЭМ!$D$10+'СЕТ СН'!$G$6-'СЕТ СН'!$G$22</f>
        <v>1221.1511998199999</v>
      </c>
      <c r="W49" s="36">
        <f>SUMIFS(СВЦЭМ!$C$39:$C$782,СВЦЭМ!$A$39:$A$782,$A49,СВЦЭМ!$B$39:$B$782,W$47)+'СЕТ СН'!$G$12+СВЦЭМ!$D$10+'СЕТ СН'!$G$6-'СЕТ СН'!$G$22</f>
        <v>1201.49877894</v>
      </c>
      <c r="X49" s="36">
        <f>SUMIFS(СВЦЭМ!$C$39:$C$782,СВЦЭМ!$A$39:$A$782,$A49,СВЦЭМ!$B$39:$B$782,X$47)+'СЕТ СН'!$G$12+СВЦЭМ!$D$10+'СЕТ СН'!$G$6-'СЕТ СН'!$G$22</f>
        <v>1215.62961681</v>
      </c>
      <c r="Y49" s="36">
        <f>SUMIFS(СВЦЭМ!$C$39:$C$782,СВЦЭМ!$A$39:$A$782,$A49,СВЦЭМ!$B$39:$B$782,Y$47)+'СЕТ СН'!$G$12+СВЦЭМ!$D$10+'СЕТ СН'!$G$6-'СЕТ СН'!$G$22</f>
        <v>1292.1350035399998</v>
      </c>
    </row>
    <row r="50" spans="1:25" ht="15.75" x14ac:dyDescent="0.2">
      <c r="A50" s="35">
        <f t="shared" ref="A50:A78" si="1">A49+1</f>
        <v>44745</v>
      </c>
      <c r="B50" s="36">
        <f>SUMIFS(СВЦЭМ!$C$39:$C$782,СВЦЭМ!$A$39:$A$782,$A50,СВЦЭМ!$B$39:$B$782,B$47)+'СЕТ СН'!$G$12+СВЦЭМ!$D$10+'СЕТ СН'!$G$6-'СЕТ СН'!$G$22</f>
        <v>1279.48413127</v>
      </c>
      <c r="C50" s="36">
        <f>SUMIFS(СВЦЭМ!$C$39:$C$782,СВЦЭМ!$A$39:$A$782,$A50,СВЦЭМ!$B$39:$B$782,C$47)+'СЕТ СН'!$G$12+СВЦЭМ!$D$10+'СЕТ СН'!$G$6-'СЕТ СН'!$G$22</f>
        <v>1277.44701854</v>
      </c>
      <c r="D50" s="36">
        <f>SUMIFS(СВЦЭМ!$C$39:$C$782,СВЦЭМ!$A$39:$A$782,$A50,СВЦЭМ!$B$39:$B$782,D$47)+'СЕТ СН'!$G$12+СВЦЭМ!$D$10+'СЕТ СН'!$G$6-'СЕТ СН'!$G$22</f>
        <v>1324.4579249599999</v>
      </c>
      <c r="E50" s="36">
        <f>SUMIFS(СВЦЭМ!$C$39:$C$782,СВЦЭМ!$A$39:$A$782,$A50,СВЦЭМ!$B$39:$B$782,E$47)+'СЕТ СН'!$G$12+СВЦЭМ!$D$10+'СЕТ СН'!$G$6-'СЕТ СН'!$G$22</f>
        <v>1332.9014785099998</v>
      </c>
      <c r="F50" s="36">
        <f>SUMIFS(СВЦЭМ!$C$39:$C$782,СВЦЭМ!$A$39:$A$782,$A50,СВЦЭМ!$B$39:$B$782,F$47)+'СЕТ СН'!$G$12+СВЦЭМ!$D$10+'СЕТ СН'!$G$6-'СЕТ СН'!$G$22</f>
        <v>1339.4243015899999</v>
      </c>
      <c r="G50" s="36">
        <f>SUMIFS(СВЦЭМ!$C$39:$C$782,СВЦЭМ!$A$39:$A$782,$A50,СВЦЭМ!$B$39:$B$782,G$47)+'СЕТ СН'!$G$12+СВЦЭМ!$D$10+'СЕТ СН'!$G$6-'СЕТ СН'!$G$22</f>
        <v>1332.6931788899999</v>
      </c>
      <c r="H50" s="36">
        <f>SUMIFS(СВЦЭМ!$C$39:$C$782,СВЦЭМ!$A$39:$A$782,$A50,СВЦЭМ!$B$39:$B$782,H$47)+'СЕТ СН'!$G$12+СВЦЭМ!$D$10+'СЕТ СН'!$G$6-'СЕТ СН'!$G$22</f>
        <v>1304.2794545299998</v>
      </c>
      <c r="I50" s="36">
        <f>SUMIFS(СВЦЭМ!$C$39:$C$782,СВЦЭМ!$A$39:$A$782,$A50,СВЦЭМ!$B$39:$B$782,I$47)+'СЕТ СН'!$G$12+СВЦЭМ!$D$10+'СЕТ СН'!$G$6-'СЕТ СН'!$G$22</f>
        <v>1379.6192316899999</v>
      </c>
      <c r="J50" s="36">
        <f>SUMIFS(СВЦЭМ!$C$39:$C$782,СВЦЭМ!$A$39:$A$782,$A50,СВЦЭМ!$B$39:$B$782,J$47)+'СЕТ СН'!$G$12+СВЦЭМ!$D$10+'СЕТ СН'!$G$6-'СЕТ СН'!$G$22</f>
        <v>1331.5282238599998</v>
      </c>
      <c r="K50" s="36">
        <f>SUMIFS(СВЦЭМ!$C$39:$C$782,СВЦЭМ!$A$39:$A$782,$A50,СВЦЭМ!$B$39:$B$782,K$47)+'СЕТ СН'!$G$12+СВЦЭМ!$D$10+'СЕТ СН'!$G$6-'СЕТ СН'!$G$22</f>
        <v>1254.1002189199999</v>
      </c>
      <c r="L50" s="36">
        <f>SUMIFS(СВЦЭМ!$C$39:$C$782,СВЦЭМ!$A$39:$A$782,$A50,СВЦЭМ!$B$39:$B$782,L$47)+'СЕТ СН'!$G$12+СВЦЭМ!$D$10+'СЕТ СН'!$G$6-'СЕТ СН'!$G$22</f>
        <v>1218.15027141</v>
      </c>
      <c r="M50" s="36">
        <f>SUMIFS(СВЦЭМ!$C$39:$C$782,СВЦЭМ!$A$39:$A$782,$A50,СВЦЭМ!$B$39:$B$782,M$47)+'СЕТ СН'!$G$12+СВЦЭМ!$D$10+'СЕТ СН'!$G$6-'СЕТ СН'!$G$22</f>
        <v>1192.04340179</v>
      </c>
      <c r="N50" s="36">
        <f>SUMIFS(СВЦЭМ!$C$39:$C$782,СВЦЭМ!$A$39:$A$782,$A50,СВЦЭМ!$B$39:$B$782,N$47)+'СЕТ СН'!$G$12+СВЦЭМ!$D$10+'СЕТ СН'!$G$6-'СЕТ СН'!$G$22</f>
        <v>1202.5543551599999</v>
      </c>
      <c r="O50" s="36">
        <f>SUMIFS(СВЦЭМ!$C$39:$C$782,СВЦЭМ!$A$39:$A$782,$A50,СВЦЭМ!$B$39:$B$782,O$47)+'СЕТ СН'!$G$12+СВЦЭМ!$D$10+'СЕТ СН'!$G$6-'СЕТ СН'!$G$22</f>
        <v>1200.89052047</v>
      </c>
      <c r="P50" s="36">
        <f>SUMIFS(СВЦЭМ!$C$39:$C$782,СВЦЭМ!$A$39:$A$782,$A50,СВЦЭМ!$B$39:$B$782,P$47)+'СЕТ СН'!$G$12+СВЦЭМ!$D$10+'СЕТ СН'!$G$6-'СЕТ СН'!$G$22</f>
        <v>1213.1440004799999</v>
      </c>
      <c r="Q50" s="36">
        <f>SUMIFS(СВЦЭМ!$C$39:$C$782,СВЦЭМ!$A$39:$A$782,$A50,СВЦЭМ!$B$39:$B$782,Q$47)+'СЕТ СН'!$G$12+СВЦЭМ!$D$10+'СЕТ СН'!$G$6-'СЕТ СН'!$G$22</f>
        <v>1217.2650289799999</v>
      </c>
      <c r="R50" s="36">
        <f>SUMIFS(СВЦЭМ!$C$39:$C$782,СВЦЭМ!$A$39:$A$782,$A50,СВЦЭМ!$B$39:$B$782,R$47)+'СЕТ СН'!$G$12+СВЦЭМ!$D$10+'СЕТ СН'!$G$6-'СЕТ СН'!$G$22</f>
        <v>1227.37698015</v>
      </c>
      <c r="S50" s="36">
        <f>SUMIFS(СВЦЭМ!$C$39:$C$782,СВЦЭМ!$A$39:$A$782,$A50,СВЦЭМ!$B$39:$B$782,S$47)+'СЕТ СН'!$G$12+СВЦЭМ!$D$10+'СЕТ СН'!$G$6-'СЕТ СН'!$G$22</f>
        <v>1219.3413720199999</v>
      </c>
      <c r="T50" s="36">
        <f>SUMIFS(СВЦЭМ!$C$39:$C$782,СВЦЭМ!$A$39:$A$782,$A50,СВЦЭМ!$B$39:$B$782,T$47)+'СЕТ СН'!$G$12+СВЦЭМ!$D$10+'СЕТ СН'!$G$6-'СЕТ СН'!$G$22</f>
        <v>1209.37859596</v>
      </c>
      <c r="U50" s="36">
        <f>SUMIFS(СВЦЭМ!$C$39:$C$782,СВЦЭМ!$A$39:$A$782,$A50,СВЦЭМ!$B$39:$B$782,U$47)+'СЕТ СН'!$G$12+СВЦЭМ!$D$10+'СЕТ СН'!$G$6-'СЕТ СН'!$G$22</f>
        <v>1217.4249420599999</v>
      </c>
      <c r="V50" s="36">
        <f>SUMIFS(СВЦЭМ!$C$39:$C$782,СВЦЭМ!$A$39:$A$782,$A50,СВЦЭМ!$B$39:$B$782,V$47)+'СЕТ СН'!$G$12+СВЦЭМ!$D$10+'СЕТ СН'!$G$6-'СЕТ СН'!$G$22</f>
        <v>1216.6684768999999</v>
      </c>
      <c r="W50" s="36">
        <f>SUMIFS(СВЦЭМ!$C$39:$C$782,СВЦЭМ!$A$39:$A$782,$A50,СВЦЭМ!$B$39:$B$782,W$47)+'СЕТ СН'!$G$12+СВЦЭМ!$D$10+'СЕТ СН'!$G$6-'СЕТ СН'!$G$22</f>
        <v>1185.5832862299999</v>
      </c>
      <c r="X50" s="36">
        <f>SUMIFS(СВЦЭМ!$C$39:$C$782,СВЦЭМ!$A$39:$A$782,$A50,СВЦЭМ!$B$39:$B$782,X$47)+'СЕТ СН'!$G$12+СВЦЭМ!$D$10+'СЕТ СН'!$G$6-'СЕТ СН'!$G$22</f>
        <v>1210.6525027099999</v>
      </c>
      <c r="Y50" s="36">
        <f>SUMIFS(СВЦЭМ!$C$39:$C$782,СВЦЭМ!$A$39:$A$782,$A50,СВЦЭМ!$B$39:$B$782,Y$47)+'СЕТ СН'!$G$12+СВЦЭМ!$D$10+'СЕТ СН'!$G$6-'СЕТ СН'!$G$22</f>
        <v>1304.3810447899998</v>
      </c>
    </row>
    <row r="51" spans="1:25" ht="15.75" x14ac:dyDescent="0.2">
      <c r="A51" s="35">
        <f t="shared" si="1"/>
        <v>44746</v>
      </c>
      <c r="B51" s="36">
        <f>SUMIFS(СВЦЭМ!$C$39:$C$782,СВЦЭМ!$A$39:$A$782,$A51,СВЦЭМ!$B$39:$B$782,B$47)+'СЕТ СН'!$G$12+СВЦЭМ!$D$10+'СЕТ СН'!$G$6-'СЕТ СН'!$G$22</f>
        <v>1333.9552069199999</v>
      </c>
      <c r="C51" s="36">
        <f>SUMIFS(СВЦЭМ!$C$39:$C$782,СВЦЭМ!$A$39:$A$782,$A51,СВЦЭМ!$B$39:$B$782,C$47)+'СЕТ СН'!$G$12+СВЦЭМ!$D$10+'СЕТ СН'!$G$6-'СЕТ СН'!$G$22</f>
        <v>1327.65395085</v>
      </c>
      <c r="D51" s="36">
        <f>SUMIFS(СВЦЭМ!$C$39:$C$782,СВЦЭМ!$A$39:$A$782,$A51,СВЦЭМ!$B$39:$B$782,D$47)+'СЕТ СН'!$G$12+СВЦЭМ!$D$10+'СЕТ СН'!$G$6-'СЕТ СН'!$G$22</f>
        <v>1300.9162524899998</v>
      </c>
      <c r="E51" s="36">
        <f>SUMIFS(СВЦЭМ!$C$39:$C$782,СВЦЭМ!$A$39:$A$782,$A51,СВЦЭМ!$B$39:$B$782,E$47)+'СЕТ СН'!$G$12+СВЦЭМ!$D$10+'СЕТ СН'!$G$6-'СЕТ СН'!$G$22</f>
        <v>1342.29402854</v>
      </c>
      <c r="F51" s="36">
        <f>SUMIFS(СВЦЭМ!$C$39:$C$782,СВЦЭМ!$A$39:$A$782,$A51,СВЦЭМ!$B$39:$B$782,F$47)+'СЕТ СН'!$G$12+СВЦЭМ!$D$10+'СЕТ СН'!$G$6-'СЕТ СН'!$G$22</f>
        <v>1338.1103287999999</v>
      </c>
      <c r="G51" s="36">
        <f>SUMIFS(СВЦЭМ!$C$39:$C$782,СВЦЭМ!$A$39:$A$782,$A51,СВЦЭМ!$B$39:$B$782,G$47)+'СЕТ СН'!$G$12+СВЦЭМ!$D$10+'СЕТ СН'!$G$6-'СЕТ СН'!$G$22</f>
        <v>1329.2007368599998</v>
      </c>
      <c r="H51" s="36">
        <f>SUMIFS(СВЦЭМ!$C$39:$C$782,СВЦЭМ!$A$39:$A$782,$A51,СВЦЭМ!$B$39:$B$782,H$47)+'СЕТ СН'!$G$12+СВЦЭМ!$D$10+'СЕТ СН'!$G$6-'СЕТ СН'!$G$22</f>
        <v>1347.8090168599999</v>
      </c>
      <c r="I51" s="36">
        <f>SUMIFS(СВЦЭМ!$C$39:$C$782,СВЦЭМ!$A$39:$A$782,$A51,СВЦЭМ!$B$39:$B$782,I$47)+'СЕТ СН'!$G$12+СВЦЭМ!$D$10+'СЕТ СН'!$G$6-'СЕТ СН'!$G$22</f>
        <v>1385.4398942399998</v>
      </c>
      <c r="J51" s="36">
        <f>SUMIFS(СВЦЭМ!$C$39:$C$782,СВЦЭМ!$A$39:$A$782,$A51,СВЦЭМ!$B$39:$B$782,J$47)+'СЕТ СН'!$G$12+СВЦЭМ!$D$10+'СЕТ СН'!$G$6-'СЕТ СН'!$G$22</f>
        <v>1342.4236089399999</v>
      </c>
      <c r="K51" s="36">
        <f>SUMIFS(СВЦЭМ!$C$39:$C$782,СВЦЭМ!$A$39:$A$782,$A51,СВЦЭМ!$B$39:$B$782,K$47)+'СЕТ СН'!$G$12+СВЦЭМ!$D$10+'СЕТ СН'!$G$6-'СЕТ СН'!$G$22</f>
        <v>1329.0365917199999</v>
      </c>
      <c r="L51" s="36">
        <f>SUMIFS(СВЦЭМ!$C$39:$C$782,СВЦЭМ!$A$39:$A$782,$A51,СВЦЭМ!$B$39:$B$782,L$47)+'СЕТ СН'!$G$12+СВЦЭМ!$D$10+'СЕТ СН'!$G$6-'СЕТ СН'!$G$22</f>
        <v>1320.6053932899999</v>
      </c>
      <c r="M51" s="36">
        <f>SUMIFS(СВЦЭМ!$C$39:$C$782,СВЦЭМ!$A$39:$A$782,$A51,СВЦЭМ!$B$39:$B$782,M$47)+'СЕТ СН'!$G$12+СВЦЭМ!$D$10+'СЕТ СН'!$G$6-'СЕТ СН'!$G$22</f>
        <v>1292.6518039099999</v>
      </c>
      <c r="N51" s="36">
        <f>SUMIFS(СВЦЭМ!$C$39:$C$782,СВЦЭМ!$A$39:$A$782,$A51,СВЦЭМ!$B$39:$B$782,N$47)+'СЕТ СН'!$G$12+СВЦЭМ!$D$10+'СЕТ СН'!$G$6-'СЕТ СН'!$G$22</f>
        <v>1298.4549389399999</v>
      </c>
      <c r="O51" s="36">
        <f>SUMIFS(СВЦЭМ!$C$39:$C$782,СВЦЭМ!$A$39:$A$782,$A51,СВЦЭМ!$B$39:$B$782,O$47)+'СЕТ СН'!$G$12+СВЦЭМ!$D$10+'СЕТ СН'!$G$6-'СЕТ СН'!$G$22</f>
        <v>1127.1014507</v>
      </c>
      <c r="P51" s="36">
        <f>SUMIFS(СВЦЭМ!$C$39:$C$782,СВЦЭМ!$A$39:$A$782,$A51,СВЦЭМ!$B$39:$B$782,P$47)+'СЕТ СН'!$G$12+СВЦЭМ!$D$10+'СЕТ СН'!$G$6-'СЕТ СН'!$G$22</f>
        <v>1018.5387494300001</v>
      </c>
      <c r="Q51" s="36">
        <f>SUMIFS(СВЦЭМ!$C$39:$C$782,СВЦЭМ!$A$39:$A$782,$A51,СВЦЭМ!$B$39:$B$782,Q$47)+'СЕТ СН'!$G$12+СВЦЭМ!$D$10+'СЕТ СН'!$G$6-'СЕТ СН'!$G$22</f>
        <v>1025.2304018899999</v>
      </c>
      <c r="R51" s="36">
        <f>SUMIFS(СВЦЭМ!$C$39:$C$782,СВЦЭМ!$A$39:$A$782,$A51,СВЦЭМ!$B$39:$B$782,R$47)+'СЕТ СН'!$G$12+СВЦЭМ!$D$10+'СЕТ СН'!$G$6-'СЕТ СН'!$G$22</f>
        <v>1028.7892032</v>
      </c>
      <c r="S51" s="36">
        <f>SUMIFS(СВЦЭМ!$C$39:$C$782,СВЦЭМ!$A$39:$A$782,$A51,СВЦЭМ!$B$39:$B$782,S$47)+'СЕТ СН'!$G$12+СВЦЭМ!$D$10+'СЕТ СН'!$G$6-'СЕТ СН'!$G$22</f>
        <v>1081.14878116</v>
      </c>
      <c r="T51" s="36">
        <f>SUMIFS(СВЦЭМ!$C$39:$C$782,СВЦЭМ!$A$39:$A$782,$A51,СВЦЭМ!$B$39:$B$782,T$47)+'СЕТ СН'!$G$12+СВЦЭМ!$D$10+'СЕТ СН'!$G$6-'СЕТ СН'!$G$22</f>
        <v>1165.69050657</v>
      </c>
      <c r="U51" s="36">
        <f>SUMIFS(СВЦЭМ!$C$39:$C$782,СВЦЭМ!$A$39:$A$782,$A51,СВЦЭМ!$B$39:$B$782,U$47)+'СЕТ СН'!$G$12+СВЦЭМ!$D$10+'СЕТ СН'!$G$6-'СЕТ СН'!$G$22</f>
        <v>1232.8474285499999</v>
      </c>
      <c r="V51" s="36">
        <f>SUMIFS(СВЦЭМ!$C$39:$C$782,СВЦЭМ!$A$39:$A$782,$A51,СВЦЭМ!$B$39:$B$782,V$47)+'СЕТ СН'!$G$12+СВЦЭМ!$D$10+'СЕТ СН'!$G$6-'СЕТ СН'!$G$22</f>
        <v>1313.3807295099998</v>
      </c>
      <c r="W51" s="36">
        <f>SUMIFS(СВЦЭМ!$C$39:$C$782,СВЦЭМ!$A$39:$A$782,$A51,СВЦЭМ!$B$39:$B$782,W$47)+'СЕТ СН'!$G$12+СВЦЭМ!$D$10+'СЕТ СН'!$G$6-'СЕТ СН'!$G$22</f>
        <v>1329.7731280099999</v>
      </c>
      <c r="X51" s="36">
        <f>SUMIFS(СВЦЭМ!$C$39:$C$782,СВЦЭМ!$A$39:$A$782,$A51,СВЦЭМ!$B$39:$B$782,X$47)+'СЕТ СН'!$G$12+СВЦЭМ!$D$10+'СЕТ СН'!$G$6-'СЕТ СН'!$G$22</f>
        <v>1375.8399025899998</v>
      </c>
      <c r="Y51" s="36">
        <f>SUMIFS(СВЦЭМ!$C$39:$C$782,СВЦЭМ!$A$39:$A$782,$A51,СВЦЭМ!$B$39:$B$782,Y$47)+'СЕТ СН'!$G$12+СВЦЭМ!$D$10+'СЕТ СН'!$G$6-'СЕТ СН'!$G$22</f>
        <v>1494.5988813399999</v>
      </c>
    </row>
    <row r="52" spans="1:25" ht="15.75" x14ac:dyDescent="0.2">
      <c r="A52" s="35">
        <f t="shared" si="1"/>
        <v>44747</v>
      </c>
      <c r="B52" s="36">
        <f>SUMIFS(СВЦЭМ!$C$39:$C$782,СВЦЭМ!$A$39:$A$782,$A52,СВЦЭМ!$B$39:$B$782,B$47)+'СЕТ СН'!$G$12+СВЦЭМ!$D$10+'СЕТ СН'!$G$6-'СЕТ СН'!$G$22</f>
        <v>1505.3139893399998</v>
      </c>
      <c r="C52" s="36">
        <f>SUMIFS(СВЦЭМ!$C$39:$C$782,СВЦЭМ!$A$39:$A$782,$A52,СВЦЭМ!$B$39:$B$782,C$47)+'СЕТ СН'!$G$12+СВЦЭМ!$D$10+'СЕТ СН'!$G$6-'СЕТ СН'!$G$22</f>
        <v>1507.1234373899999</v>
      </c>
      <c r="D52" s="36">
        <f>SUMIFS(СВЦЭМ!$C$39:$C$782,СВЦЭМ!$A$39:$A$782,$A52,СВЦЭМ!$B$39:$B$782,D$47)+'СЕТ СН'!$G$12+СВЦЭМ!$D$10+'СЕТ СН'!$G$6-'СЕТ СН'!$G$22</f>
        <v>1568.3080666699998</v>
      </c>
      <c r="E52" s="36">
        <f>SUMIFS(СВЦЭМ!$C$39:$C$782,СВЦЭМ!$A$39:$A$782,$A52,СВЦЭМ!$B$39:$B$782,E$47)+'СЕТ СН'!$G$12+СВЦЭМ!$D$10+'СЕТ СН'!$G$6-'СЕТ СН'!$G$22</f>
        <v>1591.9199326799999</v>
      </c>
      <c r="F52" s="36">
        <f>SUMIFS(СВЦЭМ!$C$39:$C$782,СВЦЭМ!$A$39:$A$782,$A52,СВЦЭМ!$B$39:$B$782,F$47)+'СЕТ СН'!$G$12+СВЦЭМ!$D$10+'СЕТ СН'!$G$6-'СЕТ СН'!$G$22</f>
        <v>1604.0357710599999</v>
      </c>
      <c r="G52" s="36">
        <f>SUMIFS(СВЦЭМ!$C$39:$C$782,СВЦЭМ!$A$39:$A$782,$A52,СВЦЭМ!$B$39:$B$782,G$47)+'СЕТ СН'!$G$12+СВЦЭМ!$D$10+'СЕТ СН'!$G$6-'СЕТ СН'!$G$22</f>
        <v>1538.57289522</v>
      </c>
      <c r="H52" s="36">
        <f>SUMIFS(СВЦЭМ!$C$39:$C$782,СВЦЭМ!$A$39:$A$782,$A52,СВЦЭМ!$B$39:$B$782,H$47)+'СЕТ СН'!$G$12+СВЦЭМ!$D$10+'СЕТ СН'!$G$6-'СЕТ СН'!$G$22</f>
        <v>1395.6795626899998</v>
      </c>
      <c r="I52" s="36">
        <f>SUMIFS(СВЦЭМ!$C$39:$C$782,СВЦЭМ!$A$39:$A$782,$A52,СВЦЭМ!$B$39:$B$782,I$47)+'СЕТ СН'!$G$12+СВЦЭМ!$D$10+'СЕТ СН'!$G$6-'СЕТ СН'!$G$22</f>
        <v>1356.2105864399998</v>
      </c>
      <c r="J52" s="36">
        <f>SUMIFS(СВЦЭМ!$C$39:$C$782,СВЦЭМ!$A$39:$A$782,$A52,СВЦЭМ!$B$39:$B$782,J$47)+'СЕТ СН'!$G$12+СВЦЭМ!$D$10+'СЕТ СН'!$G$6-'СЕТ СН'!$G$22</f>
        <v>1317.9123274799999</v>
      </c>
      <c r="K52" s="36">
        <f>SUMIFS(СВЦЭМ!$C$39:$C$782,СВЦЭМ!$A$39:$A$782,$A52,СВЦЭМ!$B$39:$B$782,K$47)+'СЕТ СН'!$G$12+СВЦЭМ!$D$10+'СЕТ СН'!$G$6-'СЕТ СН'!$G$22</f>
        <v>1306.2133505899999</v>
      </c>
      <c r="L52" s="36">
        <f>SUMIFS(СВЦЭМ!$C$39:$C$782,СВЦЭМ!$A$39:$A$782,$A52,СВЦЭМ!$B$39:$B$782,L$47)+'СЕТ СН'!$G$12+СВЦЭМ!$D$10+'СЕТ СН'!$G$6-'СЕТ СН'!$G$22</f>
        <v>1267.22763897</v>
      </c>
      <c r="M52" s="36">
        <f>SUMIFS(СВЦЭМ!$C$39:$C$782,СВЦЭМ!$A$39:$A$782,$A52,СВЦЭМ!$B$39:$B$782,M$47)+'СЕТ СН'!$G$12+СВЦЭМ!$D$10+'СЕТ СН'!$G$6-'СЕТ СН'!$G$22</f>
        <v>1246.9154079699999</v>
      </c>
      <c r="N52" s="36">
        <f>SUMIFS(СВЦЭМ!$C$39:$C$782,СВЦЭМ!$A$39:$A$782,$A52,СВЦЭМ!$B$39:$B$782,N$47)+'СЕТ СН'!$G$12+СВЦЭМ!$D$10+'СЕТ СН'!$G$6-'СЕТ СН'!$G$22</f>
        <v>1253.87518262</v>
      </c>
      <c r="O52" s="36">
        <f>SUMIFS(СВЦЭМ!$C$39:$C$782,СВЦЭМ!$A$39:$A$782,$A52,СВЦЭМ!$B$39:$B$782,O$47)+'СЕТ СН'!$G$12+СВЦЭМ!$D$10+'СЕТ СН'!$G$6-'СЕТ СН'!$G$22</f>
        <v>1254.1313098000001</v>
      </c>
      <c r="P52" s="36">
        <f>SUMIFS(СВЦЭМ!$C$39:$C$782,СВЦЭМ!$A$39:$A$782,$A52,СВЦЭМ!$B$39:$B$782,P$47)+'СЕТ СН'!$G$12+СВЦЭМ!$D$10+'СЕТ СН'!$G$6-'СЕТ СН'!$G$22</f>
        <v>1268.3956659399998</v>
      </c>
      <c r="Q52" s="36">
        <f>SUMIFS(СВЦЭМ!$C$39:$C$782,СВЦЭМ!$A$39:$A$782,$A52,СВЦЭМ!$B$39:$B$782,Q$47)+'СЕТ СН'!$G$12+СВЦЭМ!$D$10+'СЕТ СН'!$G$6-'СЕТ СН'!$G$22</f>
        <v>1278.0348857699998</v>
      </c>
      <c r="R52" s="36">
        <f>SUMIFS(СВЦЭМ!$C$39:$C$782,СВЦЭМ!$A$39:$A$782,$A52,СВЦЭМ!$B$39:$B$782,R$47)+'СЕТ СН'!$G$12+СВЦЭМ!$D$10+'СЕТ СН'!$G$6-'СЕТ СН'!$G$22</f>
        <v>1276.3681409399999</v>
      </c>
      <c r="S52" s="36">
        <f>SUMIFS(СВЦЭМ!$C$39:$C$782,СВЦЭМ!$A$39:$A$782,$A52,СВЦЭМ!$B$39:$B$782,S$47)+'СЕТ СН'!$G$12+СВЦЭМ!$D$10+'СЕТ СН'!$G$6-'СЕТ СН'!$G$22</f>
        <v>1281.9816185899999</v>
      </c>
      <c r="T52" s="36">
        <f>SUMIFS(СВЦЭМ!$C$39:$C$782,СВЦЭМ!$A$39:$A$782,$A52,СВЦЭМ!$B$39:$B$782,T$47)+'СЕТ СН'!$G$12+СВЦЭМ!$D$10+'СЕТ СН'!$G$6-'СЕТ СН'!$G$22</f>
        <v>1278.5366623699999</v>
      </c>
      <c r="U52" s="36">
        <f>SUMIFS(СВЦЭМ!$C$39:$C$782,СВЦЭМ!$A$39:$A$782,$A52,СВЦЭМ!$B$39:$B$782,U$47)+'СЕТ СН'!$G$12+СВЦЭМ!$D$10+'СЕТ СН'!$G$6-'СЕТ СН'!$G$22</f>
        <v>1297.3916589699998</v>
      </c>
      <c r="V52" s="36">
        <f>SUMIFS(СВЦЭМ!$C$39:$C$782,СВЦЭМ!$A$39:$A$782,$A52,СВЦЭМ!$B$39:$B$782,V$47)+'СЕТ СН'!$G$12+СВЦЭМ!$D$10+'СЕТ СН'!$G$6-'СЕТ СН'!$G$22</f>
        <v>1303.1054223199999</v>
      </c>
      <c r="W52" s="36">
        <f>SUMIFS(СВЦЭМ!$C$39:$C$782,СВЦЭМ!$A$39:$A$782,$A52,СВЦЭМ!$B$39:$B$782,W$47)+'СЕТ СН'!$G$12+СВЦЭМ!$D$10+'СЕТ СН'!$G$6-'СЕТ СН'!$G$22</f>
        <v>1271.88686985</v>
      </c>
      <c r="X52" s="36">
        <f>SUMIFS(СВЦЭМ!$C$39:$C$782,СВЦЭМ!$A$39:$A$782,$A52,СВЦЭМ!$B$39:$B$782,X$47)+'СЕТ СН'!$G$12+СВЦЭМ!$D$10+'СЕТ СН'!$G$6-'СЕТ СН'!$G$22</f>
        <v>1301.9146989199999</v>
      </c>
      <c r="Y52" s="36">
        <f>SUMIFS(СВЦЭМ!$C$39:$C$782,СВЦЭМ!$A$39:$A$782,$A52,СВЦЭМ!$B$39:$B$782,Y$47)+'СЕТ СН'!$G$12+СВЦЭМ!$D$10+'СЕТ СН'!$G$6-'СЕТ СН'!$G$22</f>
        <v>1376.9816848599999</v>
      </c>
    </row>
    <row r="53" spans="1:25" ht="15.75" x14ac:dyDescent="0.2">
      <c r="A53" s="35">
        <f t="shared" si="1"/>
        <v>44748</v>
      </c>
      <c r="B53" s="36">
        <f>SUMIFS(СВЦЭМ!$C$39:$C$782,СВЦЭМ!$A$39:$A$782,$A53,СВЦЭМ!$B$39:$B$782,B$47)+'СЕТ СН'!$G$12+СВЦЭМ!$D$10+'СЕТ СН'!$G$6-'СЕТ СН'!$G$22</f>
        <v>1453.6132897399998</v>
      </c>
      <c r="C53" s="36">
        <f>SUMIFS(СВЦЭМ!$C$39:$C$782,СВЦЭМ!$A$39:$A$782,$A53,СВЦЭМ!$B$39:$B$782,C$47)+'СЕТ СН'!$G$12+СВЦЭМ!$D$10+'СЕТ СН'!$G$6-'СЕТ СН'!$G$22</f>
        <v>1518.2702480099999</v>
      </c>
      <c r="D53" s="36">
        <f>SUMIFS(СВЦЭМ!$C$39:$C$782,СВЦЭМ!$A$39:$A$782,$A53,СВЦЭМ!$B$39:$B$782,D$47)+'СЕТ СН'!$G$12+СВЦЭМ!$D$10+'СЕТ СН'!$G$6-'СЕТ СН'!$G$22</f>
        <v>1577.7207999599998</v>
      </c>
      <c r="E53" s="36">
        <f>SUMIFS(СВЦЭМ!$C$39:$C$782,СВЦЭМ!$A$39:$A$782,$A53,СВЦЭМ!$B$39:$B$782,E$47)+'СЕТ СН'!$G$12+СВЦЭМ!$D$10+'СЕТ СН'!$G$6-'СЕТ СН'!$G$22</f>
        <v>1596.1360617299999</v>
      </c>
      <c r="F53" s="36">
        <f>SUMIFS(СВЦЭМ!$C$39:$C$782,СВЦЭМ!$A$39:$A$782,$A53,СВЦЭМ!$B$39:$B$782,F$47)+'СЕТ СН'!$G$12+СВЦЭМ!$D$10+'СЕТ СН'!$G$6-'СЕТ СН'!$G$22</f>
        <v>1602.8194824099999</v>
      </c>
      <c r="G53" s="36">
        <f>SUMIFS(СВЦЭМ!$C$39:$C$782,СВЦЭМ!$A$39:$A$782,$A53,СВЦЭМ!$B$39:$B$782,G$47)+'СЕТ СН'!$G$12+СВЦЭМ!$D$10+'СЕТ СН'!$G$6-'СЕТ СН'!$G$22</f>
        <v>1590.8763896299999</v>
      </c>
      <c r="H53" s="36">
        <f>SUMIFS(СВЦЭМ!$C$39:$C$782,СВЦЭМ!$A$39:$A$782,$A53,СВЦЭМ!$B$39:$B$782,H$47)+'СЕТ СН'!$G$12+СВЦЭМ!$D$10+'СЕТ СН'!$G$6-'СЕТ СН'!$G$22</f>
        <v>1520.3665410299998</v>
      </c>
      <c r="I53" s="36">
        <f>SUMIFS(СВЦЭМ!$C$39:$C$782,СВЦЭМ!$A$39:$A$782,$A53,СВЦЭМ!$B$39:$B$782,I$47)+'СЕТ СН'!$G$12+СВЦЭМ!$D$10+'СЕТ СН'!$G$6-'СЕТ СН'!$G$22</f>
        <v>1449.08884429</v>
      </c>
      <c r="J53" s="36">
        <f>SUMIFS(СВЦЭМ!$C$39:$C$782,СВЦЭМ!$A$39:$A$782,$A53,СВЦЭМ!$B$39:$B$782,J$47)+'СЕТ СН'!$G$12+СВЦЭМ!$D$10+'СЕТ СН'!$G$6-'СЕТ СН'!$G$22</f>
        <v>1380.36454781</v>
      </c>
      <c r="K53" s="36">
        <f>SUMIFS(СВЦЭМ!$C$39:$C$782,СВЦЭМ!$A$39:$A$782,$A53,СВЦЭМ!$B$39:$B$782,K$47)+'СЕТ СН'!$G$12+СВЦЭМ!$D$10+'СЕТ СН'!$G$6-'СЕТ СН'!$G$22</f>
        <v>1342.6402861299998</v>
      </c>
      <c r="L53" s="36">
        <f>SUMIFS(СВЦЭМ!$C$39:$C$782,СВЦЭМ!$A$39:$A$782,$A53,СВЦЭМ!$B$39:$B$782,L$47)+'СЕТ СН'!$G$12+СВЦЭМ!$D$10+'СЕТ СН'!$G$6-'СЕТ СН'!$G$22</f>
        <v>1299.6646325099998</v>
      </c>
      <c r="M53" s="36">
        <f>SUMIFS(СВЦЭМ!$C$39:$C$782,СВЦЭМ!$A$39:$A$782,$A53,СВЦЭМ!$B$39:$B$782,M$47)+'СЕТ СН'!$G$12+СВЦЭМ!$D$10+'СЕТ СН'!$G$6-'СЕТ СН'!$G$22</f>
        <v>1282.5379611399999</v>
      </c>
      <c r="N53" s="36">
        <f>SUMIFS(СВЦЭМ!$C$39:$C$782,СВЦЭМ!$A$39:$A$782,$A53,СВЦЭМ!$B$39:$B$782,N$47)+'СЕТ СН'!$G$12+СВЦЭМ!$D$10+'СЕТ СН'!$G$6-'СЕТ СН'!$G$22</f>
        <v>1296.76741416</v>
      </c>
      <c r="O53" s="36">
        <f>SUMIFS(СВЦЭМ!$C$39:$C$782,СВЦЭМ!$A$39:$A$782,$A53,СВЦЭМ!$B$39:$B$782,O$47)+'СЕТ СН'!$G$12+СВЦЭМ!$D$10+'СЕТ СН'!$G$6-'СЕТ СН'!$G$22</f>
        <v>1273.7993296499999</v>
      </c>
      <c r="P53" s="36">
        <f>SUMIFS(СВЦЭМ!$C$39:$C$782,СВЦЭМ!$A$39:$A$782,$A53,СВЦЭМ!$B$39:$B$782,P$47)+'СЕТ СН'!$G$12+СВЦЭМ!$D$10+'СЕТ СН'!$G$6-'СЕТ СН'!$G$22</f>
        <v>1275.74481977</v>
      </c>
      <c r="Q53" s="36">
        <f>SUMIFS(СВЦЭМ!$C$39:$C$782,СВЦЭМ!$A$39:$A$782,$A53,СВЦЭМ!$B$39:$B$782,Q$47)+'СЕТ СН'!$G$12+СВЦЭМ!$D$10+'СЕТ СН'!$G$6-'СЕТ СН'!$G$22</f>
        <v>1293.0752229599998</v>
      </c>
      <c r="R53" s="36">
        <f>SUMIFS(СВЦЭМ!$C$39:$C$782,СВЦЭМ!$A$39:$A$782,$A53,СВЦЭМ!$B$39:$B$782,R$47)+'СЕТ СН'!$G$12+СВЦЭМ!$D$10+'СЕТ СН'!$G$6-'СЕТ СН'!$G$22</f>
        <v>1297.3165098699999</v>
      </c>
      <c r="S53" s="36">
        <f>SUMIFS(СВЦЭМ!$C$39:$C$782,СВЦЭМ!$A$39:$A$782,$A53,СВЦЭМ!$B$39:$B$782,S$47)+'СЕТ СН'!$G$12+СВЦЭМ!$D$10+'СЕТ СН'!$G$6-'СЕТ СН'!$G$22</f>
        <v>1303.00783798</v>
      </c>
      <c r="T53" s="36">
        <f>SUMIFS(СВЦЭМ!$C$39:$C$782,СВЦЭМ!$A$39:$A$782,$A53,СВЦЭМ!$B$39:$B$782,T$47)+'СЕТ СН'!$G$12+СВЦЭМ!$D$10+'СЕТ СН'!$G$6-'СЕТ СН'!$G$22</f>
        <v>1309.2862580899998</v>
      </c>
      <c r="U53" s="36">
        <f>SUMIFS(СВЦЭМ!$C$39:$C$782,СВЦЭМ!$A$39:$A$782,$A53,СВЦЭМ!$B$39:$B$782,U$47)+'СЕТ СН'!$G$12+СВЦЭМ!$D$10+'СЕТ СН'!$G$6-'СЕТ СН'!$G$22</f>
        <v>1320.5268841599998</v>
      </c>
      <c r="V53" s="36">
        <f>SUMIFS(СВЦЭМ!$C$39:$C$782,СВЦЭМ!$A$39:$A$782,$A53,СВЦЭМ!$B$39:$B$782,V$47)+'СЕТ СН'!$G$12+СВЦЭМ!$D$10+'СЕТ СН'!$G$6-'СЕТ СН'!$G$22</f>
        <v>1324.9869862899998</v>
      </c>
      <c r="W53" s="36">
        <f>SUMIFS(СВЦЭМ!$C$39:$C$782,СВЦЭМ!$A$39:$A$782,$A53,СВЦЭМ!$B$39:$B$782,W$47)+'СЕТ СН'!$G$12+СВЦЭМ!$D$10+'СЕТ СН'!$G$6-'СЕТ СН'!$G$22</f>
        <v>1295.2739001899999</v>
      </c>
      <c r="X53" s="36">
        <f>SUMIFS(СВЦЭМ!$C$39:$C$782,СВЦЭМ!$A$39:$A$782,$A53,СВЦЭМ!$B$39:$B$782,X$47)+'СЕТ СН'!$G$12+СВЦЭМ!$D$10+'СЕТ СН'!$G$6-'СЕТ СН'!$G$22</f>
        <v>1319.2536734099999</v>
      </c>
      <c r="Y53" s="36">
        <f>SUMIFS(СВЦЭМ!$C$39:$C$782,СВЦЭМ!$A$39:$A$782,$A53,СВЦЭМ!$B$39:$B$782,Y$47)+'СЕТ СН'!$G$12+СВЦЭМ!$D$10+'СЕТ СН'!$G$6-'СЕТ СН'!$G$22</f>
        <v>1382.9820450399998</v>
      </c>
    </row>
    <row r="54" spans="1:25" ht="15.75" x14ac:dyDescent="0.2">
      <c r="A54" s="35">
        <f t="shared" si="1"/>
        <v>44749</v>
      </c>
      <c r="B54" s="36">
        <f>SUMIFS(СВЦЭМ!$C$39:$C$782,СВЦЭМ!$A$39:$A$782,$A54,СВЦЭМ!$B$39:$B$782,B$47)+'СЕТ СН'!$G$12+СВЦЭМ!$D$10+'СЕТ СН'!$G$6-'СЕТ СН'!$G$22</f>
        <v>1382.1090204</v>
      </c>
      <c r="C54" s="36">
        <f>SUMIFS(СВЦЭМ!$C$39:$C$782,СВЦЭМ!$A$39:$A$782,$A54,СВЦЭМ!$B$39:$B$782,C$47)+'СЕТ СН'!$G$12+СВЦЭМ!$D$10+'СЕТ СН'!$G$6-'СЕТ СН'!$G$22</f>
        <v>1431.5048142999999</v>
      </c>
      <c r="D54" s="36">
        <f>SUMIFS(СВЦЭМ!$C$39:$C$782,СВЦЭМ!$A$39:$A$782,$A54,СВЦЭМ!$B$39:$B$782,D$47)+'СЕТ СН'!$G$12+СВЦЭМ!$D$10+'СЕТ СН'!$G$6-'СЕТ СН'!$G$22</f>
        <v>1408.8162335099998</v>
      </c>
      <c r="E54" s="36">
        <f>SUMIFS(СВЦЭМ!$C$39:$C$782,СВЦЭМ!$A$39:$A$782,$A54,СВЦЭМ!$B$39:$B$782,E$47)+'СЕТ СН'!$G$12+СВЦЭМ!$D$10+'СЕТ СН'!$G$6-'СЕТ СН'!$G$22</f>
        <v>1409.3079290599999</v>
      </c>
      <c r="F54" s="36">
        <f>SUMIFS(СВЦЭМ!$C$39:$C$782,СВЦЭМ!$A$39:$A$782,$A54,СВЦЭМ!$B$39:$B$782,F$47)+'СЕТ СН'!$G$12+СВЦЭМ!$D$10+'СЕТ СН'!$G$6-'СЕТ СН'!$G$22</f>
        <v>1409.3299231399999</v>
      </c>
      <c r="G54" s="36">
        <f>SUMIFS(СВЦЭМ!$C$39:$C$782,СВЦЭМ!$A$39:$A$782,$A54,СВЦЭМ!$B$39:$B$782,G$47)+'СЕТ СН'!$G$12+СВЦЭМ!$D$10+'СЕТ СН'!$G$6-'СЕТ СН'!$G$22</f>
        <v>1408.0166399799998</v>
      </c>
      <c r="H54" s="36">
        <f>SUMIFS(СВЦЭМ!$C$39:$C$782,СВЦЭМ!$A$39:$A$782,$A54,СВЦЭМ!$B$39:$B$782,H$47)+'СЕТ СН'!$G$12+СВЦЭМ!$D$10+'СЕТ СН'!$G$6-'СЕТ СН'!$G$22</f>
        <v>1442.8267561999999</v>
      </c>
      <c r="I54" s="36">
        <f>SUMIFS(СВЦЭМ!$C$39:$C$782,СВЦЭМ!$A$39:$A$782,$A54,СВЦЭМ!$B$39:$B$782,I$47)+'СЕТ СН'!$G$12+СВЦЭМ!$D$10+'СЕТ СН'!$G$6-'СЕТ СН'!$G$22</f>
        <v>1398.3927059099999</v>
      </c>
      <c r="J54" s="36">
        <f>SUMIFS(СВЦЭМ!$C$39:$C$782,СВЦЭМ!$A$39:$A$782,$A54,СВЦЭМ!$B$39:$B$782,J$47)+'СЕТ СН'!$G$12+СВЦЭМ!$D$10+'СЕТ СН'!$G$6-'СЕТ СН'!$G$22</f>
        <v>1302.9205702999998</v>
      </c>
      <c r="K54" s="36">
        <f>SUMIFS(СВЦЭМ!$C$39:$C$782,СВЦЭМ!$A$39:$A$782,$A54,СВЦЭМ!$B$39:$B$782,K$47)+'СЕТ СН'!$G$12+СВЦЭМ!$D$10+'СЕТ СН'!$G$6-'СЕТ СН'!$G$22</f>
        <v>1290.7316665499998</v>
      </c>
      <c r="L54" s="36">
        <f>SUMIFS(СВЦЭМ!$C$39:$C$782,СВЦЭМ!$A$39:$A$782,$A54,СВЦЭМ!$B$39:$B$782,L$47)+'СЕТ СН'!$G$12+СВЦЭМ!$D$10+'СЕТ СН'!$G$6-'СЕТ СН'!$G$22</f>
        <v>1286.3049102199998</v>
      </c>
      <c r="M54" s="36">
        <f>SUMIFS(СВЦЭМ!$C$39:$C$782,СВЦЭМ!$A$39:$A$782,$A54,СВЦЭМ!$B$39:$B$782,M$47)+'СЕТ СН'!$G$12+СВЦЭМ!$D$10+'СЕТ СН'!$G$6-'СЕТ СН'!$G$22</f>
        <v>1281.0836781899998</v>
      </c>
      <c r="N54" s="36">
        <f>SUMIFS(СВЦЭМ!$C$39:$C$782,СВЦЭМ!$A$39:$A$782,$A54,СВЦЭМ!$B$39:$B$782,N$47)+'СЕТ СН'!$G$12+СВЦЭМ!$D$10+'СЕТ СН'!$G$6-'СЕТ СН'!$G$22</f>
        <v>1286.2787148999998</v>
      </c>
      <c r="O54" s="36">
        <f>SUMIFS(СВЦЭМ!$C$39:$C$782,СВЦЭМ!$A$39:$A$782,$A54,СВЦЭМ!$B$39:$B$782,O$47)+'СЕТ СН'!$G$12+СВЦЭМ!$D$10+'СЕТ СН'!$G$6-'СЕТ СН'!$G$22</f>
        <v>1270.3248056399998</v>
      </c>
      <c r="P54" s="36">
        <f>SUMIFS(СВЦЭМ!$C$39:$C$782,СВЦЭМ!$A$39:$A$782,$A54,СВЦЭМ!$B$39:$B$782,P$47)+'СЕТ СН'!$G$12+СВЦЭМ!$D$10+'СЕТ СН'!$G$6-'СЕТ СН'!$G$22</f>
        <v>1277.3364628999998</v>
      </c>
      <c r="Q54" s="36">
        <f>SUMIFS(СВЦЭМ!$C$39:$C$782,СВЦЭМ!$A$39:$A$782,$A54,СВЦЭМ!$B$39:$B$782,Q$47)+'СЕТ СН'!$G$12+СВЦЭМ!$D$10+'СЕТ СН'!$G$6-'СЕТ СН'!$G$22</f>
        <v>1297.1460628599998</v>
      </c>
      <c r="R54" s="36">
        <f>SUMIFS(СВЦЭМ!$C$39:$C$782,СВЦЭМ!$A$39:$A$782,$A54,СВЦЭМ!$B$39:$B$782,R$47)+'СЕТ СН'!$G$12+СВЦЭМ!$D$10+'СЕТ СН'!$G$6-'СЕТ СН'!$G$22</f>
        <v>1292.38857082</v>
      </c>
      <c r="S54" s="36">
        <f>SUMIFS(СВЦЭМ!$C$39:$C$782,СВЦЭМ!$A$39:$A$782,$A54,СВЦЭМ!$B$39:$B$782,S$47)+'СЕТ СН'!$G$12+СВЦЭМ!$D$10+'СЕТ СН'!$G$6-'СЕТ СН'!$G$22</f>
        <v>1282.1252997299998</v>
      </c>
      <c r="T54" s="36">
        <f>SUMIFS(СВЦЭМ!$C$39:$C$782,СВЦЭМ!$A$39:$A$782,$A54,СВЦЭМ!$B$39:$B$782,T$47)+'СЕТ СН'!$G$12+СВЦЭМ!$D$10+'СЕТ СН'!$G$6-'СЕТ СН'!$G$22</f>
        <v>1287.1887835399998</v>
      </c>
      <c r="U54" s="36">
        <f>SUMIFS(СВЦЭМ!$C$39:$C$782,СВЦЭМ!$A$39:$A$782,$A54,СВЦЭМ!$B$39:$B$782,U$47)+'СЕТ СН'!$G$12+СВЦЭМ!$D$10+'СЕТ СН'!$G$6-'СЕТ СН'!$G$22</f>
        <v>1287.30743532</v>
      </c>
      <c r="V54" s="36">
        <f>SUMIFS(СВЦЭМ!$C$39:$C$782,СВЦЭМ!$A$39:$A$782,$A54,СВЦЭМ!$B$39:$B$782,V$47)+'СЕТ СН'!$G$12+СВЦЭМ!$D$10+'СЕТ СН'!$G$6-'СЕТ СН'!$G$22</f>
        <v>1308.7719770399999</v>
      </c>
      <c r="W54" s="36">
        <f>SUMIFS(СВЦЭМ!$C$39:$C$782,СВЦЭМ!$A$39:$A$782,$A54,СВЦЭМ!$B$39:$B$782,W$47)+'СЕТ СН'!$G$12+СВЦЭМ!$D$10+'СЕТ СН'!$G$6-'СЕТ СН'!$G$22</f>
        <v>1278.7609884499998</v>
      </c>
      <c r="X54" s="36">
        <f>SUMIFS(СВЦЭМ!$C$39:$C$782,СВЦЭМ!$A$39:$A$782,$A54,СВЦЭМ!$B$39:$B$782,X$47)+'СЕТ СН'!$G$12+СВЦЭМ!$D$10+'СЕТ СН'!$G$6-'СЕТ СН'!$G$22</f>
        <v>1295.5405023199999</v>
      </c>
      <c r="Y54" s="36">
        <f>SUMIFS(СВЦЭМ!$C$39:$C$782,СВЦЭМ!$A$39:$A$782,$A54,СВЦЭМ!$B$39:$B$782,Y$47)+'СЕТ СН'!$G$12+СВЦЭМ!$D$10+'СЕТ СН'!$G$6-'СЕТ СН'!$G$22</f>
        <v>1351.7587718</v>
      </c>
    </row>
    <row r="55" spans="1:25" ht="15.75" x14ac:dyDescent="0.2">
      <c r="A55" s="35">
        <f t="shared" si="1"/>
        <v>44750</v>
      </c>
      <c r="B55" s="36">
        <f>SUMIFS(СВЦЭМ!$C$39:$C$782,СВЦЭМ!$A$39:$A$782,$A55,СВЦЭМ!$B$39:$B$782,B$47)+'СЕТ СН'!$G$12+СВЦЭМ!$D$10+'СЕТ СН'!$G$6-'СЕТ СН'!$G$22</f>
        <v>1276.1655703599999</v>
      </c>
      <c r="C55" s="36">
        <f>SUMIFS(СВЦЭМ!$C$39:$C$782,СВЦЭМ!$A$39:$A$782,$A55,СВЦЭМ!$B$39:$B$782,C$47)+'СЕТ СН'!$G$12+СВЦЭМ!$D$10+'СЕТ СН'!$G$6-'СЕТ СН'!$G$22</f>
        <v>1333.71573352</v>
      </c>
      <c r="D55" s="36">
        <f>SUMIFS(СВЦЭМ!$C$39:$C$782,СВЦЭМ!$A$39:$A$782,$A55,СВЦЭМ!$B$39:$B$782,D$47)+'СЕТ СН'!$G$12+СВЦЭМ!$D$10+'СЕТ СН'!$G$6-'СЕТ СН'!$G$22</f>
        <v>1365.0537750399999</v>
      </c>
      <c r="E55" s="36">
        <f>SUMIFS(СВЦЭМ!$C$39:$C$782,СВЦЭМ!$A$39:$A$782,$A55,СВЦЭМ!$B$39:$B$782,E$47)+'СЕТ СН'!$G$12+СВЦЭМ!$D$10+'СЕТ СН'!$G$6-'СЕТ СН'!$G$22</f>
        <v>1414.9991338799998</v>
      </c>
      <c r="F55" s="36">
        <f>SUMIFS(СВЦЭМ!$C$39:$C$782,СВЦЭМ!$A$39:$A$782,$A55,СВЦЭМ!$B$39:$B$782,F$47)+'СЕТ СН'!$G$12+СВЦЭМ!$D$10+'СЕТ СН'!$G$6-'СЕТ СН'!$G$22</f>
        <v>1414.34832523</v>
      </c>
      <c r="G55" s="36">
        <f>SUMIFS(СВЦЭМ!$C$39:$C$782,СВЦЭМ!$A$39:$A$782,$A55,СВЦЭМ!$B$39:$B$782,G$47)+'СЕТ СН'!$G$12+СВЦЭМ!$D$10+'СЕТ СН'!$G$6-'СЕТ СН'!$G$22</f>
        <v>1417.15957884</v>
      </c>
      <c r="H55" s="36">
        <f>SUMIFS(СВЦЭМ!$C$39:$C$782,СВЦЭМ!$A$39:$A$782,$A55,СВЦЭМ!$B$39:$B$782,H$47)+'СЕТ СН'!$G$12+СВЦЭМ!$D$10+'СЕТ СН'!$G$6-'СЕТ СН'!$G$22</f>
        <v>1365.51451804</v>
      </c>
      <c r="I55" s="36">
        <f>SUMIFS(СВЦЭМ!$C$39:$C$782,СВЦЭМ!$A$39:$A$782,$A55,СВЦЭМ!$B$39:$B$782,I$47)+'СЕТ СН'!$G$12+СВЦЭМ!$D$10+'СЕТ СН'!$G$6-'СЕТ СН'!$G$22</f>
        <v>1309.7825556099999</v>
      </c>
      <c r="J55" s="36">
        <f>SUMIFS(СВЦЭМ!$C$39:$C$782,СВЦЭМ!$A$39:$A$782,$A55,СВЦЭМ!$B$39:$B$782,J$47)+'СЕТ СН'!$G$12+СВЦЭМ!$D$10+'СЕТ СН'!$G$6-'СЕТ СН'!$G$22</f>
        <v>1317.6167126799999</v>
      </c>
      <c r="K55" s="36">
        <f>SUMIFS(СВЦЭМ!$C$39:$C$782,СВЦЭМ!$A$39:$A$782,$A55,СВЦЭМ!$B$39:$B$782,K$47)+'СЕТ СН'!$G$12+СВЦЭМ!$D$10+'СЕТ СН'!$G$6-'СЕТ СН'!$G$22</f>
        <v>1248.5851355599998</v>
      </c>
      <c r="L55" s="36">
        <f>SUMIFS(СВЦЭМ!$C$39:$C$782,СВЦЭМ!$A$39:$A$782,$A55,СВЦЭМ!$B$39:$B$782,L$47)+'СЕТ СН'!$G$12+СВЦЭМ!$D$10+'СЕТ СН'!$G$6-'СЕТ СН'!$G$22</f>
        <v>1242.54382996</v>
      </c>
      <c r="M55" s="36">
        <f>SUMIFS(СВЦЭМ!$C$39:$C$782,СВЦЭМ!$A$39:$A$782,$A55,СВЦЭМ!$B$39:$B$782,M$47)+'СЕТ СН'!$G$12+СВЦЭМ!$D$10+'СЕТ СН'!$G$6-'СЕТ СН'!$G$22</f>
        <v>1211.9375901399999</v>
      </c>
      <c r="N55" s="36">
        <f>SUMIFS(СВЦЭМ!$C$39:$C$782,СВЦЭМ!$A$39:$A$782,$A55,СВЦЭМ!$B$39:$B$782,N$47)+'СЕТ СН'!$G$12+СВЦЭМ!$D$10+'СЕТ СН'!$G$6-'СЕТ СН'!$G$22</f>
        <v>1192.2194590899999</v>
      </c>
      <c r="O55" s="36">
        <f>SUMIFS(СВЦЭМ!$C$39:$C$782,СВЦЭМ!$A$39:$A$782,$A55,СВЦЭМ!$B$39:$B$782,O$47)+'СЕТ СН'!$G$12+СВЦЭМ!$D$10+'СЕТ СН'!$G$6-'СЕТ СН'!$G$22</f>
        <v>1197.3443107799999</v>
      </c>
      <c r="P55" s="36">
        <f>SUMIFS(СВЦЭМ!$C$39:$C$782,СВЦЭМ!$A$39:$A$782,$A55,СВЦЭМ!$B$39:$B$782,P$47)+'СЕТ СН'!$G$12+СВЦЭМ!$D$10+'СЕТ СН'!$G$6-'СЕТ СН'!$G$22</f>
        <v>1204.2458061999998</v>
      </c>
      <c r="Q55" s="36">
        <f>SUMIFS(СВЦЭМ!$C$39:$C$782,СВЦЭМ!$A$39:$A$782,$A55,СВЦЭМ!$B$39:$B$782,Q$47)+'СЕТ СН'!$G$12+СВЦЭМ!$D$10+'СЕТ СН'!$G$6-'СЕТ СН'!$G$22</f>
        <v>1195.6635644399998</v>
      </c>
      <c r="R55" s="36">
        <f>SUMIFS(СВЦЭМ!$C$39:$C$782,СВЦЭМ!$A$39:$A$782,$A55,СВЦЭМ!$B$39:$B$782,R$47)+'СЕТ СН'!$G$12+СВЦЭМ!$D$10+'СЕТ СН'!$G$6-'СЕТ СН'!$G$22</f>
        <v>1212.9974203199999</v>
      </c>
      <c r="S55" s="36">
        <f>SUMIFS(СВЦЭМ!$C$39:$C$782,СВЦЭМ!$A$39:$A$782,$A55,СВЦЭМ!$B$39:$B$782,S$47)+'СЕТ СН'!$G$12+СВЦЭМ!$D$10+'СЕТ СН'!$G$6-'СЕТ СН'!$G$22</f>
        <v>1227.42582313</v>
      </c>
      <c r="T55" s="36">
        <f>SUMIFS(СВЦЭМ!$C$39:$C$782,СВЦЭМ!$A$39:$A$782,$A55,СВЦЭМ!$B$39:$B$782,T$47)+'СЕТ СН'!$G$12+СВЦЭМ!$D$10+'СЕТ СН'!$G$6-'СЕТ СН'!$G$22</f>
        <v>1239.67000568</v>
      </c>
      <c r="U55" s="36">
        <f>SUMIFS(СВЦЭМ!$C$39:$C$782,СВЦЭМ!$A$39:$A$782,$A55,СВЦЭМ!$B$39:$B$782,U$47)+'СЕТ СН'!$G$12+СВЦЭМ!$D$10+'СЕТ СН'!$G$6-'СЕТ СН'!$G$22</f>
        <v>1235.7588944699999</v>
      </c>
      <c r="V55" s="36">
        <f>SUMIFS(СВЦЭМ!$C$39:$C$782,СВЦЭМ!$A$39:$A$782,$A55,СВЦЭМ!$B$39:$B$782,V$47)+'СЕТ СН'!$G$12+СВЦЭМ!$D$10+'СЕТ СН'!$G$6-'СЕТ СН'!$G$22</f>
        <v>1230.3463171199999</v>
      </c>
      <c r="W55" s="36">
        <f>SUMIFS(СВЦЭМ!$C$39:$C$782,СВЦЭМ!$A$39:$A$782,$A55,СВЦЭМ!$B$39:$B$782,W$47)+'СЕТ СН'!$G$12+СВЦЭМ!$D$10+'СЕТ СН'!$G$6-'СЕТ СН'!$G$22</f>
        <v>1234.06878977</v>
      </c>
      <c r="X55" s="36">
        <f>SUMIFS(СВЦЭМ!$C$39:$C$782,СВЦЭМ!$A$39:$A$782,$A55,СВЦЭМ!$B$39:$B$782,X$47)+'СЕТ СН'!$G$12+СВЦЭМ!$D$10+'СЕТ СН'!$G$6-'СЕТ СН'!$G$22</f>
        <v>1274.0864792499999</v>
      </c>
      <c r="Y55" s="36">
        <f>SUMIFS(СВЦЭМ!$C$39:$C$782,СВЦЭМ!$A$39:$A$782,$A55,СВЦЭМ!$B$39:$B$782,Y$47)+'СЕТ СН'!$G$12+СВЦЭМ!$D$10+'СЕТ СН'!$G$6-'СЕТ СН'!$G$22</f>
        <v>1322.1037930299999</v>
      </c>
    </row>
    <row r="56" spans="1:25" ht="15.75" x14ac:dyDescent="0.2">
      <c r="A56" s="35">
        <f t="shared" si="1"/>
        <v>44751</v>
      </c>
      <c r="B56" s="36">
        <f>SUMIFS(СВЦЭМ!$C$39:$C$782,СВЦЭМ!$A$39:$A$782,$A56,СВЦЭМ!$B$39:$B$782,B$47)+'СЕТ СН'!$G$12+СВЦЭМ!$D$10+'СЕТ СН'!$G$6-'СЕТ СН'!$G$22</f>
        <v>1359.9164996499999</v>
      </c>
      <c r="C56" s="36">
        <f>SUMIFS(СВЦЭМ!$C$39:$C$782,СВЦЭМ!$A$39:$A$782,$A56,СВЦЭМ!$B$39:$B$782,C$47)+'СЕТ СН'!$G$12+СВЦЭМ!$D$10+'СЕТ СН'!$G$6-'СЕТ СН'!$G$22</f>
        <v>1395.7101151799998</v>
      </c>
      <c r="D56" s="36">
        <f>SUMIFS(СВЦЭМ!$C$39:$C$782,СВЦЭМ!$A$39:$A$782,$A56,СВЦЭМ!$B$39:$B$782,D$47)+'СЕТ СН'!$G$12+СВЦЭМ!$D$10+'СЕТ СН'!$G$6-'СЕТ СН'!$G$22</f>
        <v>1391.0107482499998</v>
      </c>
      <c r="E56" s="36">
        <f>SUMIFS(СВЦЭМ!$C$39:$C$782,СВЦЭМ!$A$39:$A$782,$A56,СВЦЭМ!$B$39:$B$782,E$47)+'СЕТ СН'!$G$12+СВЦЭМ!$D$10+'СЕТ СН'!$G$6-'СЕТ СН'!$G$22</f>
        <v>1385.9347724999998</v>
      </c>
      <c r="F56" s="36">
        <f>SUMIFS(СВЦЭМ!$C$39:$C$782,СВЦЭМ!$A$39:$A$782,$A56,СВЦЭМ!$B$39:$B$782,F$47)+'СЕТ СН'!$G$12+СВЦЭМ!$D$10+'СЕТ СН'!$G$6-'СЕТ СН'!$G$22</f>
        <v>1498.8764082399998</v>
      </c>
      <c r="G56" s="36">
        <f>SUMIFS(СВЦЭМ!$C$39:$C$782,СВЦЭМ!$A$39:$A$782,$A56,СВЦЭМ!$B$39:$B$782,G$47)+'СЕТ СН'!$G$12+СВЦЭМ!$D$10+'СЕТ СН'!$G$6-'СЕТ СН'!$G$22</f>
        <v>1379.48452602</v>
      </c>
      <c r="H56" s="36">
        <f>SUMIFS(СВЦЭМ!$C$39:$C$782,СВЦЭМ!$A$39:$A$782,$A56,СВЦЭМ!$B$39:$B$782,H$47)+'СЕТ СН'!$G$12+СВЦЭМ!$D$10+'СЕТ СН'!$G$6-'СЕТ СН'!$G$22</f>
        <v>1400.4485636099998</v>
      </c>
      <c r="I56" s="36">
        <f>SUMIFS(СВЦЭМ!$C$39:$C$782,СВЦЭМ!$A$39:$A$782,$A56,СВЦЭМ!$B$39:$B$782,I$47)+'СЕТ СН'!$G$12+СВЦЭМ!$D$10+'СЕТ СН'!$G$6-'СЕТ СН'!$G$22</f>
        <v>1447.7133706999998</v>
      </c>
      <c r="J56" s="36">
        <f>SUMIFS(СВЦЭМ!$C$39:$C$782,СВЦЭМ!$A$39:$A$782,$A56,СВЦЭМ!$B$39:$B$782,J$47)+'СЕТ СН'!$G$12+СВЦЭМ!$D$10+'СЕТ СН'!$G$6-'СЕТ СН'!$G$22</f>
        <v>1338.86518867</v>
      </c>
      <c r="K56" s="36">
        <f>SUMIFS(СВЦЭМ!$C$39:$C$782,СВЦЭМ!$A$39:$A$782,$A56,СВЦЭМ!$B$39:$B$782,K$47)+'СЕТ СН'!$G$12+СВЦЭМ!$D$10+'СЕТ СН'!$G$6-'СЕТ СН'!$G$22</f>
        <v>1204.46231302</v>
      </c>
      <c r="L56" s="36">
        <f>SUMIFS(СВЦЭМ!$C$39:$C$782,СВЦЭМ!$A$39:$A$782,$A56,СВЦЭМ!$B$39:$B$782,L$47)+'СЕТ СН'!$G$12+СВЦЭМ!$D$10+'СЕТ СН'!$G$6-'СЕТ СН'!$G$22</f>
        <v>1198.7773542999998</v>
      </c>
      <c r="M56" s="36">
        <f>SUMIFS(СВЦЭМ!$C$39:$C$782,СВЦЭМ!$A$39:$A$782,$A56,СВЦЭМ!$B$39:$B$782,M$47)+'СЕТ СН'!$G$12+СВЦЭМ!$D$10+'СЕТ СН'!$G$6-'СЕТ СН'!$G$22</f>
        <v>1183.58429148</v>
      </c>
      <c r="N56" s="36">
        <f>SUMIFS(СВЦЭМ!$C$39:$C$782,СВЦЭМ!$A$39:$A$782,$A56,СВЦЭМ!$B$39:$B$782,N$47)+'СЕТ СН'!$G$12+СВЦЭМ!$D$10+'СЕТ СН'!$G$6-'СЕТ СН'!$G$22</f>
        <v>1188.7161096699999</v>
      </c>
      <c r="O56" s="36">
        <f>SUMIFS(СВЦЭМ!$C$39:$C$782,СВЦЭМ!$A$39:$A$782,$A56,СВЦЭМ!$B$39:$B$782,O$47)+'СЕТ СН'!$G$12+СВЦЭМ!$D$10+'СЕТ СН'!$G$6-'СЕТ СН'!$G$22</f>
        <v>1182.54457813</v>
      </c>
      <c r="P56" s="36">
        <f>SUMIFS(СВЦЭМ!$C$39:$C$782,СВЦЭМ!$A$39:$A$782,$A56,СВЦЭМ!$B$39:$B$782,P$47)+'СЕТ СН'!$G$12+СВЦЭМ!$D$10+'СЕТ СН'!$G$6-'СЕТ СН'!$G$22</f>
        <v>1171.65758491</v>
      </c>
      <c r="Q56" s="36">
        <f>SUMIFS(СВЦЭМ!$C$39:$C$782,СВЦЭМ!$A$39:$A$782,$A56,СВЦЭМ!$B$39:$B$782,Q$47)+'СЕТ СН'!$G$12+СВЦЭМ!$D$10+'СЕТ СН'!$G$6-'СЕТ СН'!$G$22</f>
        <v>1170.38888101</v>
      </c>
      <c r="R56" s="36">
        <f>SUMIFS(СВЦЭМ!$C$39:$C$782,СВЦЭМ!$A$39:$A$782,$A56,СВЦЭМ!$B$39:$B$782,R$47)+'СЕТ СН'!$G$12+СВЦЭМ!$D$10+'СЕТ СН'!$G$6-'СЕТ СН'!$G$22</f>
        <v>1180.4323064499999</v>
      </c>
      <c r="S56" s="36">
        <f>SUMIFS(СВЦЭМ!$C$39:$C$782,СВЦЭМ!$A$39:$A$782,$A56,СВЦЭМ!$B$39:$B$782,S$47)+'СЕТ СН'!$G$12+СВЦЭМ!$D$10+'СЕТ СН'!$G$6-'СЕТ СН'!$G$22</f>
        <v>1193.6087664899999</v>
      </c>
      <c r="T56" s="36">
        <f>SUMIFS(СВЦЭМ!$C$39:$C$782,СВЦЭМ!$A$39:$A$782,$A56,СВЦЭМ!$B$39:$B$782,T$47)+'СЕТ СН'!$G$12+СВЦЭМ!$D$10+'СЕТ СН'!$G$6-'СЕТ СН'!$G$22</f>
        <v>1202.79627822</v>
      </c>
      <c r="U56" s="36">
        <f>SUMIFS(СВЦЭМ!$C$39:$C$782,СВЦЭМ!$A$39:$A$782,$A56,СВЦЭМ!$B$39:$B$782,U$47)+'СЕТ СН'!$G$12+СВЦЭМ!$D$10+'СЕТ СН'!$G$6-'СЕТ СН'!$G$22</f>
        <v>1193.6856799099999</v>
      </c>
      <c r="V56" s="36">
        <f>SUMIFS(СВЦЭМ!$C$39:$C$782,СВЦЭМ!$A$39:$A$782,$A56,СВЦЭМ!$B$39:$B$782,V$47)+'СЕТ СН'!$G$12+СВЦЭМ!$D$10+'СЕТ СН'!$G$6-'СЕТ СН'!$G$22</f>
        <v>1198.64990326</v>
      </c>
      <c r="W56" s="36">
        <f>SUMIFS(СВЦЭМ!$C$39:$C$782,СВЦЭМ!$A$39:$A$782,$A56,СВЦЭМ!$B$39:$B$782,W$47)+'СЕТ СН'!$G$12+СВЦЭМ!$D$10+'СЕТ СН'!$G$6-'СЕТ СН'!$G$22</f>
        <v>1037.83675881</v>
      </c>
      <c r="X56" s="36">
        <f>SUMIFS(СВЦЭМ!$C$39:$C$782,СВЦЭМ!$A$39:$A$782,$A56,СВЦЭМ!$B$39:$B$782,X$47)+'СЕТ СН'!$G$12+СВЦЭМ!$D$10+'СЕТ СН'!$G$6-'СЕТ СН'!$G$22</f>
        <v>1078.9899570099999</v>
      </c>
      <c r="Y56" s="36">
        <f>SUMIFS(СВЦЭМ!$C$39:$C$782,СВЦЭМ!$A$39:$A$782,$A56,СВЦЭМ!$B$39:$B$782,Y$47)+'СЕТ СН'!$G$12+СВЦЭМ!$D$10+'СЕТ СН'!$G$6-'СЕТ СН'!$G$22</f>
        <v>1180.0271674000001</v>
      </c>
    </row>
    <row r="57" spans="1:25" ht="15.75" x14ac:dyDescent="0.2">
      <c r="A57" s="35">
        <f t="shared" si="1"/>
        <v>44752</v>
      </c>
      <c r="B57" s="36">
        <f>SUMIFS(СВЦЭМ!$C$39:$C$782,СВЦЭМ!$A$39:$A$782,$A57,СВЦЭМ!$B$39:$B$782,B$47)+'СЕТ СН'!$G$12+СВЦЭМ!$D$10+'СЕТ СН'!$G$6-'СЕТ СН'!$G$22</f>
        <v>1283.1833950599998</v>
      </c>
      <c r="C57" s="36">
        <f>SUMIFS(СВЦЭМ!$C$39:$C$782,СВЦЭМ!$A$39:$A$782,$A57,СВЦЭМ!$B$39:$B$782,C$47)+'СЕТ СН'!$G$12+СВЦЭМ!$D$10+'СЕТ СН'!$G$6-'СЕТ СН'!$G$22</f>
        <v>1312.1069826399998</v>
      </c>
      <c r="D57" s="36">
        <f>SUMIFS(СВЦЭМ!$C$39:$C$782,СВЦЭМ!$A$39:$A$782,$A57,СВЦЭМ!$B$39:$B$782,D$47)+'СЕТ СН'!$G$12+СВЦЭМ!$D$10+'СЕТ СН'!$G$6-'СЕТ СН'!$G$22</f>
        <v>1308.1072687499998</v>
      </c>
      <c r="E57" s="36">
        <f>SUMIFS(СВЦЭМ!$C$39:$C$782,СВЦЭМ!$A$39:$A$782,$A57,СВЦЭМ!$B$39:$B$782,E$47)+'СЕТ СН'!$G$12+СВЦЭМ!$D$10+'СЕТ СН'!$G$6-'СЕТ СН'!$G$22</f>
        <v>1332.8081853799999</v>
      </c>
      <c r="F57" s="36">
        <f>SUMIFS(СВЦЭМ!$C$39:$C$782,СВЦЭМ!$A$39:$A$782,$A57,СВЦЭМ!$B$39:$B$782,F$47)+'СЕТ СН'!$G$12+СВЦЭМ!$D$10+'СЕТ СН'!$G$6-'СЕТ СН'!$G$22</f>
        <v>1340.8378884899998</v>
      </c>
      <c r="G57" s="36">
        <f>SUMIFS(СВЦЭМ!$C$39:$C$782,СВЦЭМ!$A$39:$A$782,$A57,СВЦЭМ!$B$39:$B$782,G$47)+'СЕТ СН'!$G$12+СВЦЭМ!$D$10+'СЕТ СН'!$G$6-'СЕТ СН'!$G$22</f>
        <v>1324.8583162699999</v>
      </c>
      <c r="H57" s="36">
        <f>SUMIFS(СВЦЭМ!$C$39:$C$782,СВЦЭМ!$A$39:$A$782,$A57,СВЦЭМ!$B$39:$B$782,H$47)+'СЕТ СН'!$G$12+СВЦЭМ!$D$10+'СЕТ СН'!$G$6-'СЕТ СН'!$G$22</f>
        <v>1322.2288582899998</v>
      </c>
      <c r="I57" s="36">
        <f>SUMIFS(СВЦЭМ!$C$39:$C$782,СВЦЭМ!$A$39:$A$782,$A57,СВЦЭМ!$B$39:$B$782,I$47)+'СЕТ СН'!$G$12+СВЦЭМ!$D$10+'СЕТ СН'!$G$6-'СЕТ СН'!$G$22</f>
        <v>1346.1391112699998</v>
      </c>
      <c r="J57" s="36">
        <f>SUMIFS(СВЦЭМ!$C$39:$C$782,СВЦЭМ!$A$39:$A$782,$A57,СВЦЭМ!$B$39:$B$782,J$47)+'СЕТ СН'!$G$12+СВЦЭМ!$D$10+'СЕТ СН'!$G$6-'СЕТ СН'!$G$22</f>
        <v>1338.2607800699998</v>
      </c>
      <c r="K57" s="36">
        <f>SUMIFS(СВЦЭМ!$C$39:$C$782,СВЦЭМ!$A$39:$A$782,$A57,СВЦЭМ!$B$39:$B$782,K$47)+'СЕТ СН'!$G$12+СВЦЭМ!$D$10+'СЕТ СН'!$G$6-'СЕТ СН'!$G$22</f>
        <v>1260.44810818</v>
      </c>
      <c r="L57" s="36">
        <f>SUMIFS(СВЦЭМ!$C$39:$C$782,СВЦЭМ!$A$39:$A$782,$A57,СВЦЭМ!$B$39:$B$782,L$47)+'СЕТ СН'!$G$12+СВЦЭМ!$D$10+'СЕТ СН'!$G$6-'СЕТ СН'!$G$22</f>
        <v>1214.05700071</v>
      </c>
      <c r="M57" s="36">
        <f>SUMIFS(СВЦЭМ!$C$39:$C$782,СВЦЭМ!$A$39:$A$782,$A57,СВЦЭМ!$B$39:$B$782,M$47)+'СЕТ СН'!$G$12+СВЦЭМ!$D$10+'СЕТ СН'!$G$6-'СЕТ СН'!$G$22</f>
        <v>1196.8007606899998</v>
      </c>
      <c r="N57" s="36">
        <f>SUMIFS(СВЦЭМ!$C$39:$C$782,СВЦЭМ!$A$39:$A$782,$A57,СВЦЭМ!$B$39:$B$782,N$47)+'СЕТ СН'!$G$12+СВЦЭМ!$D$10+'СЕТ СН'!$G$6-'СЕТ СН'!$G$22</f>
        <v>1196.6047335799999</v>
      </c>
      <c r="O57" s="36">
        <f>SUMIFS(СВЦЭМ!$C$39:$C$782,СВЦЭМ!$A$39:$A$782,$A57,СВЦЭМ!$B$39:$B$782,O$47)+'СЕТ СН'!$G$12+СВЦЭМ!$D$10+'СЕТ СН'!$G$6-'СЕТ СН'!$G$22</f>
        <v>1202.6517262</v>
      </c>
      <c r="P57" s="36">
        <f>SUMIFS(СВЦЭМ!$C$39:$C$782,СВЦЭМ!$A$39:$A$782,$A57,СВЦЭМ!$B$39:$B$782,P$47)+'СЕТ СН'!$G$12+СВЦЭМ!$D$10+'СЕТ СН'!$G$6-'СЕТ СН'!$G$22</f>
        <v>1204.2402020299999</v>
      </c>
      <c r="Q57" s="36">
        <f>SUMIFS(СВЦЭМ!$C$39:$C$782,СВЦЭМ!$A$39:$A$782,$A57,СВЦЭМ!$B$39:$B$782,Q$47)+'СЕТ СН'!$G$12+СВЦЭМ!$D$10+'СЕТ СН'!$G$6-'СЕТ СН'!$G$22</f>
        <v>1214.4517266399998</v>
      </c>
      <c r="R57" s="36">
        <f>SUMIFS(СВЦЭМ!$C$39:$C$782,СВЦЭМ!$A$39:$A$782,$A57,СВЦЭМ!$B$39:$B$782,R$47)+'СЕТ СН'!$G$12+СВЦЭМ!$D$10+'СЕТ СН'!$G$6-'СЕТ СН'!$G$22</f>
        <v>1221.80261073</v>
      </c>
      <c r="S57" s="36">
        <f>SUMIFS(СВЦЭМ!$C$39:$C$782,СВЦЭМ!$A$39:$A$782,$A57,СВЦЭМ!$B$39:$B$782,S$47)+'СЕТ СН'!$G$12+СВЦЭМ!$D$10+'СЕТ СН'!$G$6-'СЕТ СН'!$G$22</f>
        <v>1224.4711874699999</v>
      </c>
      <c r="T57" s="36">
        <f>SUMIFS(СВЦЭМ!$C$39:$C$782,СВЦЭМ!$A$39:$A$782,$A57,СВЦЭМ!$B$39:$B$782,T$47)+'СЕТ СН'!$G$12+СВЦЭМ!$D$10+'СЕТ СН'!$G$6-'СЕТ СН'!$G$22</f>
        <v>1233.8022059699999</v>
      </c>
      <c r="U57" s="36">
        <f>SUMIFS(СВЦЭМ!$C$39:$C$782,СВЦЭМ!$A$39:$A$782,$A57,СВЦЭМ!$B$39:$B$782,U$47)+'СЕТ СН'!$G$12+СВЦЭМ!$D$10+'СЕТ СН'!$G$6-'СЕТ СН'!$G$22</f>
        <v>1226.4207850999999</v>
      </c>
      <c r="V57" s="36">
        <f>SUMIFS(СВЦЭМ!$C$39:$C$782,СВЦЭМ!$A$39:$A$782,$A57,СВЦЭМ!$B$39:$B$782,V$47)+'СЕТ СН'!$G$12+СВЦЭМ!$D$10+'СЕТ СН'!$G$6-'СЕТ СН'!$G$22</f>
        <v>1225.40724935</v>
      </c>
      <c r="W57" s="36">
        <f>SUMIFS(СВЦЭМ!$C$39:$C$782,СВЦЭМ!$A$39:$A$782,$A57,СВЦЭМ!$B$39:$B$782,W$47)+'СЕТ СН'!$G$12+СВЦЭМ!$D$10+'СЕТ СН'!$G$6-'СЕТ СН'!$G$22</f>
        <v>1214.9300652899999</v>
      </c>
      <c r="X57" s="36">
        <f>SUMIFS(СВЦЭМ!$C$39:$C$782,СВЦЭМ!$A$39:$A$782,$A57,СВЦЭМ!$B$39:$B$782,X$47)+'СЕТ СН'!$G$12+СВЦЭМ!$D$10+'СЕТ СН'!$G$6-'СЕТ СН'!$G$22</f>
        <v>1242.5422272399999</v>
      </c>
      <c r="Y57" s="36">
        <f>SUMIFS(СВЦЭМ!$C$39:$C$782,СВЦЭМ!$A$39:$A$782,$A57,СВЦЭМ!$B$39:$B$782,Y$47)+'СЕТ СН'!$G$12+СВЦЭМ!$D$10+'СЕТ СН'!$G$6-'СЕТ СН'!$G$22</f>
        <v>1306.1142438499999</v>
      </c>
    </row>
    <row r="58" spans="1:25" ht="15.75" x14ac:dyDescent="0.2">
      <c r="A58" s="35">
        <f t="shared" si="1"/>
        <v>44753</v>
      </c>
      <c r="B58" s="36">
        <f>SUMIFS(СВЦЭМ!$C$39:$C$782,СВЦЭМ!$A$39:$A$782,$A58,СВЦЭМ!$B$39:$B$782,B$47)+'СЕТ СН'!$G$12+СВЦЭМ!$D$10+'СЕТ СН'!$G$6-'СЕТ СН'!$G$22</f>
        <v>1229.6928032399999</v>
      </c>
      <c r="C58" s="36">
        <f>SUMIFS(СВЦЭМ!$C$39:$C$782,СВЦЭМ!$A$39:$A$782,$A58,СВЦЭМ!$B$39:$B$782,C$47)+'СЕТ СН'!$G$12+СВЦЭМ!$D$10+'СЕТ СН'!$G$6-'СЕТ СН'!$G$22</f>
        <v>1280.02545573</v>
      </c>
      <c r="D58" s="36">
        <f>SUMIFS(СВЦЭМ!$C$39:$C$782,СВЦЭМ!$A$39:$A$782,$A58,СВЦЭМ!$B$39:$B$782,D$47)+'СЕТ СН'!$G$12+СВЦЭМ!$D$10+'СЕТ СН'!$G$6-'СЕТ СН'!$G$22</f>
        <v>1353.2309733299999</v>
      </c>
      <c r="E58" s="36">
        <f>SUMIFS(СВЦЭМ!$C$39:$C$782,СВЦЭМ!$A$39:$A$782,$A58,СВЦЭМ!$B$39:$B$782,E$47)+'СЕТ СН'!$G$12+СВЦЭМ!$D$10+'СЕТ СН'!$G$6-'СЕТ СН'!$G$22</f>
        <v>1370.4161675299999</v>
      </c>
      <c r="F58" s="36">
        <f>SUMIFS(СВЦЭМ!$C$39:$C$782,СВЦЭМ!$A$39:$A$782,$A58,СВЦЭМ!$B$39:$B$782,F$47)+'СЕТ СН'!$G$12+СВЦЭМ!$D$10+'СЕТ СН'!$G$6-'СЕТ СН'!$G$22</f>
        <v>1356.6945771599999</v>
      </c>
      <c r="G58" s="36">
        <f>SUMIFS(СВЦЭМ!$C$39:$C$782,СВЦЭМ!$A$39:$A$782,$A58,СВЦЭМ!$B$39:$B$782,G$47)+'СЕТ СН'!$G$12+СВЦЭМ!$D$10+'СЕТ СН'!$G$6-'СЕТ СН'!$G$22</f>
        <v>1304.2624706499998</v>
      </c>
      <c r="H58" s="36">
        <f>SUMIFS(СВЦЭМ!$C$39:$C$782,СВЦЭМ!$A$39:$A$782,$A58,СВЦЭМ!$B$39:$B$782,H$47)+'СЕТ СН'!$G$12+СВЦЭМ!$D$10+'СЕТ СН'!$G$6-'СЕТ СН'!$G$22</f>
        <v>1334.9830587199999</v>
      </c>
      <c r="I58" s="36">
        <f>SUMIFS(СВЦЭМ!$C$39:$C$782,СВЦЭМ!$A$39:$A$782,$A58,СВЦЭМ!$B$39:$B$782,I$47)+'СЕТ СН'!$G$12+СВЦЭМ!$D$10+'СЕТ СН'!$G$6-'СЕТ СН'!$G$22</f>
        <v>1333.6952834799999</v>
      </c>
      <c r="J58" s="36">
        <f>SUMIFS(СВЦЭМ!$C$39:$C$782,СВЦЭМ!$A$39:$A$782,$A58,СВЦЭМ!$B$39:$B$782,J$47)+'СЕТ СН'!$G$12+СВЦЭМ!$D$10+'СЕТ СН'!$G$6-'СЕТ СН'!$G$22</f>
        <v>1227.11087823</v>
      </c>
      <c r="K58" s="36">
        <f>SUMIFS(СВЦЭМ!$C$39:$C$782,СВЦЭМ!$A$39:$A$782,$A58,СВЦЭМ!$B$39:$B$782,K$47)+'СЕТ СН'!$G$12+СВЦЭМ!$D$10+'СЕТ СН'!$G$6-'СЕТ СН'!$G$22</f>
        <v>1216.15284073</v>
      </c>
      <c r="L58" s="36">
        <f>SUMIFS(СВЦЭМ!$C$39:$C$782,СВЦЭМ!$A$39:$A$782,$A58,СВЦЭМ!$B$39:$B$782,L$47)+'СЕТ СН'!$G$12+СВЦЭМ!$D$10+'СЕТ СН'!$G$6-'СЕТ СН'!$G$22</f>
        <v>1200.6848836699999</v>
      </c>
      <c r="M58" s="36">
        <f>SUMIFS(СВЦЭМ!$C$39:$C$782,СВЦЭМ!$A$39:$A$782,$A58,СВЦЭМ!$B$39:$B$782,M$47)+'СЕТ СН'!$G$12+СВЦЭМ!$D$10+'СЕТ СН'!$G$6-'СЕТ СН'!$G$22</f>
        <v>1214.2316696299999</v>
      </c>
      <c r="N58" s="36">
        <f>SUMIFS(СВЦЭМ!$C$39:$C$782,СВЦЭМ!$A$39:$A$782,$A58,СВЦЭМ!$B$39:$B$782,N$47)+'СЕТ СН'!$G$12+СВЦЭМ!$D$10+'СЕТ СН'!$G$6-'СЕТ СН'!$G$22</f>
        <v>1206.6177860400001</v>
      </c>
      <c r="O58" s="36">
        <f>SUMIFS(СВЦЭМ!$C$39:$C$782,СВЦЭМ!$A$39:$A$782,$A58,СВЦЭМ!$B$39:$B$782,O$47)+'СЕТ СН'!$G$12+СВЦЭМ!$D$10+'СЕТ СН'!$G$6-'СЕТ СН'!$G$22</f>
        <v>1201.4038743599999</v>
      </c>
      <c r="P58" s="36">
        <f>SUMIFS(СВЦЭМ!$C$39:$C$782,СВЦЭМ!$A$39:$A$782,$A58,СВЦЭМ!$B$39:$B$782,P$47)+'СЕТ СН'!$G$12+СВЦЭМ!$D$10+'СЕТ СН'!$G$6-'СЕТ СН'!$G$22</f>
        <v>1190.1739867700001</v>
      </c>
      <c r="Q58" s="36">
        <f>SUMIFS(СВЦЭМ!$C$39:$C$782,СВЦЭМ!$A$39:$A$782,$A58,СВЦЭМ!$B$39:$B$782,Q$47)+'СЕТ СН'!$G$12+СВЦЭМ!$D$10+'СЕТ СН'!$G$6-'СЕТ СН'!$G$22</f>
        <v>1189.3074596399999</v>
      </c>
      <c r="R58" s="36">
        <f>SUMIFS(СВЦЭМ!$C$39:$C$782,СВЦЭМ!$A$39:$A$782,$A58,СВЦЭМ!$B$39:$B$782,R$47)+'СЕТ СН'!$G$12+СВЦЭМ!$D$10+'СЕТ СН'!$G$6-'СЕТ СН'!$G$22</f>
        <v>1181.8633802099998</v>
      </c>
      <c r="S58" s="36">
        <f>SUMIFS(СВЦЭМ!$C$39:$C$782,СВЦЭМ!$A$39:$A$782,$A58,СВЦЭМ!$B$39:$B$782,S$47)+'СЕТ СН'!$G$12+СВЦЭМ!$D$10+'СЕТ СН'!$G$6-'СЕТ СН'!$G$22</f>
        <v>1187.39523712</v>
      </c>
      <c r="T58" s="36">
        <f>SUMIFS(СВЦЭМ!$C$39:$C$782,СВЦЭМ!$A$39:$A$782,$A58,СВЦЭМ!$B$39:$B$782,T$47)+'СЕТ СН'!$G$12+СВЦЭМ!$D$10+'СЕТ СН'!$G$6-'СЕТ СН'!$G$22</f>
        <v>1184.5592400799999</v>
      </c>
      <c r="U58" s="36">
        <f>SUMIFS(СВЦЭМ!$C$39:$C$782,СВЦЭМ!$A$39:$A$782,$A58,СВЦЭМ!$B$39:$B$782,U$47)+'СЕТ СН'!$G$12+СВЦЭМ!$D$10+'СЕТ СН'!$G$6-'СЕТ СН'!$G$22</f>
        <v>1173.3308545499999</v>
      </c>
      <c r="V58" s="36">
        <f>SUMIFS(СВЦЭМ!$C$39:$C$782,СВЦЭМ!$A$39:$A$782,$A58,СВЦЭМ!$B$39:$B$782,V$47)+'СЕТ СН'!$G$12+СВЦЭМ!$D$10+'СЕТ СН'!$G$6-'СЕТ СН'!$G$22</f>
        <v>1175.9022402000001</v>
      </c>
      <c r="W58" s="36">
        <f>SUMIFS(СВЦЭМ!$C$39:$C$782,СВЦЭМ!$A$39:$A$782,$A58,СВЦЭМ!$B$39:$B$782,W$47)+'СЕТ СН'!$G$12+СВЦЭМ!$D$10+'СЕТ СН'!$G$6-'СЕТ СН'!$G$22</f>
        <v>1181.45646605</v>
      </c>
      <c r="X58" s="36">
        <f>SUMIFS(СВЦЭМ!$C$39:$C$782,СВЦЭМ!$A$39:$A$782,$A58,СВЦЭМ!$B$39:$B$782,X$47)+'СЕТ СН'!$G$12+СВЦЭМ!$D$10+'СЕТ СН'!$G$6-'СЕТ СН'!$G$22</f>
        <v>1176.1910796</v>
      </c>
      <c r="Y58" s="36">
        <f>SUMIFS(СВЦЭМ!$C$39:$C$782,СВЦЭМ!$A$39:$A$782,$A58,СВЦЭМ!$B$39:$B$782,Y$47)+'СЕТ СН'!$G$12+СВЦЭМ!$D$10+'СЕТ СН'!$G$6-'СЕТ СН'!$G$22</f>
        <v>1244.3054596699999</v>
      </c>
    </row>
    <row r="59" spans="1:25" ht="15.75" x14ac:dyDescent="0.2">
      <c r="A59" s="35">
        <f t="shared" si="1"/>
        <v>44754</v>
      </c>
      <c r="B59" s="36">
        <f>SUMIFS(СВЦЭМ!$C$39:$C$782,СВЦЭМ!$A$39:$A$782,$A59,СВЦЭМ!$B$39:$B$782,B$47)+'СЕТ СН'!$G$12+СВЦЭМ!$D$10+'СЕТ СН'!$G$6-'СЕТ СН'!$G$22</f>
        <v>1213.7200386499999</v>
      </c>
      <c r="C59" s="36">
        <f>SUMIFS(СВЦЭМ!$C$39:$C$782,СВЦЭМ!$A$39:$A$782,$A59,СВЦЭМ!$B$39:$B$782,C$47)+'СЕТ СН'!$G$12+СВЦЭМ!$D$10+'СЕТ СН'!$G$6-'СЕТ СН'!$G$22</f>
        <v>1261.82071288</v>
      </c>
      <c r="D59" s="36">
        <f>SUMIFS(СВЦЭМ!$C$39:$C$782,СВЦЭМ!$A$39:$A$782,$A59,СВЦЭМ!$B$39:$B$782,D$47)+'СЕТ СН'!$G$12+СВЦЭМ!$D$10+'СЕТ СН'!$G$6-'СЕТ СН'!$G$22</f>
        <v>1276.81527112</v>
      </c>
      <c r="E59" s="36">
        <f>SUMIFS(СВЦЭМ!$C$39:$C$782,СВЦЭМ!$A$39:$A$782,$A59,СВЦЭМ!$B$39:$B$782,E$47)+'СЕТ СН'!$G$12+СВЦЭМ!$D$10+'СЕТ СН'!$G$6-'СЕТ СН'!$G$22</f>
        <v>1284.6342515299998</v>
      </c>
      <c r="F59" s="36">
        <f>SUMIFS(СВЦЭМ!$C$39:$C$782,СВЦЭМ!$A$39:$A$782,$A59,СВЦЭМ!$B$39:$B$782,F$47)+'СЕТ СН'!$G$12+СВЦЭМ!$D$10+'СЕТ СН'!$G$6-'СЕТ СН'!$G$22</f>
        <v>1285.2806282299998</v>
      </c>
      <c r="G59" s="36">
        <f>SUMIFS(СВЦЭМ!$C$39:$C$782,СВЦЭМ!$A$39:$A$782,$A59,СВЦЭМ!$B$39:$B$782,G$47)+'СЕТ СН'!$G$12+СВЦЭМ!$D$10+'СЕТ СН'!$G$6-'СЕТ СН'!$G$22</f>
        <v>1264.97491558</v>
      </c>
      <c r="H59" s="36">
        <f>SUMIFS(СВЦЭМ!$C$39:$C$782,СВЦЭМ!$A$39:$A$782,$A59,СВЦЭМ!$B$39:$B$782,H$47)+'СЕТ СН'!$G$12+СВЦЭМ!$D$10+'СЕТ СН'!$G$6-'СЕТ СН'!$G$22</f>
        <v>1223.1118015699999</v>
      </c>
      <c r="I59" s="36">
        <f>SUMIFS(СВЦЭМ!$C$39:$C$782,СВЦЭМ!$A$39:$A$782,$A59,СВЦЭМ!$B$39:$B$782,I$47)+'СЕТ СН'!$G$12+СВЦЭМ!$D$10+'СЕТ СН'!$G$6-'СЕТ СН'!$G$22</f>
        <v>1254.1103852699998</v>
      </c>
      <c r="J59" s="36">
        <f>SUMIFS(СВЦЭМ!$C$39:$C$782,СВЦЭМ!$A$39:$A$782,$A59,СВЦЭМ!$B$39:$B$782,J$47)+'СЕТ СН'!$G$12+СВЦЭМ!$D$10+'СЕТ СН'!$G$6-'СЕТ СН'!$G$22</f>
        <v>1358.4938216599999</v>
      </c>
      <c r="K59" s="36">
        <f>SUMIFS(СВЦЭМ!$C$39:$C$782,СВЦЭМ!$A$39:$A$782,$A59,СВЦЭМ!$B$39:$B$782,K$47)+'СЕТ СН'!$G$12+СВЦЭМ!$D$10+'СЕТ СН'!$G$6-'СЕТ СН'!$G$22</f>
        <v>1342.93466111</v>
      </c>
      <c r="L59" s="36">
        <f>SUMIFS(СВЦЭМ!$C$39:$C$782,СВЦЭМ!$A$39:$A$782,$A59,СВЦЭМ!$B$39:$B$782,L$47)+'СЕТ СН'!$G$12+СВЦЭМ!$D$10+'СЕТ СН'!$G$6-'СЕТ СН'!$G$22</f>
        <v>1321.76776707</v>
      </c>
      <c r="M59" s="36">
        <f>SUMIFS(СВЦЭМ!$C$39:$C$782,СВЦЭМ!$A$39:$A$782,$A59,СВЦЭМ!$B$39:$B$782,M$47)+'СЕТ СН'!$G$12+СВЦЭМ!$D$10+'СЕТ СН'!$G$6-'СЕТ СН'!$G$22</f>
        <v>1142.7181947199999</v>
      </c>
      <c r="N59" s="36">
        <f>SUMIFS(СВЦЭМ!$C$39:$C$782,СВЦЭМ!$A$39:$A$782,$A59,СВЦЭМ!$B$39:$B$782,N$47)+'СЕТ СН'!$G$12+СВЦЭМ!$D$10+'СЕТ СН'!$G$6-'СЕТ СН'!$G$22</f>
        <v>1135.7216586099998</v>
      </c>
      <c r="O59" s="36">
        <f>SUMIFS(СВЦЭМ!$C$39:$C$782,СВЦЭМ!$A$39:$A$782,$A59,СВЦЭМ!$B$39:$B$782,O$47)+'СЕТ СН'!$G$12+СВЦЭМ!$D$10+'СЕТ СН'!$G$6-'СЕТ СН'!$G$22</f>
        <v>1148.4047465799999</v>
      </c>
      <c r="P59" s="36">
        <f>SUMIFS(СВЦЭМ!$C$39:$C$782,СВЦЭМ!$A$39:$A$782,$A59,СВЦЭМ!$B$39:$B$782,P$47)+'СЕТ СН'!$G$12+СВЦЭМ!$D$10+'СЕТ СН'!$G$6-'СЕТ СН'!$G$22</f>
        <v>1140.85129158</v>
      </c>
      <c r="Q59" s="36">
        <f>SUMIFS(СВЦЭМ!$C$39:$C$782,СВЦЭМ!$A$39:$A$782,$A59,СВЦЭМ!$B$39:$B$782,Q$47)+'СЕТ СН'!$G$12+СВЦЭМ!$D$10+'СЕТ СН'!$G$6-'СЕТ СН'!$G$22</f>
        <v>1147.0965695499999</v>
      </c>
      <c r="R59" s="36">
        <f>SUMIFS(СВЦЭМ!$C$39:$C$782,СВЦЭМ!$A$39:$A$782,$A59,СВЦЭМ!$B$39:$B$782,R$47)+'СЕТ СН'!$G$12+СВЦЭМ!$D$10+'СЕТ СН'!$G$6-'СЕТ СН'!$G$22</f>
        <v>1140.49084008</v>
      </c>
      <c r="S59" s="36">
        <f>SUMIFS(СВЦЭМ!$C$39:$C$782,СВЦЭМ!$A$39:$A$782,$A59,СВЦЭМ!$B$39:$B$782,S$47)+'СЕТ СН'!$G$12+СВЦЭМ!$D$10+'СЕТ СН'!$G$6-'СЕТ СН'!$G$22</f>
        <v>1139.08267153</v>
      </c>
      <c r="T59" s="36">
        <f>SUMIFS(СВЦЭМ!$C$39:$C$782,СВЦЭМ!$A$39:$A$782,$A59,СВЦЭМ!$B$39:$B$782,T$47)+'СЕТ СН'!$G$12+СВЦЭМ!$D$10+'СЕТ СН'!$G$6-'СЕТ СН'!$G$22</f>
        <v>1136.8449874099999</v>
      </c>
      <c r="U59" s="36">
        <f>SUMIFS(СВЦЭМ!$C$39:$C$782,СВЦЭМ!$A$39:$A$782,$A59,СВЦЭМ!$B$39:$B$782,U$47)+'СЕТ СН'!$G$12+СВЦЭМ!$D$10+'СЕТ СН'!$G$6-'СЕТ СН'!$G$22</f>
        <v>1121.92032786</v>
      </c>
      <c r="V59" s="36">
        <f>SUMIFS(СВЦЭМ!$C$39:$C$782,СВЦЭМ!$A$39:$A$782,$A59,СВЦЭМ!$B$39:$B$782,V$47)+'СЕТ СН'!$G$12+СВЦЭМ!$D$10+'СЕТ СН'!$G$6-'СЕТ СН'!$G$22</f>
        <v>1123.8162496</v>
      </c>
      <c r="W59" s="36">
        <f>SUMIFS(СВЦЭМ!$C$39:$C$782,СВЦЭМ!$A$39:$A$782,$A59,СВЦЭМ!$B$39:$B$782,W$47)+'СЕТ СН'!$G$12+СВЦЭМ!$D$10+'СЕТ СН'!$G$6-'СЕТ СН'!$G$22</f>
        <v>1114.8497947199999</v>
      </c>
      <c r="X59" s="36">
        <f>SUMIFS(СВЦЭМ!$C$39:$C$782,СВЦЭМ!$A$39:$A$782,$A59,СВЦЭМ!$B$39:$B$782,X$47)+'СЕТ СН'!$G$12+СВЦЭМ!$D$10+'СЕТ СН'!$G$6-'СЕТ СН'!$G$22</f>
        <v>1129.5665410300001</v>
      </c>
      <c r="Y59" s="36">
        <f>SUMIFS(СВЦЭМ!$C$39:$C$782,СВЦЭМ!$A$39:$A$782,$A59,СВЦЭМ!$B$39:$B$782,Y$47)+'СЕТ СН'!$G$12+СВЦЭМ!$D$10+'СЕТ СН'!$G$6-'СЕТ СН'!$G$22</f>
        <v>1259.4644535499999</v>
      </c>
    </row>
    <row r="60" spans="1:25" ht="15.75" x14ac:dyDescent="0.2">
      <c r="A60" s="35">
        <f t="shared" si="1"/>
        <v>44755</v>
      </c>
      <c r="B60" s="36">
        <f>SUMIFS(СВЦЭМ!$C$39:$C$782,СВЦЭМ!$A$39:$A$782,$A60,СВЦЭМ!$B$39:$B$782,B$47)+'СЕТ СН'!$G$12+СВЦЭМ!$D$10+'СЕТ СН'!$G$6-'СЕТ СН'!$G$22</f>
        <v>1207.0635825299998</v>
      </c>
      <c r="C60" s="36">
        <f>SUMIFS(СВЦЭМ!$C$39:$C$782,СВЦЭМ!$A$39:$A$782,$A60,СВЦЭМ!$B$39:$B$782,C$47)+'СЕТ СН'!$G$12+СВЦЭМ!$D$10+'СЕТ СН'!$G$6-'СЕТ СН'!$G$22</f>
        <v>1295.6717435999999</v>
      </c>
      <c r="D60" s="36">
        <f>SUMIFS(СВЦЭМ!$C$39:$C$782,СВЦЭМ!$A$39:$A$782,$A60,СВЦЭМ!$B$39:$B$782,D$47)+'СЕТ СН'!$G$12+СВЦЭМ!$D$10+'СЕТ СН'!$G$6-'СЕТ СН'!$G$22</f>
        <v>1311.0371891</v>
      </c>
      <c r="E60" s="36">
        <f>SUMIFS(СВЦЭМ!$C$39:$C$782,СВЦЭМ!$A$39:$A$782,$A60,СВЦЭМ!$B$39:$B$782,E$47)+'СЕТ СН'!$G$12+СВЦЭМ!$D$10+'СЕТ СН'!$G$6-'СЕТ СН'!$G$22</f>
        <v>1299.7318682599998</v>
      </c>
      <c r="F60" s="36">
        <f>SUMIFS(СВЦЭМ!$C$39:$C$782,СВЦЭМ!$A$39:$A$782,$A60,СВЦЭМ!$B$39:$B$782,F$47)+'СЕТ СН'!$G$12+СВЦЭМ!$D$10+'СЕТ СН'!$G$6-'СЕТ СН'!$G$22</f>
        <v>1335.2608548899998</v>
      </c>
      <c r="G60" s="36">
        <f>SUMIFS(СВЦЭМ!$C$39:$C$782,СВЦЭМ!$A$39:$A$782,$A60,СВЦЭМ!$B$39:$B$782,G$47)+'СЕТ СН'!$G$12+СВЦЭМ!$D$10+'СЕТ СН'!$G$6-'СЕТ СН'!$G$22</f>
        <v>1342.03052224</v>
      </c>
      <c r="H60" s="36">
        <f>SUMIFS(СВЦЭМ!$C$39:$C$782,СВЦЭМ!$A$39:$A$782,$A60,СВЦЭМ!$B$39:$B$782,H$47)+'СЕТ СН'!$G$12+СВЦЭМ!$D$10+'СЕТ СН'!$G$6-'СЕТ СН'!$G$22</f>
        <v>1309.21015803</v>
      </c>
      <c r="I60" s="36">
        <f>SUMIFS(СВЦЭМ!$C$39:$C$782,СВЦЭМ!$A$39:$A$782,$A60,СВЦЭМ!$B$39:$B$782,I$47)+'СЕТ СН'!$G$12+СВЦЭМ!$D$10+'СЕТ СН'!$G$6-'СЕТ СН'!$G$22</f>
        <v>1297.52777578</v>
      </c>
      <c r="J60" s="36">
        <f>SUMIFS(СВЦЭМ!$C$39:$C$782,СВЦЭМ!$A$39:$A$782,$A60,СВЦЭМ!$B$39:$B$782,J$47)+'СЕТ СН'!$G$12+СВЦЭМ!$D$10+'СЕТ СН'!$G$6-'СЕТ СН'!$G$22</f>
        <v>1259.3234091099998</v>
      </c>
      <c r="K60" s="36">
        <f>SUMIFS(СВЦЭМ!$C$39:$C$782,СВЦЭМ!$A$39:$A$782,$A60,СВЦЭМ!$B$39:$B$782,K$47)+'СЕТ СН'!$G$12+СВЦЭМ!$D$10+'СЕТ СН'!$G$6-'СЕТ СН'!$G$22</f>
        <v>1187.45101864</v>
      </c>
      <c r="L60" s="36">
        <f>SUMIFS(СВЦЭМ!$C$39:$C$782,СВЦЭМ!$A$39:$A$782,$A60,СВЦЭМ!$B$39:$B$782,L$47)+'СЕТ СН'!$G$12+СВЦЭМ!$D$10+'СЕТ СН'!$G$6-'СЕТ СН'!$G$22</f>
        <v>1178.75552498</v>
      </c>
      <c r="M60" s="36">
        <f>SUMIFS(СВЦЭМ!$C$39:$C$782,СВЦЭМ!$A$39:$A$782,$A60,СВЦЭМ!$B$39:$B$782,M$47)+'СЕТ СН'!$G$12+СВЦЭМ!$D$10+'СЕТ СН'!$G$6-'СЕТ СН'!$G$22</f>
        <v>1186.88568412</v>
      </c>
      <c r="N60" s="36">
        <f>SUMIFS(СВЦЭМ!$C$39:$C$782,СВЦЭМ!$A$39:$A$782,$A60,СВЦЭМ!$B$39:$B$782,N$47)+'СЕТ СН'!$G$12+СВЦЭМ!$D$10+'СЕТ СН'!$G$6-'СЕТ СН'!$G$22</f>
        <v>1170.58516216</v>
      </c>
      <c r="O60" s="36">
        <f>SUMIFS(СВЦЭМ!$C$39:$C$782,СВЦЭМ!$A$39:$A$782,$A60,СВЦЭМ!$B$39:$B$782,O$47)+'СЕТ СН'!$G$12+СВЦЭМ!$D$10+'СЕТ СН'!$G$6-'СЕТ СН'!$G$22</f>
        <v>1167.8197927899998</v>
      </c>
      <c r="P60" s="36">
        <f>SUMIFS(СВЦЭМ!$C$39:$C$782,СВЦЭМ!$A$39:$A$782,$A60,СВЦЭМ!$B$39:$B$782,P$47)+'СЕТ СН'!$G$12+СВЦЭМ!$D$10+'СЕТ СН'!$G$6-'СЕТ СН'!$G$22</f>
        <v>1167.2820152499999</v>
      </c>
      <c r="Q60" s="36">
        <f>SUMIFS(СВЦЭМ!$C$39:$C$782,СВЦЭМ!$A$39:$A$782,$A60,СВЦЭМ!$B$39:$B$782,Q$47)+'СЕТ СН'!$G$12+СВЦЭМ!$D$10+'СЕТ СН'!$G$6-'СЕТ СН'!$G$22</f>
        <v>1169.4055273399999</v>
      </c>
      <c r="R60" s="36">
        <f>SUMIFS(СВЦЭМ!$C$39:$C$782,СВЦЭМ!$A$39:$A$782,$A60,СВЦЭМ!$B$39:$B$782,R$47)+'СЕТ СН'!$G$12+СВЦЭМ!$D$10+'СЕТ СН'!$G$6-'СЕТ СН'!$G$22</f>
        <v>1171.95536509</v>
      </c>
      <c r="S60" s="36">
        <f>SUMIFS(СВЦЭМ!$C$39:$C$782,СВЦЭМ!$A$39:$A$782,$A60,СВЦЭМ!$B$39:$B$782,S$47)+'СЕТ СН'!$G$12+СВЦЭМ!$D$10+'СЕТ СН'!$G$6-'СЕТ СН'!$G$22</f>
        <v>1176.6931145199999</v>
      </c>
      <c r="T60" s="36">
        <f>SUMIFS(СВЦЭМ!$C$39:$C$782,СВЦЭМ!$A$39:$A$782,$A60,СВЦЭМ!$B$39:$B$782,T$47)+'СЕТ СН'!$G$12+СВЦЭМ!$D$10+'СЕТ СН'!$G$6-'СЕТ СН'!$G$22</f>
        <v>1166.6027140799999</v>
      </c>
      <c r="U60" s="36">
        <f>SUMIFS(СВЦЭМ!$C$39:$C$782,СВЦЭМ!$A$39:$A$782,$A60,СВЦЭМ!$B$39:$B$782,U$47)+'СЕТ СН'!$G$12+СВЦЭМ!$D$10+'СЕТ СН'!$G$6-'СЕТ СН'!$G$22</f>
        <v>1171.5503358599999</v>
      </c>
      <c r="V60" s="36">
        <f>SUMIFS(СВЦЭМ!$C$39:$C$782,СВЦЭМ!$A$39:$A$782,$A60,СВЦЭМ!$B$39:$B$782,V$47)+'СЕТ СН'!$G$12+СВЦЭМ!$D$10+'СЕТ СН'!$G$6-'СЕТ СН'!$G$22</f>
        <v>1180.89027562</v>
      </c>
      <c r="W60" s="36">
        <f>SUMIFS(СВЦЭМ!$C$39:$C$782,СВЦЭМ!$A$39:$A$782,$A60,СВЦЭМ!$B$39:$B$782,W$47)+'СЕТ СН'!$G$12+СВЦЭМ!$D$10+'СЕТ СН'!$G$6-'СЕТ СН'!$G$22</f>
        <v>1174.3053956199999</v>
      </c>
      <c r="X60" s="36">
        <f>SUMIFS(СВЦЭМ!$C$39:$C$782,СВЦЭМ!$A$39:$A$782,$A60,СВЦЭМ!$B$39:$B$782,X$47)+'СЕТ СН'!$G$12+СВЦЭМ!$D$10+'СЕТ СН'!$G$6-'СЕТ СН'!$G$22</f>
        <v>1187.5045000099999</v>
      </c>
      <c r="Y60" s="36">
        <f>SUMIFS(СВЦЭМ!$C$39:$C$782,СВЦЭМ!$A$39:$A$782,$A60,СВЦЭМ!$B$39:$B$782,Y$47)+'СЕТ СН'!$G$12+СВЦЭМ!$D$10+'СЕТ СН'!$G$6-'СЕТ СН'!$G$22</f>
        <v>1269.1054037399999</v>
      </c>
    </row>
    <row r="61" spans="1:25" ht="15.75" x14ac:dyDescent="0.2">
      <c r="A61" s="35">
        <f t="shared" si="1"/>
        <v>44756</v>
      </c>
      <c r="B61" s="36">
        <f>SUMIFS(СВЦЭМ!$C$39:$C$782,СВЦЭМ!$A$39:$A$782,$A61,СВЦЭМ!$B$39:$B$782,B$47)+'СЕТ СН'!$G$12+СВЦЭМ!$D$10+'СЕТ СН'!$G$6-'СЕТ СН'!$G$22</f>
        <v>1338.98388082</v>
      </c>
      <c r="C61" s="36">
        <f>SUMIFS(СВЦЭМ!$C$39:$C$782,СВЦЭМ!$A$39:$A$782,$A61,СВЦЭМ!$B$39:$B$782,C$47)+'СЕТ СН'!$G$12+СВЦЭМ!$D$10+'СЕТ СН'!$G$6-'СЕТ СН'!$G$22</f>
        <v>1368.1439226599998</v>
      </c>
      <c r="D61" s="36">
        <f>SUMIFS(СВЦЭМ!$C$39:$C$782,СВЦЭМ!$A$39:$A$782,$A61,СВЦЭМ!$B$39:$B$782,D$47)+'СЕТ СН'!$G$12+СВЦЭМ!$D$10+'СЕТ СН'!$G$6-'СЕТ СН'!$G$22</f>
        <v>1385.0565606599998</v>
      </c>
      <c r="E61" s="36">
        <f>SUMIFS(СВЦЭМ!$C$39:$C$782,СВЦЭМ!$A$39:$A$782,$A61,СВЦЭМ!$B$39:$B$782,E$47)+'СЕТ СН'!$G$12+СВЦЭМ!$D$10+'СЕТ СН'!$G$6-'СЕТ СН'!$G$22</f>
        <v>1399.0757963199999</v>
      </c>
      <c r="F61" s="36">
        <f>SUMIFS(СВЦЭМ!$C$39:$C$782,СВЦЭМ!$A$39:$A$782,$A61,СВЦЭМ!$B$39:$B$782,F$47)+'СЕТ СН'!$G$12+СВЦЭМ!$D$10+'СЕТ СН'!$G$6-'СЕТ СН'!$G$22</f>
        <v>1408.78120653</v>
      </c>
      <c r="G61" s="36">
        <f>SUMIFS(СВЦЭМ!$C$39:$C$782,СВЦЭМ!$A$39:$A$782,$A61,СВЦЭМ!$B$39:$B$782,G$47)+'СЕТ СН'!$G$12+СВЦЭМ!$D$10+'СЕТ СН'!$G$6-'СЕТ СН'!$G$22</f>
        <v>1374.0885834699998</v>
      </c>
      <c r="H61" s="36">
        <f>SUMIFS(СВЦЭМ!$C$39:$C$782,СВЦЭМ!$A$39:$A$782,$A61,СВЦЭМ!$B$39:$B$782,H$47)+'СЕТ СН'!$G$12+СВЦЭМ!$D$10+'СЕТ СН'!$G$6-'СЕТ СН'!$G$22</f>
        <v>1344.7610723999999</v>
      </c>
      <c r="I61" s="36">
        <f>SUMIFS(СВЦЭМ!$C$39:$C$782,СВЦЭМ!$A$39:$A$782,$A61,СВЦЭМ!$B$39:$B$782,I$47)+'СЕТ СН'!$G$12+СВЦЭМ!$D$10+'СЕТ СН'!$G$6-'СЕТ СН'!$G$22</f>
        <v>1296.3529529799998</v>
      </c>
      <c r="J61" s="36">
        <f>SUMIFS(СВЦЭМ!$C$39:$C$782,СВЦЭМ!$A$39:$A$782,$A61,СВЦЭМ!$B$39:$B$782,J$47)+'СЕТ СН'!$G$12+СВЦЭМ!$D$10+'СЕТ СН'!$G$6-'СЕТ СН'!$G$22</f>
        <v>1211.23162497</v>
      </c>
      <c r="K61" s="36">
        <f>SUMIFS(СВЦЭМ!$C$39:$C$782,СВЦЭМ!$A$39:$A$782,$A61,СВЦЭМ!$B$39:$B$782,K$47)+'СЕТ СН'!$G$12+СВЦЭМ!$D$10+'СЕТ СН'!$G$6-'СЕТ СН'!$G$22</f>
        <v>1186.08693952</v>
      </c>
      <c r="L61" s="36">
        <f>SUMIFS(СВЦЭМ!$C$39:$C$782,СВЦЭМ!$A$39:$A$782,$A61,СВЦЭМ!$B$39:$B$782,L$47)+'СЕТ СН'!$G$12+СВЦЭМ!$D$10+'СЕТ СН'!$G$6-'СЕТ СН'!$G$22</f>
        <v>1175.06293237</v>
      </c>
      <c r="M61" s="36">
        <f>SUMIFS(СВЦЭМ!$C$39:$C$782,СВЦЭМ!$A$39:$A$782,$A61,СВЦЭМ!$B$39:$B$782,M$47)+'СЕТ СН'!$G$12+СВЦЭМ!$D$10+'СЕТ СН'!$G$6-'СЕТ СН'!$G$22</f>
        <v>1167.6487287800001</v>
      </c>
      <c r="N61" s="36">
        <f>SUMIFS(СВЦЭМ!$C$39:$C$782,СВЦЭМ!$A$39:$A$782,$A61,СВЦЭМ!$B$39:$B$782,N$47)+'СЕТ СН'!$G$12+СВЦЭМ!$D$10+'СЕТ СН'!$G$6-'СЕТ СН'!$G$22</f>
        <v>1170.7878991</v>
      </c>
      <c r="O61" s="36">
        <f>SUMIFS(СВЦЭМ!$C$39:$C$782,СВЦЭМ!$A$39:$A$782,$A61,СВЦЭМ!$B$39:$B$782,O$47)+'СЕТ СН'!$G$12+СВЦЭМ!$D$10+'СЕТ СН'!$G$6-'СЕТ СН'!$G$22</f>
        <v>1179.9187881099999</v>
      </c>
      <c r="P61" s="36">
        <f>SUMIFS(СВЦЭМ!$C$39:$C$782,СВЦЭМ!$A$39:$A$782,$A61,СВЦЭМ!$B$39:$B$782,P$47)+'СЕТ СН'!$G$12+СВЦЭМ!$D$10+'СЕТ СН'!$G$6-'СЕТ СН'!$G$22</f>
        <v>1185.1982339399999</v>
      </c>
      <c r="Q61" s="36">
        <f>SUMIFS(СВЦЭМ!$C$39:$C$782,СВЦЭМ!$A$39:$A$782,$A61,СВЦЭМ!$B$39:$B$782,Q$47)+'СЕТ СН'!$G$12+СВЦЭМ!$D$10+'СЕТ СН'!$G$6-'СЕТ СН'!$G$22</f>
        <v>1184.92251057</v>
      </c>
      <c r="R61" s="36">
        <f>SUMIFS(СВЦЭМ!$C$39:$C$782,СВЦЭМ!$A$39:$A$782,$A61,СВЦЭМ!$B$39:$B$782,R$47)+'СЕТ СН'!$G$12+СВЦЭМ!$D$10+'СЕТ СН'!$G$6-'СЕТ СН'!$G$22</f>
        <v>1174.51708684</v>
      </c>
      <c r="S61" s="36">
        <f>SUMIFS(СВЦЭМ!$C$39:$C$782,СВЦЭМ!$A$39:$A$782,$A61,СВЦЭМ!$B$39:$B$782,S$47)+'СЕТ СН'!$G$12+СВЦЭМ!$D$10+'СЕТ СН'!$G$6-'СЕТ СН'!$G$22</f>
        <v>1170.71247137</v>
      </c>
      <c r="T61" s="36">
        <f>SUMIFS(СВЦЭМ!$C$39:$C$782,СВЦЭМ!$A$39:$A$782,$A61,СВЦЭМ!$B$39:$B$782,T$47)+'СЕТ СН'!$G$12+СВЦЭМ!$D$10+'СЕТ СН'!$G$6-'СЕТ СН'!$G$22</f>
        <v>1159.50135299</v>
      </c>
      <c r="U61" s="36">
        <f>SUMIFS(СВЦЭМ!$C$39:$C$782,СВЦЭМ!$A$39:$A$782,$A61,СВЦЭМ!$B$39:$B$782,U$47)+'СЕТ СН'!$G$12+СВЦЭМ!$D$10+'СЕТ СН'!$G$6-'СЕТ СН'!$G$22</f>
        <v>1165.2915518099999</v>
      </c>
      <c r="V61" s="36">
        <f>SUMIFS(СВЦЭМ!$C$39:$C$782,СВЦЭМ!$A$39:$A$782,$A61,СВЦЭМ!$B$39:$B$782,V$47)+'СЕТ СН'!$G$12+СВЦЭМ!$D$10+'СЕТ СН'!$G$6-'СЕТ СН'!$G$22</f>
        <v>1174.0668213399999</v>
      </c>
      <c r="W61" s="36">
        <f>SUMIFS(СВЦЭМ!$C$39:$C$782,СВЦЭМ!$A$39:$A$782,$A61,СВЦЭМ!$B$39:$B$782,W$47)+'СЕТ СН'!$G$12+СВЦЭМ!$D$10+'СЕТ СН'!$G$6-'СЕТ СН'!$G$22</f>
        <v>1173.3803455499999</v>
      </c>
      <c r="X61" s="36">
        <f>SUMIFS(СВЦЭМ!$C$39:$C$782,СВЦЭМ!$A$39:$A$782,$A61,СВЦЭМ!$B$39:$B$782,X$47)+'СЕТ СН'!$G$12+СВЦЭМ!$D$10+'СЕТ СН'!$G$6-'СЕТ СН'!$G$22</f>
        <v>1170.27442989</v>
      </c>
      <c r="Y61" s="36">
        <f>SUMIFS(СВЦЭМ!$C$39:$C$782,СВЦЭМ!$A$39:$A$782,$A61,СВЦЭМ!$B$39:$B$782,Y$47)+'СЕТ СН'!$G$12+СВЦЭМ!$D$10+'СЕТ СН'!$G$6-'СЕТ СН'!$G$22</f>
        <v>1211.04029139</v>
      </c>
    </row>
    <row r="62" spans="1:25" ht="15.75" x14ac:dyDescent="0.2">
      <c r="A62" s="35">
        <f t="shared" si="1"/>
        <v>44757</v>
      </c>
      <c r="B62" s="36">
        <f>SUMIFS(СВЦЭМ!$C$39:$C$782,СВЦЭМ!$A$39:$A$782,$A62,СВЦЭМ!$B$39:$B$782,B$47)+'СЕТ СН'!$G$12+СВЦЭМ!$D$10+'СЕТ СН'!$G$6-'СЕТ СН'!$G$22</f>
        <v>1334.0768859099999</v>
      </c>
      <c r="C62" s="36">
        <f>SUMIFS(СВЦЭМ!$C$39:$C$782,СВЦЭМ!$A$39:$A$782,$A62,СВЦЭМ!$B$39:$B$782,C$47)+'СЕТ СН'!$G$12+СВЦЭМ!$D$10+'СЕТ СН'!$G$6-'СЕТ СН'!$G$22</f>
        <v>1372.9078709799999</v>
      </c>
      <c r="D62" s="36">
        <f>SUMIFS(СВЦЭМ!$C$39:$C$782,СВЦЭМ!$A$39:$A$782,$A62,СВЦЭМ!$B$39:$B$782,D$47)+'СЕТ СН'!$G$12+СВЦЭМ!$D$10+'СЕТ СН'!$G$6-'СЕТ СН'!$G$22</f>
        <v>1370.6302027099998</v>
      </c>
      <c r="E62" s="36">
        <f>SUMIFS(СВЦЭМ!$C$39:$C$782,СВЦЭМ!$A$39:$A$782,$A62,СВЦЭМ!$B$39:$B$782,E$47)+'СЕТ СН'!$G$12+СВЦЭМ!$D$10+'СЕТ СН'!$G$6-'СЕТ СН'!$G$22</f>
        <v>1385.2531123099998</v>
      </c>
      <c r="F62" s="36">
        <f>SUMIFS(СВЦЭМ!$C$39:$C$782,СВЦЭМ!$A$39:$A$782,$A62,СВЦЭМ!$B$39:$B$782,F$47)+'СЕТ СН'!$G$12+СВЦЭМ!$D$10+'СЕТ СН'!$G$6-'СЕТ СН'!$G$22</f>
        <v>1450.0324662099999</v>
      </c>
      <c r="G62" s="36">
        <f>SUMIFS(СВЦЭМ!$C$39:$C$782,СВЦЭМ!$A$39:$A$782,$A62,СВЦЭМ!$B$39:$B$782,G$47)+'СЕТ СН'!$G$12+СВЦЭМ!$D$10+'СЕТ СН'!$G$6-'СЕТ СН'!$G$22</f>
        <v>1371.6911624799998</v>
      </c>
      <c r="H62" s="36">
        <f>SUMIFS(СВЦЭМ!$C$39:$C$782,СВЦЭМ!$A$39:$A$782,$A62,СВЦЭМ!$B$39:$B$782,H$47)+'СЕТ СН'!$G$12+СВЦЭМ!$D$10+'СЕТ СН'!$G$6-'СЕТ СН'!$G$22</f>
        <v>1320.6224174399999</v>
      </c>
      <c r="I62" s="36">
        <f>SUMIFS(СВЦЭМ!$C$39:$C$782,СВЦЭМ!$A$39:$A$782,$A62,СВЦЭМ!$B$39:$B$782,I$47)+'СЕТ СН'!$G$12+СВЦЭМ!$D$10+'СЕТ СН'!$G$6-'СЕТ СН'!$G$22</f>
        <v>1320.8361466599999</v>
      </c>
      <c r="J62" s="36">
        <f>SUMIFS(СВЦЭМ!$C$39:$C$782,СВЦЭМ!$A$39:$A$782,$A62,СВЦЭМ!$B$39:$B$782,J$47)+'СЕТ СН'!$G$12+СВЦЭМ!$D$10+'СЕТ СН'!$G$6-'СЕТ СН'!$G$22</f>
        <v>1279.5597249399998</v>
      </c>
      <c r="K62" s="36">
        <f>SUMIFS(СВЦЭМ!$C$39:$C$782,СВЦЭМ!$A$39:$A$782,$A62,СВЦЭМ!$B$39:$B$782,K$47)+'СЕТ СН'!$G$12+СВЦЭМ!$D$10+'СЕТ СН'!$G$6-'СЕТ СН'!$G$22</f>
        <v>1220.2436134299999</v>
      </c>
      <c r="L62" s="36">
        <f>SUMIFS(СВЦЭМ!$C$39:$C$782,СВЦЭМ!$A$39:$A$782,$A62,СВЦЭМ!$B$39:$B$782,L$47)+'СЕТ СН'!$G$12+СВЦЭМ!$D$10+'СЕТ СН'!$G$6-'СЕТ СН'!$G$22</f>
        <v>1211.91690346</v>
      </c>
      <c r="M62" s="36">
        <f>SUMIFS(СВЦЭМ!$C$39:$C$782,СВЦЭМ!$A$39:$A$782,$A62,СВЦЭМ!$B$39:$B$782,M$47)+'СЕТ СН'!$G$12+СВЦЭМ!$D$10+'СЕТ СН'!$G$6-'СЕТ СН'!$G$22</f>
        <v>1211.22612368</v>
      </c>
      <c r="N62" s="36">
        <f>SUMIFS(СВЦЭМ!$C$39:$C$782,СВЦЭМ!$A$39:$A$782,$A62,СВЦЭМ!$B$39:$B$782,N$47)+'СЕТ СН'!$G$12+СВЦЭМ!$D$10+'СЕТ СН'!$G$6-'СЕТ СН'!$G$22</f>
        <v>1201.04852435</v>
      </c>
      <c r="O62" s="36">
        <f>SUMIFS(СВЦЭМ!$C$39:$C$782,СВЦЭМ!$A$39:$A$782,$A62,СВЦЭМ!$B$39:$B$782,O$47)+'СЕТ СН'!$G$12+СВЦЭМ!$D$10+'СЕТ СН'!$G$6-'СЕТ СН'!$G$22</f>
        <v>1203.2703094999999</v>
      </c>
      <c r="P62" s="36">
        <f>SUMIFS(СВЦЭМ!$C$39:$C$782,СВЦЭМ!$A$39:$A$782,$A62,СВЦЭМ!$B$39:$B$782,P$47)+'СЕТ СН'!$G$12+СВЦЭМ!$D$10+'СЕТ СН'!$G$6-'СЕТ СН'!$G$22</f>
        <v>1199.7341371799998</v>
      </c>
      <c r="Q62" s="36">
        <f>SUMIFS(СВЦЭМ!$C$39:$C$782,СВЦЭМ!$A$39:$A$782,$A62,СВЦЭМ!$B$39:$B$782,Q$47)+'СЕТ СН'!$G$12+СВЦЭМ!$D$10+'СЕТ СН'!$G$6-'СЕТ СН'!$G$22</f>
        <v>1193.3565840599999</v>
      </c>
      <c r="R62" s="36">
        <f>SUMIFS(СВЦЭМ!$C$39:$C$782,СВЦЭМ!$A$39:$A$782,$A62,СВЦЭМ!$B$39:$B$782,R$47)+'СЕТ СН'!$G$12+СВЦЭМ!$D$10+'СЕТ СН'!$G$6-'СЕТ СН'!$G$22</f>
        <v>1192.72860021</v>
      </c>
      <c r="S62" s="36">
        <f>SUMIFS(СВЦЭМ!$C$39:$C$782,СВЦЭМ!$A$39:$A$782,$A62,СВЦЭМ!$B$39:$B$782,S$47)+'СЕТ СН'!$G$12+СВЦЭМ!$D$10+'СЕТ СН'!$G$6-'СЕТ СН'!$G$22</f>
        <v>1178.0118993199999</v>
      </c>
      <c r="T62" s="36">
        <f>SUMIFS(СВЦЭМ!$C$39:$C$782,СВЦЭМ!$A$39:$A$782,$A62,СВЦЭМ!$B$39:$B$782,T$47)+'СЕТ СН'!$G$12+СВЦЭМ!$D$10+'СЕТ СН'!$G$6-'СЕТ СН'!$G$22</f>
        <v>1171.7116845799999</v>
      </c>
      <c r="U62" s="36">
        <f>SUMIFS(СВЦЭМ!$C$39:$C$782,СВЦЭМ!$A$39:$A$782,$A62,СВЦЭМ!$B$39:$B$782,U$47)+'СЕТ СН'!$G$12+СВЦЭМ!$D$10+'СЕТ СН'!$G$6-'СЕТ СН'!$G$22</f>
        <v>1178.08542025</v>
      </c>
      <c r="V62" s="36">
        <f>SUMIFS(СВЦЭМ!$C$39:$C$782,СВЦЭМ!$A$39:$A$782,$A62,СВЦЭМ!$B$39:$B$782,V$47)+'СЕТ СН'!$G$12+СВЦЭМ!$D$10+'СЕТ СН'!$G$6-'СЕТ СН'!$G$22</f>
        <v>1189.1567332499999</v>
      </c>
      <c r="W62" s="36">
        <f>SUMIFS(СВЦЭМ!$C$39:$C$782,СВЦЭМ!$A$39:$A$782,$A62,СВЦЭМ!$B$39:$B$782,W$47)+'СЕТ СН'!$G$12+СВЦЭМ!$D$10+'СЕТ СН'!$G$6-'СЕТ СН'!$G$22</f>
        <v>1205.79220973</v>
      </c>
      <c r="X62" s="36">
        <f>SUMIFS(СВЦЭМ!$C$39:$C$782,СВЦЭМ!$A$39:$A$782,$A62,СВЦЭМ!$B$39:$B$782,X$47)+'СЕТ СН'!$G$12+СВЦЭМ!$D$10+'СЕТ СН'!$G$6-'СЕТ СН'!$G$22</f>
        <v>1198.40730302</v>
      </c>
      <c r="Y62" s="36">
        <f>SUMIFS(СВЦЭМ!$C$39:$C$782,СВЦЭМ!$A$39:$A$782,$A62,СВЦЭМ!$B$39:$B$782,Y$47)+'СЕТ СН'!$G$12+СВЦЭМ!$D$10+'СЕТ СН'!$G$6-'СЕТ СН'!$G$22</f>
        <v>1266.51756312</v>
      </c>
    </row>
    <row r="63" spans="1:25" ht="15.75" x14ac:dyDescent="0.2">
      <c r="A63" s="35">
        <f t="shared" si="1"/>
        <v>44758</v>
      </c>
      <c r="B63" s="36">
        <f>SUMIFS(СВЦЭМ!$C$39:$C$782,СВЦЭМ!$A$39:$A$782,$A63,СВЦЭМ!$B$39:$B$782,B$47)+'СЕТ СН'!$G$12+СВЦЭМ!$D$10+'СЕТ СН'!$G$6-'СЕТ СН'!$G$22</f>
        <v>1277.4198894699998</v>
      </c>
      <c r="C63" s="36">
        <f>SUMIFS(СВЦЭМ!$C$39:$C$782,СВЦЭМ!$A$39:$A$782,$A63,СВЦЭМ!$B$39:$B$782,C$47)+'СЕТ СН'!$G$12+СВЦЭМ!$D$10+'СЕТ СН'!$G$6-'СЕТ СН'!$G$22</f>
        <v>1327.0791790799999</v>
      </c>
      <c r="D63" s="36">
        <f>SUMIFS(СВЦЭМ!$C$39:$C$782,СВЦЭМ!$A$39:$A$782,$A63,СВЦЭМ!$B$39:$B$782,D$47)+'СЕТ СН'!$G$12+СВЦЭМ!$D$10+'СЕТ СН'!$G$6-'СЕТ СН'!$G$22</f>
        <v>1365.6744609999998</v>
      </c>
      <c r="E63" s="36">
        <f>SUMIFS(СВЦЭМ!$C$39:$C$782,СВЦЭМ!$A$39:$A$782,$A63,СВЦЭМ!$B$39:$B$782,E$47)+'СЕТ СН'!$G$12+СВЦЭМ!$D$10+'СЕТ СН'!$G$6-'СЕТ СН'!$G$22</f>
        <v>1357.7095444899999</v>
      </c>
      <c r="F63" s="36">
        <f>SUMIFS(СВЦЭМ!$C$39:$C$782,СВЦЭМ!$A$39:$A$782,$A63,СВЦЭМ!$B$39:$B$782,F$47)+'СЕТ СН'!$G$12+СВЦЭМ!$D$10+'СЕТ СН'!$G$6-'СЕТ СН'!$G$22</f>
        <v>1367.9627233699998</v>
      </c>
      <c r="G63" s="36">
        <f>SUMIFS(СВЦЭМ!$C$39:$C$782,СВЦЭМ!$A$39:$A$782,$A63,СВЦЭМ!$B$39:$B$782,G$47)+'СЕТ СН'!$G$12+СВЦЭМ!$D$10+'СЕТ СН'!$G$6-'СЕТ СН'!$G$22</f>
        <v>1347.98831391</v>
      </c>
      <c r="H63" s="36">
        <f>SUMIFS(СВЦЭМ!$C$39:$C$782,СВЦЭМ!$A$39:$A$782,$A63,СВЦЭМ!$B$39:$B$782,H$47)+'СЕТ СН'!$G$12+СВЦЭМ!$D$10+'СЕТ СН'!$G$6-'СЕТ СН'!$G$22</f>
        <v>1320.3360222599999</v>
      </c>
      <c r="I63" s="36">
        <f>SUMIFS(СВЦЭМ!$C$39:$C$782,СВЦЭМ!$A$39:$A$782,$A63,СВЦЭМ!$B$39:$B$782,I$47)+'СЕТ СН'!$G$12+СВЦЭМ!$D$10+'СЕТ СН'!$G$6-'СЕТ СН'!$G$22</f>
        <v>1278.5987361099999</v>
      </c>
      <c r="J63" s="36">
        <f>SUMIFS(СВЦЭМ!$C$39:$C$782,СВЦЭМ!$A$39:$A$782,$A63,СВЦЭМ!$B$39:$B$782,J$47)+'СЕТ СН'!$G$12+СВЦЭМ!$D$10+'СЕТ СН'!$G$6-'СЕТ СН'!$G$22</f>
        <v>1206.59899943</v>
      </c>
      <c r="K63" s="36">
        <f>SUMIFS(СВЦЭМ!$C$39:$C$782,СВЦЭМ!$A$39:$A$782,$A63,СВЦЭМ!$B$39:$B$782,K$47)+'СЕТ СН'!$G$12+СВЦЭМ!$D$10+'СЕТ СН'!$G$6-'СЕТ СН'!$G$22</f>
        <v>1162.7636520599999</v>
      </c>
      <c r="L63" s="36">
        <f>SUMIFS(СВЦЭМ!$C$39:$C$782,СВЦЭМ!$A$39:$A$782,$A63,СВЦЭМ!$B$39:$B$782,L$47)+'СЕТ СН'!$G$12+СВЦЭМ!$D$10+'СЕТ СН'!$G$6-'СЕТ СН'!$G$22</f>
        <v>1137.52547067</v>
      </c>
      <c r="M63" s="36">
        <f>SUMIFS(СВЦЭМ!$C$39:$C$782,СВЦЭМ!$A$39:$A$782,$A63,СВЦЭМ!$B$39:$B$782,M$47)+'СЕТ СН'!$G$12+СВЦЭМ!$D$10+'СЕТ СН'!$G$6-'СЕТ СН'!$G$22</f>
        <v>1124.9134278699999</v>
      </c>
      <c r="N63" s="36">
        <f>SUMIFS(СВЦЭМ!$C$39:$C$782,СВЦЭМ!$A$39:$A$782,$A63,СВЦЭМ!$B$39:$B$782,N$47)+'СЕТ СН'!$G$12+СВЦЭМ!$D$10+'СЕТ СН'!$G$6-'СЕТ СН'!$G$22</f>
        <v>1126.43586676</v>
      </c>
      <c r="O63" s="36">
        <f>SUMIFS(СВЦЭМ!$C$39:$C$782,СВЦЭМ!$A$39:$A$782,$A63,СВЦЭМ!$B$39:$B$782,O$47)+'СЕТ СН'!$G$12+СВЦЭМ!$D$10+'СЕТ СН'!$G$6-'СЕТ СН'!$G$22</f>
        <v>1099.88384268</v>
      </c>
      <c r="P63" s="36">
        <f>SUMIFS(СВЦЭМ!$C$39:$C$782,СВЦЭМ!$A$39:$A$782,$A63,СВЦЭМ!$B$39:$B$782,P$47)+'СЕТ СН'!$G$12+СВЦЭМ!$D$10+'СЕТ СН'!$G$6-'СЕТ СН'!$G$22</f>
        <v>1113.2754524299999</v>
      </c>
      <c r="Q63" s="36">
        <f>SUMIFS(СВЦЭМ!$C$39:$C$782,СВЦЭМ!$A$39:$A$782,$A63,СВЦЭМ!$B$39:$B$782,Q$47)+'СЕТ СН'!$G$12+СВЦЭМ!$D$10+'СЕТ СН'!$G$6-'СЕТ СН'!$G$22</f>
        <v>1119.23095137</v>
      </c>
      <c r="R63" s="36">
        <f>SUMIFS(СВЦЭМ!$C$39:$C$782,СВЦЭМ!$A$39:$A$782,$A63,СВЦЭМ!$B$39:$B$782,R$47)+'СЕТ СН'!$G$12+СВЦЭМ!$D$10+'СЕТ СН'!$G$6-'СЕТ СН'!$G$22</f>
        <v>1122.9093817799999</v>
      </c>
      <c r="S63" s="36">
        <f>SUMIFS(СВЦЭМ!$C$39:$C$782,СВЦЭМ!$A$39:$A$782,$A63,СВЦЭМ!$B$39:$B$782,S$47)+'СЕТ СН'!$G$12+СВЦЭМ!$D$10+'СЕТ СН'!$G$6-'СЕТ СН'!$G$22</f>
        <v>1130.7006248299999</v>
      </c>
      <c r="T63" s="36">
        <f>SUMIFS(СВЦЭМ!$C$39:$C$782,СВЦЭМ!$A$39:$A$782,$A63,СВЦЭМ!$B$39:$B$782,T$47)+'СЕТ СН'!$G$12+СВЦЭМ!$D$10+'СЕТ СН'!$G$6-'СЕТ СН'!$G$22</f>
        <v>1132.76876219</v>
      </c>
      <c r="U63" s="36">
        <f>SUMIFS(СВЦЭМ!$C$39:$C$782,СВЦЭМ!$A$39:$A$782,$A63,СВЦЭМ!$B$39:$B$782,U$47)+'СЕТ СН'!$G$12+СВЦЭМ!$D$10+'СЕТ СН'!$G$6-'СЕТ СН'!$G$22</f>
        <v>1136.48505443</v>
      </c>
      <c r="V63" s="36">
        <f>SUMIFS(СВЦЭМ!$C$39:$C$782,СВЦЭМ!$A$39:$A$782,$A63,СВЦЭМ!$B$39:$B$782,V$47)+'СЕТ СН'!$G$12+СВЦЭМ!$D$10+'СЕТ СН'!$G$6-'СЕТ СН'!$G$22</f>
        <v>1143.0543158399998</v>
      </c>
      <c r="W63" s="36">
        <f>SUMIFS(СВЦЭМ!$C$39:$C$782,СВЦЭМ!$A$39:$A$782,$A63,СВЦЭМ!$B$39:$B$782,W$47)+'СЕТ СН'!$G$12+СВЦЭМ!$D$10+'СЕТ СН'!$G$6-'СЕТ СН'!$G$22</f>
        <v>1127.6497156299999</v>
      </c>
      <c r="X63" s="36">
        <f>SUMIFS(СВЦЭМ!$C$39:$C$782,СВЦЭМ!$A$39:$A$782,$A63,СВЦЭМ!$B$39:$B$782,X$47)+'СЕТ СН'!$G$12+СВЦЭМ!$D$10+'СЕТ СН'!$G$6-'СЕТ СН'!$G$22</f>
        <v>1163.4377335499998</v>
      </c>
      <c r="Y63" s="36">
        <f>SUMIFS(СВЦЭМ!$C$39:$C$782,СВЦЭМ!$A$39:$A$782,$A63,СВЦЭМ!$B$39:$B$782,Y$47)+'СЕТ СН'!$G$12+СВЦЭМ!$D$10+'СЕТ СН'!$G$6-'СЕТ СН'!$G$22</f>
        <v>1185.6089866499999</v>
      </c>
    </row>
    <row r="64" spans="1:25" ht="15.75" x14ac:dyDescent="0.2">
      <c r="A64" s="35">
        <f t="shared" si="1"/>
        <v>44759</v>
      </c>
      <c r="B64" s="36">
        <f>SUMIFS(СВЦЭМ!$C$39:$C$782,СВЦЭМ!$A$39:$A$782,$A64,СВЦЭМ!$B$39:$B$782,B$47)+'СЕТ СН'!$G$12+СВЦЭМ!$D$10+'СЕТ СН'!$G$6-'СЕТ СН'!$G$22</f>
        <v>1372.4813711999998</v>
      </c>
      <c r="C64" s="36">
        <f>SUMIFS(СВЦЭМ!$C$39:$C$782,СВЦЭМ!$A$39:$A$782,$A64,СВЦЭМ!$B$39:$B$782,C$47)+'СЕТ СН'!$G$12+СВЦЭМ!$D$10+'СЕТ СН'!$G$6-'СЕТ СН'!$G$22</f>
        <v>1378.3067089199999</v>
      </c>
      <c r="D64" s="36">
        <f>SUMIFS(СВЦЭМ!$C$39:$C$782,СВЦЭМ!$A$39:$A$782,$A64,СВЦЭМ!$B$39:$B$782,D$47)+'СЕТ СН'!$G$12+СВЦЭМ!$D$10+'СЕТ СН'!$G$6-'СЕТ СН'!$G$22</f>
        <v>1407.3092113399998</v>
      </c>
      <c r="E64" s="36">
        <f>SUMIFS(СВЦЭМ!$C$39:$C$782,СВЦЭМ!$A$39:$A$782,$A64,СВЦЭМ!$B$39:$B$782,E$47)+'СЕТ СН'!$G$12+СВЦЭМ!$D$10+'СЕТ СН'!$G$6-'СЕТ СН'!$G$22</f>
        <v>1457.4262099699999</v>
      </c>
      <c r="F64" s="36">
        <f>SUMIFS(СВЦЭМ!$C$39:$C$782,СВЦЭМ!$A$39:$A$782,$A64,СВЦЭМ!$B$39:$B$782,F$47)+'СЕТ СН'!$G$12+СВЦЭМ!$D$10+'СЕТ СН'!$G$6-'СЕТ СН'!$G$22</f>
        <v>1440.3808973199998</v>
      </c>
      <c r="G64" s="36">
        <f>SUMIFS(СВЦЭМ!$C$39:$C$782,СВЦЭМ!$A$39:$A$782,$A64,СВЦЭМ!$B$39:$B$782,G$47)+'СЕТ СН'!$G$12+СВЦЭМ!$D$10+'СЕТ СН'!$G$6-'СЕТ СН'!$G$22</f>
        <v>1432.6453983299998</v>
      </c>
      <c r="H64" s="36">
        <f>SUMIFS(СВЦЭМ!$C$39:$C$782,СВЦЭМ!$A$39:$A$782,$A64,СВЦЭМ!$B$39:$B$782,H$47)+'СЕТ СН'!$G$12+СВЦЭМ!$D$10+'СЕТ СН'!$G$6-'СЕТ СН'!$G$22</f>
        <v>1387.1733557699999</v>
      </c>
      <c r="I64" s="36">
        <f>SUMIFS(СВЦЭМ!$C$39:$C$782,СВЦЭМ!$A$39:$A$782,$A64,СВЦЭМ!$B$39:$B$782,I$47)+'СЕТ СН'!$G$12+СВЦЭМ!$D$10+'СЕТ СН'!$G$6-'СЕТ СН'!$G$22</f>
        <v>1336.17925651</v>
      </c>
      <c r="J64" s="36">
        <f>SUMIFS(СВЦЭМ!$C$39:$C$782,СВЦЭМ!$A$39:$A$782,$A64,СВЦЭМ!$B$39:$B$782,J$47)+'СЕТ СН'!$G$12+СВЦЭМ!$D$10+'СЕТ СН'!$G$6-'СЕТ СН'!$G$22</f>
        <v>1250.47956901</v>
      </c>
      <c r="K64" s="36">
        <f>SUMIFS(СВЦЭМ!$C$39:$C$782,СВЦЭМ!$A$39:$A$782,$A64,СВЦЭМ!$B$39:$B$782,K$47)+'СЕТ СН'!$G$12+СВЦЭМ!$D$10+'СЕТ СН'!$G$6-'СЕТ СН'!$G$22</f>
        <v>1205.1474588199999</v>
      </c>
      <c r="L64" s="36">
        <f>SUMIFS(СВЦЭМ!$C$39:$C$782,СВЦЭМ!$A$39:$A$782,$A64,СВЦЭМ!$B$39:$B$782,L$47)+'СЕТ СН'!$G$12+СВЦЭМ!$D$10+'СЕТ СН'!$G$6-'СЕТ СН'!$G$22</f>
        <v>1180.9473425599999</v>
      </c>
      <c r="M64" s="36">
        <f>SUMIFS(СВЦЭМ!$C$39:$C$782,СВЦЭМ!$A$39:$A$782,$A64,СВЦЭМ!$B$39:$B$782,M$47)+'СЕТ СН'!$G$12+СВЦЭМ!$D$10+'СЕТ СН'!$G$6-'СЕТ СН'!$G$22</f>
        <v>1163.42270839</v>
      </c>
      <c r="N64" s="36">
        <f>SUMIFS(СВЦЭМ!$C$39:$C$782,СВЦЭМ!$A$39:$A$782,$A64,СВЦЭМ!$B$39:$B$782,N$47)+'СЕТ СН'!$G$12+СВЦЭМ!$D$10+'СЕТ СН'!$G$6-'СЕТ СН'!$G$22</f>
        <v>1177.9002784699999</v>
      </c>
      <c r="O64" s="36">
        <f>SUMIFS(СВЦЭМ!$C$39:$C$782,СВЦЭМ!$A$39:$A$782,$A64,СВЦЭМ!$B$39:$B$782,O$47)+'СЕТ СН'!$G$12+СВЦЭМ!$D$10+'СЕТ СН'!$G$6-'СЕТ СН'!$G$22</f>
        <v>1198.9395558799999</v>
      </c>
      <c r="P64" s="36">
        <f>SUMIFS(СВЦЭМ!$C$39:$C$782,СВЦЭМ!$A$39:$A$782,$A64,СВЦЭМ!$B$39:$B$782,P$47)+'СЕТ СН'!$G$12+СВЦЭМ!$D$10+'СЕТ СН'!$G$6-'СЕТ СН'!$G$22</f>
        <v>1209.7170030699999</v>
      </c>
      <c r="Q64" s="36">
        <f>SUMIFS(СВЦЭМ!$C$39:$C$782,СВЦЭМ!$A$39:$A$782,$A64,СВЦЭМ!$B$39:$B$782,Q$47)+'СЕТ СН'!$G$12+СВЦЭМ!$D$10+'СЕТ СН'!$G$6-'СЕТ СН'!$G$22</f>
        <v>1222.4583754499999</v>
      </c>
      <c r="R64" s="36">
        <f>SUMIFS(СВЦЭМ!$C$39:$C$782,СВЦЭМ!$A$39:$A$782,$A64,СВЦЭМ!$B$39:$B$782,R$47)+'СЕТ СН'!$G$12+СВЦЭМ!$D$10+'СЕТ СН'!$G$6-'СЕТ СН'!$G$22</f>
        <v>1223.0409522800001</v>
      </c>
      <c r="S64" s="36">
        <f>SUMIFS(СВЦЭМ!$C$39:$C$782,СВЦЭМ!$A$39:$A$782,$A64,СВЦЭМ!$B$39:$B$782,S$47)+'СЕТ СН'!$G$12+СВЦЭМ!$D$10+'СЕТ СН'!$G$6-'СЕТ СН'!$G$22</f>
        <v>1222.5781826299999</v>
      </c>
      <c r="T64" s="36">
        <f>SUMIFS(СВЦЭМ!$C$39:$C$782,СВЦЭМ!$A$39:$A$782,$A64,СВЦЭМ!$B$39:$B$782,T$47)+'СЕТ СН'!$G$12+СВЦЭМ!$D$10+'СЕТ СН'!$G$6-'СЕТ СН'!$G$22</f>
        <v>1215.03311635</v>
      </c>
      <c r="U64" s="36">
        <f>SUMIFS(СВЦЭМ!$C$39:$C$782,СВЦЭМ!$A$39:$A$782,$A64,СВЦЭМ!$B$39:$B$782,U$47)+'СЕТ СН'!$G$12+СВЦЭМ!$D$10+'СЕТ СН'!$G$6-'СЕТ СН'!$G$22</f>
        <v>1212.15091906</v>
      </c>
      <c r="V64" s="36">
        <f>SUMIFS(СВЦЭМ!$C$39:$C$782,СВЦЭМ!$A$39:$A$782,$A64,СВЦЭМ!$B$39:$B$782,V$47)+'СЕТ СН'!$G$12+СВЦЭМ!$D$10+'СЕТ СН'!$G$6-'СЕТ СН'!$G$22</f>
        <v>1197.62744307</v>
      </c>
      <c r="W64" s="36">
        <f>SUMIFS(СВЦЭМ!$C$39:$C$782,СВЦЭМ!$A$39:$A$782,$A64,СВЦЭМ!$B$39:$B$782,W$47)+'СЕТ СН'!$G$12+СВЦЭМ!$D$10+'СЕТ СН'!$G$6-'СЕТ СН'!$G$22</f>
        <v>1201.9073000999999</v>
      </c>
      <c r="X64" s="36">
        <f>SUMIFS(СВЦЭМ!$C$39:$C$782,СВЦЭМ!$A$39:$A$782,$A64,СВЦЭМ!$B$39:$B$782,X$47)+'СЕТ СН'!$G$12+СВЦЭМ!$D$10+'СЕТ СН'!$G$6-'СЕТ СН'!$G$22</f>
        <v>1274.24820998</v>
      </c>
      <c r="Y64" s="36">
        <f>SUMIFS(СВЦЭМ!$C$39:$C$782,СВЦЭМ!$A$39:$A$782,$A64,СВЦЭМ!$B$39:$B$782,Y$47)+'СЕТ СН'!$G$12+СВЦЭМ!$D$10+'СЕТ СН'!$G$6-'СЕТ СН'!$G$22</f>
        <v>1330.4218130199999</v>
      </c>
    </row>
    <row r="65" spans="1:27" ht="15.75" x14ac:dyDescent="0.2">
      <c r="A65" s="35">
        <f t="shared" si="1"/>
        <v>44760</v>
      </c>
      <c r="B65" s="36">
        <f>SUMIFS(СВЦЭМ!$C$39:$C$782,СВЦЭМ!$A$39:$A$782,$A65,СВЦЭМ!$B$39:$B$782,B$47)+'СЕТ СН'!$G$12+СВЦЭМ!$D$10+'СЕТ СН'!$G$6-'СЕТ СН'!$G$22</f>
        <v>1346.91043556</v>
      </c>
      <c r="C65" s="36">
        <f>SUMIFS(СВЦЭМ!$C$39:$C$782,СВЦЭМ!$A$39:$A$782,$A65,СВЦЭМ!$B$39:$B$782,C$47)+'СЕТ СН'!$G$12+СВЦЭМ!$D$10+'СЕТ СН'!$G$6-'СЕТ СН'!$G$22</f>
        <v>1365.94458414</v>
      </c>
      <c r="D65" s="36">
        <f>SUMIFS(СВЦЭМ!$C$39:$C$782,СВЦЭМ!$A$39:$A$782,$A65,СВЦЭМ!$B$39:$B$782,D$47)+'СЕТ СН'!$G$12+СВЦЭМ!$D$10+'СЕТ СН'!$G$6-'СЕТ СН'!$G$22</f>
        <v>1415.4868491799998</v>
      </c>
      <c r="E65" s="36">
        <f>SUMIFS(СВЦЭМ!$C$39:$C$782,СВЦЭМ!$A$39:$A$782,$A65,СВЦЭМ!$B$39:$B$782,E$47)+'СЕТ СН'!$G$12+СВЦЭМ!$D$10+'СЕТ СН'!$G$6-'СЕТ СН'!$G$22</f>
        <v>1449.43516439</v>
      </c>
      <c r="F65" s="36">
        <f>SUMIFS(СВЦЭМ!$C$39:$C$782,СВЦЭМ!$A$39:$A$782,$A65,СВЦЭМ!$B$39:$B$782,F$47)+'СЕТ СН'!$G$12+СВЦЭМ!$D$10+'СЕТ СН'!$G$6-'СЕТ СН'!$G$22</f>
        <v>1454.40114933</v>
      </c>
      <c r="G65" s="36">
        <f>SUMIFS(СВЦЭМ!$C$39:$C$782,СВЦЭМ!$A$39:$A$782,$A65,СВЦЭМ!$B$39:$B$782,G$47)+'СЕТ СН'!$G$12+СВЦЭМ!$D$10+'СЕТ СН'!$G$6-'СЕТ СН'!$G$22</f>
        <v>1439.6702249399998</v>
      </c>
      <c r="H65" s="36">
        <f>SUMIFS(СВЦЭМ!$C$39:$C$782,СВЦЭМ!$A$39:$A$782,$A65,СВЦЭМ!$B$39:$B$782,H$47)+'СЕТ СН'!$G$12+СВЦЭМ!$D$10+'СЕТ СН'!$G$6-'СЕТ СН'!$G$22</f>
        <v>1374.5565318499998</v>
      </c>
      <c r="I65" s="36">
        <f>SUMIFS(СВЦЭМ!$C$39:$C$782,СВЦЭМ!$A$39:$A$782,$A65,СВЦЭМ!$B$39:$B$782,I$47)+'СЕТ СН'!$G$12+СВЦЭМ!$D$10+'СЕТ СН'!$G$6-'СЕТ СН'!$G$22</f>
        <v>1298.7159988799999</v>
      </c>
      <c r="J65" s="36">
        <f>SUMIFS(СВЦЭМ!$C$39:$C$782,СВЦЭМ!$A$39:$A$782,$A65,СВЦЭМ!$B$39:$B$782,J$47)+'СЕТ СН'!$G$12+СВЦЭМ!$D$10+'СЕТ СН'!$G$6-'СЕТ СН'!$G$22</f>
        <v>1216.49910467</v>
      </c>
      <c r="K65" s="36">
        <f>SUMIFS(СВЦЭМ!$C$39:$C$782,СВЦЭМ!$A$39:$A$782,$A65,СВЦЭМ!$B$39:$B$782,K$47)+'СЕТ СН'!$G$12+СВЦЭМ!$D$10+'СЕТ СН'!$G$6-'СЕТ СН'!$G$22</f>
        <v>1210.2607392</v>
      </c>
      <c r="L65" s="36">
        <f>SUMIFS(СВЦЭМ!$C$39:$C$782,СВЦЭМ!$A$39:$A$782,$A65,СВЦЭМ!$B$39:$B$782,L$47)+'СЕТ СН'!$G$12+СВЦЭМ!$D$10+'СЕТ СН'!$G$6-'СЕТ СН'!$G$22</f>
        <v>1201.58324745</v>
      </c>
      <c r="M65" s="36">
        <f>SUMIFS(СВЦЭМ!$C$39:$C$782,СВЦЭМ!$A$39:$A$782,$A65,СВЦЭМ!$B$39:$B$782,M$47)+'СЕТ СН'!$G$12+СВЦЭМ!$D$10+'СЕТ СН'!$G$6-'СЕТ СН'!$G$22</f>
        <v>1235.45874835</v>
      </c>
      <c r="N65" s="36">
        <f>SUMIFS(СВЦЭМ!$C$39:$C$782,СВЦЭМ!$A$39:$A$782,$A65,СВЦЭМ!$B$39:$B$782,N$47)+'СЕТ СН'!$G$12+СВЦЭМ!$D$10+'СЕТ СН'!$G$6-'СЕТ СН'!$G$22</f>
        <v>1245.90632065</v>
      </c>
      <c r="O65" s="36">
        <f>SUMIFS(СВЦЭМ!$C$39:$C$782,СВЦЭМ!$A$39:$A$782,$A65,СВЦЭМ!$B$39:$B$782,O$47)+'СЕТ СН'!$G$12+СВЦЭМ!$D$10+'СЕТ СН'!$G$6-'СЕТ СН'!$G$22</f>
        <v>1252.40916677</v>
      </c>
      <c r="P65" s="36">
        <f>SUMIFS(СВЦЭМ!$C$39:$C$782,СВЦЭМ!$A$39:$A$782,$A65,СВЦЭМ!$B$39:$B$782,P$47)+'СЕТ СН'!$G$12+СВЦЭМ!$D$10+'СЕТ СН'!$G$6-'СЕТ СН'!$G$22</f>
        <v>1245.42337931</v>
      </c>
      <c r="Q65" s="36">
        <f>SUMIFS(СВЦЭМ!$C$39:$C$782,СВЦЭМ!$A$39:$A$782,$A65,СВЦЭМ!$B$39:$B$782,Q$47)+'СЕТ СН'!$G$12+СВЦЭМ!$D$10+'СЕТ СН'!$G$6-'СЕТ СН'!$G$22</f>
        <v>1238.11289541</v>
      </c>
      <c r="R65" s="36">
        <f>SUMIFS(СВЦЭМ!$C$39:$C$782,СВЦЭМ!$A$39:$A$782,$A65,СВЦЭМ!$B$39:$B$782,R$47)+'СЕТ СН'!$G$12+СВЦЭМ!$D$10+'СЕТ СН'!$G$6-'СЕТ СН'!$G$22</f>
        <v>1223.9776882599999</v>
      </c>
      <c r="S65" s="36">
        <f>SUMIFS(СВЦЭМ!$C$39:$C$782,СВЦЭМ!$A$39:$A$782,$A65,СВЦЭМ!$B$39:$B$782,S$47)+'СЕТ СН'!$G$12+СВЦЭМ!$D$10+'СЕТ СН'!$G$6-'СЕТ СН'!$G$22</f>
        <v>1199.0800344299998</v>
      </c>
      <c r="T65" s="36">
        <f>SUMIFS(СВЦЭМ!$C$39:$C$782,СВЦЭМ!$A$39:$A$782,$A65,СВЦЭМ!$B$39:$B$782,T$47)+'СЕТ СН'!$G$12+СВЦЭМ!$D$10+'СЕТ СН'!$G$6-'СЕТ СН'!$G$22</f>
        <v>1196.4460928599999</v>
      </c>
      <c r="U65" s="36">
        <f>SUMIFS(СВЦЭМ!$C$39:$C$782,СВЦЭМ!$A$39:$A$782,$A65,СВЦЭМ!$B$39:$B$782,U$47)+'СЕТ СН'!$G$12+СВЦЭМ!$D$10+'СЕТ СН'!$G$6-'СЕТ СН'!$G$22</f>
        <v>1197.40996505</v>
      </c>
      <c r="V65" s="36">
        <f>SUMIFS(СВЦЭМ!$C$39:$C$782,СВЦЭМ!$A$39:$A$782,$A65,СВЦЭМ!$B$39:$B$782,V$47)+'СЕТ СН'!$G$12+СВЦЭМ!$D$10+'СЕТ СН'!$G$6-'СЕТ СН'!$G$22</f>
        <v>1200.3959425</v>
      </c>
      <c r="W65" s="36">
        <f>SUMIFS(СВЦЭМ!$C$39:$C$782,СВЦЭМ!$A$39:$A$782,$A65,СВЦЭМ!$B$39:$B$782,W$47)+'СЕТ СН'!$G$12+СВЦЭМ!$D$10+'СЕТ СН'!$G$6-'СЕТ СН'!$G$22</f>
        <v>1199.1620218399999</v>
      </c>
      <c r="X65" s="36">
        <f>SUMIFS(СВЦЭМ!$C$39:$C$782,СВЦЭМ!$A$39:$A$782,$A65,СВЦЭМ!$B$39:$B$782,X$47)+'СЕТ СН'!$G$12+СВЦЭМ!$D$10+'СЕТ СН'!$G$6-'СЕТ СН'!$G$22</f>
        <v>1179.08710374</v>
      </c>
      <c r="Y65" s="36">
        <f>SUMIFS(СВЦЭМ!$C$39:$C$782,СВЦЭМ!$A$39:$A$782,$A65,СВЦЭМ!$B$39:$B$782,Y$47)+'СЕТ СН'!$G$12+СВЦЭМ!$D$10+'СЕТ СН'!$G$6-'СЕТ СН'!$G$22</f>
        <v>1251.3725450399997</v>
      </c>
    </row>
    <row r="66" spans="1:27" ht="15.75" x14ac:dyDescent="0.2">
      <c r="A66" s="35">
        <f t="shared" si="1"/>
        <v>44761</v>
      </c>
      <c r="B66" s="36">
        <f>SUMIFS(СВЦЭМ!$C$39:$C$782,СВЦЭМ!$A$39:$A$782,$A66,СВЦЭМ!$B$39:$B$782,B$47)+'СЕТ СН'!$G$12+СВЦЭМ!$D$10+'СЕТ СН'!$G$6-'СЕТ СН'!$G$22</f>
        <v>1309.62966248</v>
      </c>
      <c r="C66" s="36">
        <f>SUMIFS(СВЦЭМ!$C$39:$C$782,СВЦЭМ!$A$39:$A$782,$A66,СВЦЭМ!$B$39:$B$782,C$47)+'СЕТ СН'!$G$12+СВЦЭМ!$D$10+'СЕТ СН'!$G$6-'СЕТ СН'!$G$22</f>
        <v>1360.0953936799999</v>
      </c>
      <c r="D66" s="36">
        <f>SUMIFS(СВЦЭМ!$C$39:$C$782,СВЦЭМ!$A$39:$A$782,$A66,СВЦЭМ!$B$39:$B$782,D$47)+'СЕТ СН'!$G$12+СВЦЭМ!$D$10+'СЕТ СН'!$G$6-'СЕТ СН'!$G$22</f>
        <v>1390.5352257499999</v>
      </c>
      <c r="E66" s="36">
        <f>SUMIFS(СВЦЭМ!$C$39:$C$782,СВЦЭМ!$A$39:$A$782,$A66,СВЦЭМ!$B$39:$B$782,E$47)+'СЕТ СН'!$G$12+СВЦЭМ!$D$10+'СЕТ СН'!$G$6-'СЕТ СН'!$G$22</f>
        <v>1403.8433395299999</v>
      </c>
      <c r="F66" s="36">
        <f>SUMIFS(СВЦЭМ!$C$39:$C$782,СВЦЭМ!$A$39:$A$782,$A66,СВЦЭМ!$B$39:$B$782,F$47)+'СЕТ СН'!$G$12+СВЦЭМ!$D$10+'СЕТ СН'!$G$6-'СЕТ СН'!$G$22</f>
        <v>1411.1645629499999</v>
      </c>
      <c r="G66" s="36">
        <f>SUMIFS(СВЦЭМ!$C$39:$C$782,СВЦЭМ!$A$39:$A$782,$A66,СВЦЭМ!$B$39:$B$782,G$47)+'СЕТ СН'!$G$12+СВЦЭМ!$D$10+'СЕТ СН'!$G$6-'СЕТ СН'!$G$22</f>
        <v>1387.3685607999998</v>
      </c>
      <c r="H66" s="36">
        <f>SUMIFS(СВЦЭМ!$C$39:$C$782,СВЦЭМ!$A$39:$A$782,$A66,СВЦЭМ!$B$39:$B$782,H$47)+'СЕТ СН'!$G$12+СВЦЭМ!$D$10+'СЕТ СН'!$G$6-'СЕТ СН'!$G$22</f>
        <v>1314.2799090699998</v>
      </c>
      <c r="I66" s="36">
        <f>SUMIFS(СВЦЭМ!$C$39:$C$782,СВЦЭМ!$A$39:$A$782,$A66,СВЦЭМ!$B$39:$B$782,I$47)+'СЕТ СН'!$G$12+СВЦЭМ!$D$10+'СЕТ СН'!$G$6-'СЕТ СН'!$G$22</f>
        <v>1248.8383718999999</v>
      </c>
      <c r="J66" s="36">
        <f>SUMIFS(СВЦЭМ!$C$39:$C$782,СВЦЭМ!$A$39:$A$782,$A66,СВЦЭМ!$B$39:$B$782,J$47)+'СЕТ СН'!$G$12+СВЦЭМ!$D$10+'СЕТ СН'!$G$6-'СЕТ СН'!$G$22</f>
        <v>1202.3665709299999</v>
      </c>
      <c r="K66" s="36">
        <f>SUMIFS(СВЦЭМ!$C$39:$C$782,СВЦЭМ!$A$39:$A$782,$A66,СВЦЭМ!$B$39:$B$782,K$47)+'СЕТ СН'!$G$12+СВЦЭМ!$D$10+'СЕТ СН'!$G$6-'СЕТ СН'!$G$22</f>
        <v>1169.8695355899999</v>
      </c>
      <c r="L66" s="36">
        <f>SUMIFS(СВЦЭМ!$C$39:$C$782,СВЦЭМ!$A$39:$A$782,$A66,СВЦЭМ!$B$39:$B$782,L$47)+'СЕТ СН'!$G$12+СВЦЭМ!$D$10+'СЕТ СН'!$G$6-'СЕТ СН'!$G$22</f>
        <v>1182.5182251599999</v>
      </c>
      <c r="M66" s="36">
        <f>SUMIFS(СВЦЭМ!$C$39:$C$782,СВЦЭМ!$A$39:$A$782,$A66,СВЦЭМ!$B$39:$B$782,M$47)+'СЕТ СН'!$G$12+СВЦЭМ!$D$10+'СЕТ СН'!$G$6-'СЕТ СН'!$G$22</f>
        <v>1169.0131860500001</v>
      </c>
      <c r="N66" s="36">
        <f>SUMIFS(СВЦЭМ!$C$39:$C$782,СВЦЭМ!$A$39:$A$782,$A66,СВЦЭМ!$B$39:$B$782,N$47)+'СЕТ СН'!$G$12+СВЦЭМ!$D$10+'СЕТ СН'!$G$6-'СЕТ СН'!$G$22</f>
        <v>1155.86718941</v>
      </c>
      <c r="O66" s="36">
        <f>SUMIFS(СВЦЭМ!$C$39:$C$782,СВЦЭМ!$A$39:$A$782,$A66,СВЦЭМ!$B$39:$B$782,O$47)+'СЕТ СН'!$G$12+СВЦЭМ!$D$10+'СЕТ СН'!$G$6-'СЕТ СН'!$G$22</f>
        <v>1168.5319239099999</v>
      </c>
      <c r="P66" s="36">
        <f>SUMIFS(СВЦЭМ!$C$39:$C$782,СВЦЭМ!$A$39:$A$782,$A66,СВЦЭМ!$B$39:$B$782,P$47)+'СЕТ СН'!$G$12+СВЦЭМ!$D$10+'СЕТ СН'!$G$6-'СЕТ СН'!$G$22</f>
        <v>1166.7463433399998</v>
      </c>
      <c r="Q66" s="36">
        <f>SUMIFS(СВЦЭМ!$C$39:$C$782,СВЦЭМ!$A$39:$A$782,$A66,СВЦЭМ!$B$39:$B$782,Q$47)+'СЕТ СН'!$G$12+СВЦЭМ!$D$10+'СЕТ СН'!$G$6-'СЕТ СН'!$G$22</f>
        <v>1172.6551923099998</v>
      </c>
      <c r="R66" s="36">
        <f>SUMIFS(СВЦЭМ!$C$39:$C$782,СВЦЭМ!$A$39:$A$782,$A66,СВЦЭМ!$B$39:$B$782,R$47)+'СЕТ СН'!$G$12+СВЦЭМ!$D$10+'СЕТ СН'!$G$6-'СЕТ СН'!$G$22</f>
        <v>1166.42138849</v>
      </c>
      <c r="S66" s="36">
        <f>SUMIFS(СВЦЭМ!$C$39:$C$782,СВЦЭМ!$A$39:$A$782,$A66,СВЦЭМ!$B$39:$B$782,S$47)+'СЕТ СН'!$G$12+СВЦЭМ!$D$10+'СЕТ СН'!$G$6-'СЕТ СН'!$G$22</f>
        <v>1168.3106429299999</v>
      </c>
      <c r="T66" s="36">
        <f>SUMIFS(СВЦЭМ!$C$39:$C$782,СВЦЭМ!$A$39:$A$782,$A66,СВЦЭМ!$B$39:$B$782,T$47)+'СЕТ СН'!$G$12+СВЦЭМ!$D$10+'СЕТ СН'!$G$6-'СЕТ СН'!$G$22</f>
        <v>1170.8518115899999</v>
      </c>
      <c r="U66" s="36">
        <f>SUMIFS(СВЦЭМ!$C$39:$C$782,СВЦЭМ!$A$39:$A$782,$A66,СВЦЭМ!$B$39:$B$782,U$47)+'СЕТ СН'!$G$12+СВЦЭМ!$D$10+'СЕТ СН'!$G$6-'СЕТ СН'!$G$22</f>
        <v>1164.9830806299999</v>
      </c>
      <c r="V66" s="36">
        <f>SUMIFS(СВЦЭМ!$C$39:$C$782,СВЦЭМ!$A$39:$A$782,$A66,СВЦЭМ!$B$39:$B$782,V$47)+'СЕТ СН'!$G$12+СВЦЭМ!$D$10+'СЕТ СН'!$G$6-'СЕТ СН'!$G$22</f>
        <v>1163.6878009699999</v>
      </c>
      <c r="W66" s="36">
        <f>SUMIFS(СВЦЭМ!$C$39:$C$782,СВЦЭМ!$A$39:$A$782,$A66,СВЦЭМ!$B$39:$B$782,W$47)+'СЕТ СН'!$G$12+СВЦЭМ!$D$10+'СЕТ СН'!$G$6-'СЕТ СН'!$G$22</f>
        <v>1185.9833825999999</v>
      </c>
      <c r="X66" s="36">
        <f>SUMIFS(СВЦЭМ!$C$39:$C$782,СВЦЭМ!$A$39:$A$782,$A66,СВЦЭМ!$B$39:$B$782,X$47)+'СЕТ СН'!$G$12+СВЦЭМ!$D$10+'СЕТ СН'!$G$6-'СЕТ СН'!$G$22</f>
        <v>1159.3434568099999</v>
      </c>
      <c r="Y66" s="36">
        <f>SUMIFS(СВЦЭМ!$C$39:$C$782,СВЦЭМ!$A$39:$A$782,$A66,СВЦЭМ!$B$39:$B$782,Y$47)+'СЕТ СН'!$G$12+СВЦЭМ!$D$10+'СЕТ СН'!$G$6-'СЕТ СН'!$G$22</f>
        <v>1203.99544051</v>
      </c>
    </row>
    <row r="67" spans="1:27" ht="15.75" x14ac:dyDescent="0.2">
      <c r="A67" s="35">
        <f t="shared" si="1"/>
        <v>44762</v>
      </c>
      <c r="B67" s="36">
        <f>SUMIFS(СВЦЭМ!$C$39:$C$782,СВЦЭМ!$A$39:$A$782,$A67,СВЦЭМ!$B$39:$B$782,B$47)+'СЕТ СН'!$G$12+СВЦЭМ!$D$10+'СЕТ СН'!$G$6-'СЕТ СН'!$G$22</f>
        <v>1329.9078838199998</v>
      </c>
      <c r="C67" s="36">
        <f>SUMIFS(СВЦЭМ!$C$39:$C$782,СВЦЭМ!$A$39:$A$782,$A67,СВЦЭМ!$B$39:$B$782,C$47)+'СЕТ СН'!$G$12+СВЦЭМ!$D$10+'СЕТ СН'!$G$6-'СЕТ СН'!$G$22</f>
        <v>1379.7054519699998</v>
      </c>
      <c r="D67" s="36">
        <f>SUMIFS(СВЦЭМ!$C$39:$C$782,СВЦЭМ!$A$39:$A$782,$A67,СВЦЭМ!$B$39:$B$782,D$47)+'СЕТ СН'!$G$12+СВЦЭМ!$D$10+'СЕТ СН'!$G$6-'СЕТ СН'!$G$22</f>
        <v>1449.1669782899999</v>
      </c>
      <c r="E67" s="36">
        <f>SUMIFS(СВЦЭМ!$C$39:$C$782,СВЦЭМ!$A$39:$A$782,$A67,СВЦЭМ!$B$39:$B$782,E$47)+'СЕТ СН'!$G$12+СВЦЭМ!$D$10+'СЕТ СН'!$G$6-'СЕТ СН'!$G$22</f>
        <v>1441.8688614999999</v>
      </c>
      <c r="F67" s="36">
        <f>SUMIFS(СВЦЭМ!$C$39:$C$782,СВЦЭМ!$A$39:$A$782,$A67,СВЦЭМ!$B$39:$B$782,F$47)+'СЕТ СН'!$G$12+СВЦЭМ!$D$10+'СЕТ СН'!$G$6-'СЕТ СН'!$G$22</f>
        <v>1441.59899619</v>
      </c>
      <c r="G67" s="36">
        <f>SUMIFS(СВЦЭМ!$C$39:$C$782,СВЦЭМ!$A$39:$A$782,$A67,СВЦЭМ!$B$39:$B$782,G$47)+'СЕТ СН'!$G$12+СВЦЭМ!$D$10+'СЕТ СН'!$G$6-'СЕТ СН'!$G$22</f>
        <v>1413.90374058</v>
      </c>
      <c r="H67" s="36">
        <f>SUMIFS(СВЦЭМ!$C$39:$C$782,СВЦЭМ!$A$39:$A$782,$A67,СВЦЭМ!$B$39:$B$782,H$47)+'СЕТ СН'!$G$12+СВЦЭМ!$D$10+'СЕТ СН'!$G$6-'СЕТ СН'!$G$22</f>
        <v>1343.19732989</v>
      </c>
      <c r="I67" s="36">
        <f>SUMIFS(СВЦЭМ!$C$39:$C$782,СВЦЭМ!$A$39:$A$782,$A67,СВЦЭМ!$B$39:$B$782,I$47)+'СЕТ СН'!$G$12+СВЦЭМ!$D$10+'СЕТ СН'!$G$6-'СЕТ СН'!$G$22</f>
        <v>1302.6653294099999</v>
      </c>
      <c r="J67" s="36">
        <f>SUMIFS(СВЦЭМ!$C$39:$C$782,СВЦЭМ!$A$39:$A$782,$A67,СВЦЭМ!$B$39:$B$782,J$47)+'СЕТ СН'!$G$12+СВЦЭМ!$D$10+'СЕТ СН'!$G$6-'СЕТ СН'!$G$22</f>
        <v>1264.2361379599997</v>
      </c>
      <c r="K67" s="36">
        <f>SUMIFS(СВЦЭМ!$C$39:$C$782,СВЦЭМ!$A$39:$A$782,$A67,СВЦЭМ!$B$39:$B$782,K$47)+'СЕТ СН'!$G$12+СВЦЭМ!$D$10+'СЕТ СН'!$G$6-'СЕТ СН'!$G$22</f>
        <v>1222.5275328799999</v>
      </c>
      <c r="L67" s="36">
        <f>SUMIFS(СВЦЭМ!$C$39:$C$782,СВЦЭМ!$A$39:$A$782,$A67,СВЦЭМ!$B$39:$B$782,L$47)+'СЕТ СН'!$G$12+СВЦЭМ!$D$10+'СЕТ СН'!$G$6-'СЕТ СН'!$G$22</f>
        <v>1230.1178517799999</v>
      </c>
      <c r="M67" s="36">
        <f>SUMIFS(СВЦЭМ!$C$39:$C$782,СВЦЭМ!$A$39:$A$782,$A67,СВЦЭМ!$B$39:$B$782,M$47)+'СЕТ СН'!$G$12+СВЦЭМ!$D$10+'СЕТ СН'!$G$6-'СЕТ СН'!$G$22</f>
        <v>1233.8554055299999</v>
      </c>
      <c r="N67" s="36">
        <f>SUMIFS(СВЦЭМ!$C$39:$C$782,СВЦЭМ!$A$39:$A$782,$A67,СВЦЭМ!$B$39:$B$782,N$47)+'СЕТ СН'!$G$12+СВЦЭМ!$D$10+'СЕТ СН'!$G$6-'СЕТ СН'!$G$22</f>
        <v>1232.1741293699999</v>
      </c>
      <c r="O67" s="36">
        <f>SUMIFS(СВЦЭМ!$C$39:$C$782,СВЦЭМ!$A$39:$A$782,$A67,СВЦЭМ!$B$39:$B$782,O$47)+'СЕТ СН'!$G$12+СВЦЭМ!$D$10+'СЕТ СН'!$G$6-'СЕТ СН'!$G$22</f>
        <v>1240.3019212699999</v>
      </c>
      <c r="P67" s="36">
        <f>SUMIFS(СВЦЭМ!$C$39:$C$782,СВЦЭМ!$A$39:$A$782,$A67,СВЦЭМ!$B$39:$B$782,P$47)+'СЕТ СН'!$G$12+СВЦЭМ!$D$10+'СЕТ СН'!$G$6-'СЕТ СН'!$G$22</f>
        <v>1242.8088189600001</v>
      </c>
      <c r="Q67" s="36">
        <f>SUMIFS(СВЦЭМ!$C$39:$C$782,СВЦЭМ!$A$39:$A$782,$A67,СВЦЭМ!$B$39:$B$782,Q$47)+'СЕТ СН'!$G$12+СВЦЭМ!$D$10+'СЕТ СН'!$G$6-'СЕТ СН'!$G$22</f>
        <v>1237.83366189</v>
      </c>
      <c r="R67" s="36">
        <f>SUMIFS(СВЦЭМ!$C$39:$C$782,СВЦЭМ!$A$39:$A$782,$A67,СВЦЭМ!$B$39:$B$782,R$47)+'СЕТ СН'!$G$12+СВЦЭМ!$D$10+'СЕТ СН'!$G$6-'СЕТ СН'!$G$22</f>
        <v>1254.754265</v>
      </c>
      <c r="S67" s="36">
        <f>SUMIFS(СВЦЭМ!$C$39:$C$782,СВЦЭМ!$A$39:$A$782,$A67,СВЦЭМ!$B$39:$B$782,S$47)+'СЕТ СН'!$G$12+СВЦЭМ!$D$10+'СЕТ СН'!$G$6-'СЕТ СН'!$G$22</f>
        <v>1247.9873935599999</v>
      </c>
      <c r="T67" s="36">
        <f>SUMIFS(СВЦЭМ!$C$39:$C$782,СВЦЭМ!$A$39:$A$782,$A67,СВЦЭМ!$B$39:$B$782,T$47)+'СЕТ СН'!$G$12+СВЦЭМ!$D$10+'СЕТ СН'!$G$6-'СЕТ СН'!$G$22</f>
        <v>1243.8998049699999</v>
      </c>
      <c r="U67" s="36">
        <f>SUMIFS(СВЦЭМ!$C$39:$C$782,СВЦЭМ!$A$39:$A$782,$A67,СВЦЭМ!$B$39:$B$782,U$47)+'СЕТ СН'!$G$12+СВЦЭМ!$D$10+'СЕТ СН'!$G$6-'СЕТ СН'!$G$22</f>
        <v>1229.6780600699999</v>
      </c>
      <c r="V67" s="36">
        <f>SUMIFS(СВЦЭМ!$C$39:$C$782,СВЦЭМ!$A$39:$A$782,$A67,СВЦЭМ!$B$39:$B$782,V$47)+'СЕТ СН'!$G$12+СВЦЭМ!$D$10+'СЕТ СН'!$G$6-'СЕТ СН'!$G$22</f>
        <v>1215.73789203</v>
      </c>
      <c r="W67" s="36">
        <f>SUMIFS(СВЦЭМ!$C$39:$C$782,СВЦЭМ!$A$39:$A$782,$A67,СВЦЭМ!$B$39:$B$782,W$47)+'СЕТ СН'!$G$12+СВЦЭМ!$D$10+'СЕТ СН'!$G$6-'СЕТ СН'!$G$22</f>
        <v>1242.8788199199998</v>
      </c>
      <c r="X67" s="36">
        <f>SUMIFS(СВЦЭМ!$C$39:$C$782,СВЦЭМ!$A$39:$A$782,$A67,СВЦЭМ!$B$39:$B$782,X$47)+'СЕТ СН'!$G$12+СВЦЭМ!$D$10+'СЕТ СН'!$G$6-'СЕТ СН'!$G$22</f>
        <v>1248.5109983099999</v>
      </c>
      <c r="Y67" s="36">
        <f>SUMIFS(СВЦЭМ!$C$39:$C$782,СВЦЭМ!$A$39:$A$782,$A67,СВЦЭМ!$B$39:$B$782,Y$47)+'СЕТ СН'!$G$12+СВЦЭМ!$D$10+'СЕТ СН'!$G$6-'СЕТ СН'!$G$22</f>
        <v>1312.5299575099998</v>
      </c>
    </row>
    <row r="68" spans="1:27" ht="15.75" x14ac:dyDescent="0.2">
      <c r="A68" s="35">
        <f t="shared" si="1"/>
        <v>44763</v>
      </c>
      <c r="B68" s="36">
        <f>SUMIFS(СВЦЭМ!$C$39:$C$782,СВЦЭМ!$A$39:$A$782,$A68,СВЦЭМ!$B$39:$B$782,B$47)+'СЕТ СН'!$G$12+СВЦЭМ!$D$10+'СЕТ СН'!$G$6-'СЕТ СН'!$G$22</f>
        <v>1346.2662148899999</v>
      </c>
      <c r="C68" s="36">
        <f>SUMIFS(СВЦЭМ!$C$39:$C$782,СВЦЭМ!$A$39:$A$782,$A68,СВЦЭМ!$B$39:$B$782,C$47)+'СЕТ СН'!$G$12+СВЦЭМ!$D$10+'СЕТ СН'!$G$6-'СЕТ СН'!$G$22</f>
        <v>1352.6391729999998</v>
      </c>
      <c r="D68" s="36">
        <f>SUMIFS(СВЦЭМ!$C$39:$C$782,СВЦЭМ!$A$39:$A$782,$A68,СВЦЭМ!$B$39:$B$782,D$47)+'СЕТ СН'!$G$12+СВЦЭМ!$D$10+'СЕТ СН'!$G$6-'СЕТ СН'!$G$22</f>
        <v>1385.2843604299999</v>
      </c>
      <c r="E68" s="36">
        <f>SUMIFS(СВЦЭМ!$C$39:$C$782,СВЦЭМ!$A$39:$A$782,$A68,СВЦЭМ!$B$39:$B$782,E$47)+'СЕТ СН'!$G$12+СВЦЭМ!$D$10+'СЕТ СН'!$G$6-'СЕТ СН'!$G$22</f>
        <v>1424.33382605</v>
      </c>
      <c r="F68" s="36">
        <f>SUMIFS(СВЦЭМ!$C$39:$C$782,СВЦЭМ!$A$39:$A$782,$A68,СВЦЭМ!$B$39:$B$782,F$47)+'СЕТ СН'!$G$12+СВЦЭМ!$D$10+'СЕТ СН'!$G$6-'СЕТ СН'!$G$22</f>
        <v>1437.5795228099998</v>
      </c>
      <c r="G68" s="36">
        <f>SUMIFS(СВЦЭМ!$C$39:$C$782,СВЦЭМ!$A$39:$A$782,$A68,СВЦЭМ!$B$39:$B$782,G$47)+'СЕТ СН'!$G$12+СВЦЭМ!$D$10+'СЕТ СН'!$G$6-'СЕТ СН'!$G$22</f>
        <v>1408.1127220899998</v>
      </c>
      <c r="H68" s="36">
        <f>SUMIFS(СВЦЭМ!$C$39:$C$782,СВЦЭМ!$A$39:$A$782,$A68,СВЦЭМ!$B$39:$B$782,H$47)+'СЕТ СН'!$G$12+СВЦЭМ!$D$10+'СЕТ СН'!$G$6-'СЕТ СН'!$G$22</f>
        <v>1339.8577878899998</v>
      </c>
      <c r="I68" s="36">
        <f>SUMIFS(СВЦЭМ!$C$39:$C$782,СВЦЭМ!$A$39:$A$782,$A68,СВЦЭМ!$B$39:$B$782,I$47)+'СЕТ СН'!$G$12+СВЦЭМ!$D$10+'СЕТ СН'!$G$6-'СЕТ СН'!$G$22</f>
        <v>1283.8210456100001</v>
      </c>
      <c r="J68" s="36">
        <f>SUMIFS(СВЦЭМ!$C$39:$C$782,СВЦЭМ!$A$39:$A$782,$A68,СВЦЭМ!$B$39:$B$782,J$47)+'СЕТ СН'!$G$12+СВЦЭМ!$D$10+'СЕТ СН'!$G$6-'СЕТ СН'!$G$22</f>
        <v>1161.72206035</v>
      </c>
      <c r="K68" s="36">
        <f>SUMIFS(СВЦЭМ!$C$39:$C$782,СВЦЭМ!$A$39:$A$782,$A68,СВЦЭМ!$B$39:$B$782,K$47)+'СЕТ СН'!$G$12+СВЦЭМ!$D$10+'СЕТ СН'!$G$6-'СЕТ СН'!$G$22</f>
        <v>1227.46734528</v>
      </c>
      <c r="L68" s="36">
        <f>SUMIFS(СВЦЭМ!$C$39:$C$782,СВЦЭМ!$A$39:$A$782,$A68,СВЦЭМ!$B$39:$B$782,L$47)+'СЕТ СН'!$G$12+СВЦЭМ!$D$10+'СЕТ СН'!$G$6-'СЕТ СН'!$G$22</f>
        <v>1223.9782256999999</v>
      </c>
      <c r="M68" s="36">
        <f>SUMIFS(СВЦЭМ!$C$39:$C$782,СВЦЭМ!$A$39:$A$782,$A68,СВЦЭМ!$B$39:$B$782,M$47)+'СЕТ СН'!$G$12+СВЦЭМ!$D$10+'СЕТ СН'!$G$6-'СЕТ СН'!$G$22</f>
        <v>1206.2733907899999</v>
      </c>
      <c r="N68" s="36">
        <f>SUMIFS(СВЦЭМ!$C$39:$C$782,СВЦЭМ!$A$39:$A$782,$A68,СВЦЭМ!$B$39:$B$782,N$47)+'СЕТ СН'!$G$12+СВЦЭМ!$D$10+'СЕТ СН'!$G$6-'СЕТ СН'!$G$22</f>
        <v>1194.5122812</v>
      </c>
      <c r="O68" s="36">
        <f>SUMIFS(СВЦЭМ!$C$39:$C$782,СВЦЭМ!$A$39:$A$782,$A68,СВЦЭМ!$B$39:$B$782,O$47)+'СЕТ СН'!$G$12+СВЦЭМ!$D$10+'СЕТ СН'!$G$6-'СЕТ СН'!$G$22</f>
        <v>1218.2944133199999</v>
      </c>
      <c r="P68" s="36">
        <f>SUMIFS(СВЦЭМ!$C$39:$C$782,СВЦЭМ!$A$39:$A$782,$A68,СВЦЭМ!$B$39:$B$782,P$47)+'СЕТ СН'!$G$12+СВЦЭМ!$D$10+'СЕТ СН'!$G$6-'СЕТ СН'!$G$22</f>
        <v>1205.05222559</v>
      </c>
      <c r="Q68" s="36">
        <f>SUMIFS(СВЦЭМ!$C$39:$C$782,СВЦЭМ!$A$39:$A$782,$A68,СВЦЭМ!$B$39:$B$782,Q$47)+'СЕТ СН'!$G$12+СВЦЭМ!$D$10+'СЕТ СН'!$G$6-'СЕТ СН'!$G$22</f>
        <v>1193.75809802</v>
      </c>
      <c r="R68" s="36">
        <f>SUMIFS(СВЦЭМ!$C$39:$C$782,СВЦЭМ!$A$39:$A$782,$A68,СВЦЭМ!$B$39:$B$782,R$47)+'СЕТ СН'!$G$12+СВЦЭМ!$D$10+'СЕТ СН'!$G$6-'СЕТ СН'!$G$22</f>
        <v>1205.9885414799999</v>
      </c>
      <c r="S68" s="36">
        <f>SUMIFS(СВЦЭМ!$C$39:$C$782,СВЦЭМ!$A$39:$A$782,$A68,СВЦЭМ!$B$39:$B$782,S$47)+'СЕТ СН'!$G$12+СВЦЭМ!$D$10+'СЕТ СН'!$G$6-'СЕТ СН'!$G$22</f>
        <v>1199.5931860799999</v>
      </c>
      <c r="T68" s="36">
        <f>SUMIFS(СВЦЭМ!$C$39:$C$782,СВЦЭМ!$A$39:$A$782,$A68,СВЦЭМ!$B$39:$B$782,T$47)+'СЕТ СН'!$G$12+СВЦЭМ!$D$10+'СЕТ СН'!$G$6-'СЕТ СН'!$G$22</f>
        <v>1199.79730617</v>
      </c>
      <c r="U68" s="36">
        <f>SUMIFS(СВЦЭМ!$C$39:$C$782,СВЦЭМ!$A$39:$A$782,$A68,СВЦЭМ!$B$39:$B$782,U$47)+'СЕТ СН'!$G$12+СВЦЭМ!$D$10+'СЕТ СН'!$G$6-'СЕТ СН'!$G$22</f>
        <v>1212.4848182399999</v>
      </c>
      <c r="V68" s="36">
        <f>SUMIFS(СВЦЭМ!$C$39:$C$782,СВЦЭМ!$A$39:$A$782,$A68,СВЦЭМ!$B$39:$B$782,V$47)+'СЕТ СН'!$G$12+СВЦЭМ!$D$10+'СЕТ СН'!$G$6-'СЕТ СН'!$G$22</f>
        <v>1187.4776215699999</v>
      </c>
      <c r="W68" s="36">
        <f>SUMIFS(СВЦЭМ!$C$39:$C$782,СВЦЭМ!$A$39:$A$782,$A68,СВЦЭМ!$B$39:$B$782,W$47)+'СЕТ СН'!$G$12+СВЦЭМ!$D$10+'СЕТ СН'!$G$6-'СЕТ СН'!$G$22</f>
        <v>1188.33110695</v>
      </c>
      <c r="X68" s="36">
        <f>SUMIFS(СВЦЭМ!$C$39:$C$782,СВЦЭМ!$A$39:$A$782,$A68,СВЦЭМ!$B$39:$B$782,X$47)+'СЕТ СН'!$G$12+СВЦЭМ!$D$10+'СЕТ СН'!$G$6-'СЕТ СН'!$G$22</f>
        <v>1254.49744452</v>
      </c>
      <c r="Y68" s="36">
        <f>SUMIFS(СВЦЭМ!$C$39:$C$782,СВЦЭМ!$A$39:$A$782,$A68,СВЦЭМ!$B$39:$B$782,Y$47)+'СЕТ СН'!$G$12+СВЦЭМ!$D$10+'СЕТ СН'!$G$6-'СЕТ СН'!$G$22</f>
        <v>1322.1466640899998</v>
      </c>
    </row>
    <row r="69" spans="1:27" ht="15.75" x14ac:dyDescent="0.2">
      <c r="A69" s="35">
        <f t="shared" si="1"/>
        <v>44764</v>
      </c>
      <c r="B69" s="36">
        <f>SUMIFS(СВЦЭМ!$C$39:$C$782,СВЦЭМ!$A$39:$A$782,$A69,СВЦЭМ!$B$39:$B$782,B$47)+'СЕТ СН'!$G$12+СВЦЭМ!$D$10+'СЕТ СН'!$G$6-'СЕТ СН'!$G$22</f>
        <v>1310.5054208099998</v>
      </c>
      <c r="C69" s="36">
        <f>SUMIFS(СВЦЭМ!$C$39:$C$782,СВЦЭМ!$A$39:$A$782,$A69,СВЦЭМ!$B$39:$B$782,C$47)+'СЕТ СН'!$G$12+СВЦЭМ!$D$10+'СЕТ СН'!$G$6-'СЕТ СН'!$G$22</f>
        <v>1378.9510670599998</v>
      </c>
      <c r="D69" s="36">
        <f>SUMIFS(СВЦЭМ!$C$39:$C$782,СВЦЭМ!$A$39:$A$782,$A69,СВЦЭМ!$B$39:$B$782,D$47)+'СЕТ СН'!$G$12+СВЦЭМ!$D$10+'СЕТ СН'!$G$6-'СЕТ СН'!$G$22</f>
        <v>1408.7519131099998</v>
      </c>
      <c r="E69" s="36">
        <f>SUMIFS(СВЦЭМ!$C$39:$C$782,СВЦЭМ!$A$39:$A$782,$A69,СВЦЭМ!$B$39:$B$782,E$47)+'СЕТ СН'!$G$12+СВЦЭМ!$D$10+'СЕТ СН'!$G$6-'СЕТ СН'!$G$22</f>
        <v>1463.0139819599999</v>
      </c>
      <c r="F69" s="36">
        <f>SUMIFS(СВЦЭМ!$C$39:$C$782,СВЦЭМ!$A$39:$A$782,$A69,СВЦЭМ!$B$39:$B$782,F$47)+'СЕТ СН'!$G$12+СВЦЭМ!$D$10+'СЕТ СН'!$G$6-'СЕТ СН'!$G$22</f>
        <v>1472.4210213299998</v>
      </c>
      <c r="G69" s="36">
        <f>SUMIFS(СВЦЭМ!$C$39:$C$782,СВЦЭМ!$A$39:$A$782,$A69,СВЦЭМ!$B$39:$B$782,G$47)+'СЕТ СН'!$G$12+СВЦЭМ!$D$10+'СЕТ СН'!$G$6-'СЕТ СН'!$G$22</f>
        <v>1462.4850488799998</v>
      </c>
      <c r="H69" s="36">
        <f>SUMIFS(СВЦЭМ!$C$39:$C$782,СВЦЭМ!$A$39:$A$782,$A69,СВЦЭМ!$B$39:$B$782,H$47)+'СЕТ СН'!$G$12+СВЦЭМ!$D$10+'СЕТ СН'!$G$6-'СЕТ СН'!$G$22</f>
        <v>1380.1125952299999</v>
      </c>
      <c r="I69" s="36">
        <f>SUMIFS(СВЦЭМ!$C$39:$C$782,СВЦЭМ!$A$39:$A$782,$A69,СВЦЭМ!$B$39:$B$782,I$47)+'СЕТ СН'!$G$12+СВЦЭМ!$D$10+'СЕТ СН'!$G$6-'СЕТ СН'!$G$22</f>
        <v>1289.6631691499999</v>
      </c>
      <c r="J69" s="36">
        <f>SUMIFS(СВЦЭМ!$C$39:$C$782,СВЦЭМ!$A$39:$A$782,$A69,СВЦЭМ!$B$39:$B$782,J$47)+'СЕТ СН'!$G$12+СВЦЭМ!$D$10+'СЕТ СН'!$G$6-'СЕТ СН'!$G$22</f>
        <v>1218.9814980900001</v>
      </c>
      <c r="K69" s="36">
        <f>SUMIFS(СВЦЭМ!$C$39:$C$782,СВЦЭМ!$A$39:$A$782,$A69,СВЦЭМ!$B$39:$B$782,K$47)+'СЕТ СН'!$G$12+СВЦЭМ!$D$10+'СЕТ СН'!$G$6-'СЕТ СН'!$G$22</f>
        <v>1192.46308447</v>
      </c>
      <c r="L69" s="36">
        <f>SUMIFS(СВЦЭМ!$C$39:$C$782,СВЦЭМ!$A$39:$A$782,$A69,СВЦЭМ!$B$39:$B$782,L$47)+'СЕТ СН'!$G$12+СВЦЭМ!$D$10+'СЕТ СН'!$G$6-'СЕТ СН'!$G$22</f>
        <v>1171.0373541399999</v>
      </c>
      <c r="M69" s="36">
        <f>SUMIFS(СВЦЭМ!$C$39:$C$782,СВЦЭМ!$A$39:$A$782,$A69,СВЦЭМ!$B$39:$B$782,M$47)+'СЕТ СН'!$G$12+СВЦЭМ!$D$10+'СЕТ СН'!$G$6-'СЕТ СН'!$G$22</f>
        <v>1166.02980963</v>
      </c>
      <c r="N69" s="36">
        <f>SUMIFS(СВЦЭМ!$C$39:$C$782,СВЦЭМ!$A$39:$A$782,$A69,СВЦЭМ!$B$39:$B$782,N$47)+'СЕТ СН'!$G$12+СВЦЭМ!$D$10+'СЕТ СН'!$G$6-'СЕТ СН'!$G$22</f>
        <v>1151.9510128699999</v>
      </c>
      <c r="O69" s="36">
        <f>SUMIFS(СВЦЭМ!$C$39:$C$782,СВЦЭМ!$A$39:$A$782,$A69,СВЦЭМ!$B$39:$B$782,O$47)+'СЕТ СН'!$G$12+СВЦЭМ!$D$10+'СЕТ СН'!$G$6-'СЕТ СН'!$G$22</f>
        <v>1161.6407947799999</v>
      </c>
      <c r="P69" s="36">
        <f>SUMIFS(СВЦЭМ!$C$39:$C$782,СВЦЭМ!$A$39:$A$782,$A69,СВЦЭМ!$B$39:$B$782,P$47)+'СЕТ СН'!$G$12+СВЦЭМ!$D$10+'СЕТ СН'!$G$6-'СЕТ СН'!$G$22</f>
        <v>1158.9363661999998</v>
      </c>
      <c r="Q69" s="36">
        <f>SUMIFS(СВЦЭМ!$C$39:$C$782,СВЦЭМ!$A$39:$A$782,$A69,СВЦЭМ!$B$39:$B$782,Q$47)+'СЕТ СН'!$G$12+СВЦЭМ!$D$10+'СЕТ СН'!$G$6-'СЕТ СН'!$G$22</f>
        <v>1152.36529651</v>
      </c>
      <c r="R69" s="36">
        <f>SUMIFS(СВЦЭМ!$C$39:$C$782,СВЦЭМ!$A$39:$A$782,$A69,СВЦЭМ!$B$39:$B$782,R$47)+'СЕТ СН'!$G$12+СВЦЭМ!$D$10+'СЕТ СН'!$G$6-'СЕТ СН'!$G$22</f>
        <v>1157.79772523</v>
      </c>
      <c r="S69" s="36">
        <f>SUMIFS(СВЦЭМ!$C$39:$C$782,СВЦЭМ!$A$39:$A$782,$A69,СВЦЭМ!$B$39:$B$782,S$47)+'СЕТ СН'!$G$12+СВЦЭМ!$D$10+'СЕТ СН'!$G$6-'СЕТ СН'!$G$22</f>
        <v>1163.3049604599998</v>
      </c>
      <c r="T69" s="36">
        <f>SUMIFS(СВЦЭМ!$C$39:$C$782,СВЦЭМ!$A$39:$A$782,$A69,СВЦЭМ!$B$39:$B$782,T$47)+'СЕТ СН'!$G$12+СВЦЭМ!$D$10+'СЕТ СН'!$G$6-'СЕТ СН'!$G$22</f>
        <v>1170.6461522</v>
      </c>
      <c r="U69" s="36">
        <f>SUMIFS(СВЦЭМ!$C$39:$C$782,СВЦЭМ!$A$39:$A$782,$A69,СВЦЭМ!$B$39:$B$782,U$47)+'СЕТ СН'!$G$12+СВЦЭМ!$D$10+'СЕТ СН'!$G$6-'СЕТ СН'!$G$22</f>
        <v>1170.68765921</v>
      </c>
      <c r="V69" s="36">
        <f>SUMIFS(СВЦЭМ!$C$39:$C$782,СВЦЭМ!$A$39:$A$782,$A69,СВЦЭМ!$B$39:$B$782,V$47)+'СЕТ СН'!$G$12+СВЦЭМ!$D$10+'СЕТ СН'!$G$6-'СЕТ СН'!$G$22</f>
        <v>1166.6926638499999</v>
      </c>
      <c r="W69" s="36">
        <f>SUMIFS(СВЦЭМ!$C$39:$C$782,СВЦЭМ!$A$39:$A$782,$A69,СВЦЭМ!$B$39:$B$782,W$47)+'СЕТ СН'!$G$12+СВЦЭМ!$D$10+'СЕТ СН'!$G$6-'СЕТ СН'!$G$22</f>
        <v>1165.74530097</v>
      </c>
      <c r="X69" s="36">
        <f>SUMIFS(СВЦЭМ!$C$39:$C$782,СВЦЭМ!$A$39:$A$782,$A69,СВЦЭМ!$B$39:$B$782,X$47)+'СЕТ СН'!$G$12+СВЦЭМ!$D$10+'СЕТ СН'!$G$6-'СЕТ СН'!$G$22</f>
        <v>1337.2849438199999</v>
      </c>
      <c r="Y69" s="36">
        <f>SUMIFS(СВЦЭМ!$C$39:$C$782,СВЦЭМ!$A$39:$A$782,$A69,СВЦЭМ!$B$39:$B$782,Y$47)+'СЕТ СН'!$G$12+СВЦЭМ!$D$10+'СЕТ СН'!$G$6-'СЕТ СН'!$G$22</f>
        <v>1316.48717928</v>
      </c>
    </row>
    <row r="70" spans="1:27" ht="15.75" x14ac:dyDescent="0.2">
      <c r="A70" s="35">
        <f t="shared" si="1"/>
        <v>44765</v>
      </c>
      <c r="B70" s="36">
        <f>SUMIFS(СВЦЭМ!$C$39:$C$782,СВЦЭМ!$A$39:$A$782,$A70,СВЦЭМ!$B$39:$B$782,B$47)+'СЕТ СН'!$G$12+СВЦЭМ!$D$10+'СЕТ СН'!$G$6-'СЕТ СН'!$G$22</f>
        <v>1384.99452918</v>
      </c>
      <c r="C70" s="36">
        <f>SUMIFS(СВЦЭМ!$C$39:$C$782,СВЦЭМ!$A$39:$A$782,$A70,СВЦЭМ!$B$39:$B$782,C$47)+'СЕТ СН'!$G$12+СВЦЭМ!$D$10+'СЕТ СН'!$G$6-'СЕТ СН'!$G$22</f>
        <v>1451.8303459099998</v>
      </c>
      <c r="D70" s="36">
        <f>SUMIFS(СВЦЭМ!$C$39:$C$782,СВЦЭМ!$A$39:$A$782,$A70,СВЦЭМ!$B$39:$B$782,D$47)+'СЕТ СН'!$G$12+СВЦЭМ!$D$10+'СЕТ СН'!$G$6-'СЕТ СН'!$G$22</f>
        <v>1480.2794700299999</v>
      </c>
      <c r="E70" s="36">
        <f>SUMIFS(СВЦЭМ!$C$39:$C$782,СВЦЭМ!$A$39:$A$782,$A70,СВЦЭМ!$B$39:$B$782,E$47)+'СЕТ СН'!$G$12+СВЦЭМ!$D$10+'СЕТ СН'!$G$6-'СЕТ СН'!$G$22</f>
        <v>1527.0246208699998</v>
      </c>
      <c r="F70" s="36">
        <f>SUMIFS(СВЦЭМ!$C$39:$C$782,СВЦЭМ!$A$39:$A$782,$A70,СВЦЭМ!$B$39:$B$782,F$47)+'СЕТ СН'!$G$12+СВЦЭМ!$D$10+'СЕТ СН'!$G$6-'СЕТ СН'!$G$22</f>
        <v>1513.8741378099999</v>
      </c>
      <c r="G70" s="36">
        <f>SUMIFS(СВЦЭМ!$C$39:$C$782,СВЦЭМ!$A$39:$A$782,$A70,СВЦЭМ!$B$39:$B$782,G$47)+'СЕТ СН'!$G$12+СВЦЭМ!$D$10+'СЕТ СН'!$G$6-'СЕТ СН'!$G$22</f>
        <v>1459.5593012899999</v>
      </c>
      <c r="H70" s="36">
        <f>SUMIFS(СВЦЭМ!$C$39:$C$782,СВЦЭМ!$A$39:$A$782,$A70,СВЦЭМ!$B$39:$B$782,H$47)+'СЕТ СН'!$G$12+СВЦЭМ!$D$10+'СЕТ СН'!$G$6-'СЕТ СН'!$G$22</f>
        <v>1375.8459992199998</v>
      </c>
      <c r="I70" s="36">
        <f>SUMIFS(СВЦЭМ!$C$39:$C$782,СВЦЭМ!$A$39:$A$782,$A70,СВЦЭМ!$B$39:$B$782,I$47)+'СЕТ СН'!$G$12+СВЦЭМ!$D$10+'СЕТ СН'!$G$6-'СЕТ СН'!$G$22</f>
        <v>1299.9144169799999</v>
      </c>
      <c r="J70" s="36">
        <f>SUMIFS(СВЦЭМ!$C$39:$C$782,СВЦЭМ!$A$39:$A$782,$A70,СВЦЭМ!$B$39:$B$782,J$47)+'СЕТ СН'!$G$12+СВЦЭМ!$D$10+'СЕТ СН'!$G$6-'СЕТ СН'!$G$22</f>
        <v>1368.94817954</v>
      </c>
      <c r="K70" s="36">
        <f>SUMIFS(СВЦЭМ!$C$39:$C$782,СВЦЭМ!$A$39:$A$782,$A70,СВЦЭМ!$B$39:$B$782,K$47)+'СЕТ СН'!$G$12+СВЦЭМ!$D$10+'СЕТ СН'!$G$6-'СЕТ СН'!$G$22</f>
        <v>1184.15796301</v>
      </c>
      <c r="L70" s="36">
        <f>SUMIFS(СВЦЭМ!$C$39:$C$782,СВЦЭМ!$A$39:$A$782,$A70,СВЦЭМ!$B$39:$B$782,L$47)+'СЕТ СН'!$G$12+СВЦЭМ!$D$10+'СЕТ СН'!$G$6-'СЕТ СН'!$G$22</f>
        <v>1194.73872024</v>
      </c>
      <c r="M70" s="36">
        <f>SUMIFS(СВЦЭМ!$C$39:$C$782,СВЦЭМ!$A$39:$A$782,$A70,СВЦЭМ!$B$39:$B$782,M$47)+'СЕТ СН'!$G$12+СВЦЭМ!$D$10+'СЕТ СН'!$G$6-'СЕТ СН'!$G$22</f>
        <v>1199.98410001</v>
      </c>
      <c r="N70" s="36">
        <f>SUMIFS(СВЦЭМ!$C$39:$C$782,СВЦЭМ!$A$39:$A$782,$A70,СВЦЭМ!$B$39:$B$782,N$47)+'СЕТ СН'!$G$12+СВЦЭМ!$D$10+'СЕТ СН'!$G$6-'СЕТ СН'!$G$22</f>
        <v>1193.07244898</v>
      </c>
      <c r="O70" s="36">
        <f>SUMIFS(СВЦЭМ!$C$39:$C$782,СВЦЭМ!$A$39:$A$782,$A70,СВЦЭМ!$B$39:$B$782,O$47)+'СЕТ СН'!$G$12+СВЦЭМ!$D$10+'СЕТ СН'!$G$6-'СЕТ СН'!$G$22</f>
        <v>1202.40586158</v>
      </c>
      <c r="P70" s="36">
        <f>SUMIFS(СВЦЭМ!$C$39:$C$782,СВЦЭМ!$A$39:$A$782,$A70,СВЦЭМ!$B$39:$B$782,P$47)+'СЕТ СН'!$G$12+СВЦЭМ!$D$10+'СЕТ СН'!$G$6-'СЕТ СН'!$G$22</f>
        <v>1216.88361568</v>
      </c>
      <c r="Q70" s="36">
        <f>SUMIFS(СВЦЭМ!$C$39:$C$782,СВЦЭМ!$A$39:$A$782,$A70,СВЦЭМ!$B$39:$B$782,Q$47)+'СЕТ СН'!$G$12+СВЦЭМ!$D$10+'СЕТ СН'!$G$6-'СЕТ СН'!$G$22</f>
        <v>1203.43614372</v>
      </c>
      <c r="R70" s="36">
        <f>SUMIFS(СВЦЭМ!$C$39:$C$782,СВЦЭМ!$A$39:$A$782,$A70,СВЦЭМ!$B$39:$B$782,R$47)+'СЕТ СН'!$G$12+СВЦЭМ!$D$10+'СЕТ СН'!$G$6-'СЕТ СН'!$G$22</f>
        <v>1206.7447838999999</v>
      </c>
      <c r="S70" s="36">
        <f>SUMIFS(СВЦЭМ!$C$39:$C$782,СВЦЭМ!$A$39:$A$782,$A70,СВЦЭМ!$B$39:$B$782,S$47)+'СЕТ СН'!$G$12+СВЦЭМ!$D$10+'СЕТ СН'!$G$6-'СЕТ СН'!$G$22</f>
        <v>1202.1721248399999</v>
      </c>
      <c r="T70" s="36">
        <f>SUMIFS(СВЦЭМ!$C$39:$C$782,СВЦЭМ!$A$39:$A$782,$A70,СВЦЭМ!$B$39:$B$782,T$47)+'СЕТ СН'!$G$12+СВЦЭМ!$D$10+'СЕТ СН'!$G$6-'СЕТ СН'!$G$22</f>
        <v>1201.5996334699998</v>
      </c>
      <c r="U70" s="36">
        <f>SUMIFS(СВЦЭМ!$C$39:$C$782,СВЦЭМ!$A$39:$A$782,$A70,СВЦЭМ!$B$39:$B$782,U$47)+'СЕТ СН'!$G$12+СВЦЭМ!$D$10+'СЕТ СН'!$G$6-'СЕТ СН'!$G$22</f>
        <v>1193.1229606699999</v>
      </c>
      <c r="V70" s="36">
        <f>SUMIFS(СВЦЭМ!$C$39:$C$782,СВЦЭМ!$A$39:$A$782,$A70,СВЦЭМ!$B$39:$B$782,V$47)+'СЕТ СН'!$G$12+СВЦЭМ!$D$10+'СЕТ СН'!$G$6-'СЕТ СН'!$G$22</f>
        <v>1206.64592163</v>
      </c>
      <c r="W70" s="36">
        <f>SUMIFS(СВЦЭМ!$C$39:$C$782,СВЦЭМ!$A$39:$A$782,$A70,СВЦЭМ!$B$39:$B$782,W$47)+'СЕТ СН'!$G$12+СВЦЭМ!$D$10+'СЕТ СН'!$G$6-'СЕТ СН'!$G$22</f>
        <v>1221.81002154</v>
      </c>
      <c r="X70" s="36">
        <f>SUMIFS(СВЦЭМ!$C$39:$C$782,СВЦЭМ!$A$39:$A$782,$A70,СВЦЭМ!$B$39:$B$782,X$47)+'СЕТ СН'!$G$12+СВЦЭМ!$D$10+'СЕТ СН'!$G$6-'СЕТ СН'!$G$22</f>
        <v>1420.0634530999998</v>
      </c>
      <c r="Y70" s="36">
        <f>SUMIFS(СВЦЭМ!$C$39:$C$782,СВЦЭМ!$A$39:$A$782,$A70,СВЦЭМ!$B$39:$B$782,Y$47)+'СЕТ СН'!$G$12+СВЦЭМ!$D$10+'СЕТ СН'!$G$6-'СЕТ СН'!$G$22</f>
        <v>1379.68094847</v>
      </c>
    </row>
    <row r="71" spans="1:27" ht="15.75" x14ac:dyDescent="0.2">
      <c r="A71" s="35">
        <f t="shared" si="1"/>
        <v>44766</v>
      </c>
      <c r="B71" s="36">
        <f>SUMIFS(СВЦЭМ!$C$39:$C$782,СВЦЭМ!$A$39:$A$782,$A71,СВЦЭМ!$B$39:$B$782,B$47)+'СЕТ СН'!$G$12+СВЦЭМ!$D$10+'СЕТ СН'!$G$6-'СЕТ СН'!$G$22</f>
        <v>1321.1835333699999</v>
      </c>
      <c r="C71" s="36">
        <f>SUMIFS(СВЦЭМ!$C$39:$C$782,СВЦЭМ!$A$39:$A$782,$A71,СВЦЭМ!$B$39:$B$782,C$47)+'СЕТ СН'!$G$12+СВЦЭМ!$D$10+'СЕТ СН'!$G$6-'СЕТ СН'!$G$22</f>
        <v>1336.3475574299998</v>
      </c>
      <c r="D71" s="36">
        <f>SUMIFS(СВЦЭМ!$C$39:$C$782,СВЦЭМ!$A$39:$A$782,$A71,СВЦЭМ!$B$39:$B$782,D$47)+'СЕТ СН'!$G$12+СВЦЭМ!$D$10+'СЕТ СН'!$G$6-'СЕТ СН'!$G$22</f>
        <v>1395.5710920899999</v>
      </c>
      <c r="E71" s="36">
        <f>SUMIFS(СВЦЭМ!$C$39:$C$782,СВЦЭМ!$A$39:$A$782,$A71,СВЦЭМ!$B$39:$B$782,E$47)+'СЕТ СН'!$G$12+СВЦЭМ!$D$10+'СЕТ СН'!$G$6-'СЕТ СН'!$G$22</f>
        <v>1467.2629184899999</v>
      </c>
      <c r="F71" s="36">
        <f>SUMIFS(СВЦЭМ!$C$39:$C$782,СВЦЭМ!$A$39:$A$782,$A71,СВЦЭМ!$B$39:$B$782,F$47)+'СЕТ СН'!$G$12+СВЦЭМ!$D$10+'СЕТ СН'!$G$6-'СЕТ СН'!$G$22</f>
        <v>1508.25079246</v>
      </c>
      <c r="G71" s="36">
        <f>SUMIFS(СВЦЭМ!$C$39:$C$782,СВЦЭМ!$A$39:$A$782,$A71,СВЦЭМ!$B$39:$B$782,G$47)+'СЕТ СН'!$G$12+СВЦЭМ!$D$10+'СЕТ СН'!$G$6-'СЕТ СН'!$G$22</f>
        <v>1503.73008293</v>
      </c>
      <c r="H71" s="36">
        <f>SUMIFS(СВЦЭМ!$C$39:$C$782,СВЦЭМ!$A$39:$A$782,$A71,СВЦЭМ!$B$39:$B$782,H$47)+'СЕТ СН'!$G$12+СВЦЭМ!$D$10+'СЕТ СН'!$G$6-'СЕТ СН'!$G$22</f>
        <v>1503.7511951299998</v>
      </c>
      <c r="I71" s="36">
        <f>SUMIFS(СВЦЭМ!$C$39:$C$782,СВЦЭМ!$A$39:$A$782,$A71,СВЦЭМ!$B$39:$B$782,I$47)+'СЕТ СН'!$G$12+СВЦЭМ!$D$10+'СЕТ СН'!$G$6-'СЕТ СН'!$G$22</f>
        <v>1493.4092655299999</v>
      </c>
      <c r="J71" s="36">
        <f>SUMIFS(СВЦЭМ!$C$39:$C$782,СВЦЭМ!$A$39:$A$782,$A71,СВЦЭМ!$B$39:$B$782,J$47)+'СЕТ СН'!$G$12+СВЦЭМ!$D$10+'СЕТ СН'!$G$6-'СЕТ СН'!$G$22</f>
        <v>1330.21179805</v>
      </c>
      <c r="K71" s="36">
        <f>SUMIFS(СВЦЭМ!$C$39:$C$782,СВЦЭМ!$A$39:$A$782,$A71,СВЦЭМ!$B$39:$B$782,K$47)+'СЕТ СН'!$G$12+СВЦЭМ!$D$10+'СЕТ СН'!$G$6-'СЕТ СН'!$G$22</f>
        <v>1253.3461927099997</v>
      </c>
      <c r="L71" s="36">
        <f>SUMIFS(СВЦЭМ!$C$39:$C$782,СВЦЭМ!$A$39:$A$782,$A71,СВЦЭМ!$B$39:$B$782,L$47)+'СЕТ СН'!$G$12+СВЦЭМ!$D$10+'СЕТ СН'!$G$6-'СЕТ СН'!$G$22</f>
        <v>1186.5469555699999</v>
      </c>
      <c r="M71" s="36">
        <f>SUMIFS(СВЦЭМ!$C$39:$C$782,СВЦЭМ!$A$39:$A$782,$A71,СВЦЭМ!$B$39:$B$782,M$47)+'СЕТ СН'!$G$12+СВЦЭМ!$D$10+'СЕТ СН'!$G$6-'СЕТ СН'!$G$22</f>
        <v>1183.0316168299998</v>
      </c>
      <c r="N71" s="36">
        <f>SUMIFS(СВЦЭМ!$C$39:$C$782,СВЦЭМ!$A$39:$A$782,$A71,СВЦЭМ!$B$39:$B$782,N$47)+'СЕТ СН'!$G$12+СВЦЭМ!$D$10+'СЕТ СН'!$G$6-'СЕТ СН'!$G$22</f>
        <v>1178.47238373</v>
      </c>
      <c r="O71" s="36">
        <f>SUMIFS(СВЦЭМ!$C$39:$C$782,СВЦЭМ!$A$39:$A$782,$A71,СВЦЭМ!$B$39:$B$782,O$47)+'СЕТ СН'!$G$12+СВЦЭМ!$D$10+'СЕТ СН'!$G$6-'СЕТ СН'!$G$22</f>
        <v>1190.4814962099999</v>
      </c>
      <c r="P71" s="36">
        <f>SUMIFS(СВЦЭМ!$C$39:$C$782,СВЦЭМ!$A$39:$A$782,$A71,СВЦЭМ!$B$39:$B$782,P$47)+'СЕТ СН'!$G$12+СВЦЭМ!$D$10+'СЕТ СН'!$G$6-'СЕТ СН'!$G$22</f>
        <v>1201.4742927699999</v>
      </c>
      <c r="Q71" s="36">
        <f>SUMIFS(СВЦЭМ!$C$39:$C$782,СВЦЭМ!$A$39:$A$782,$A71,СВЦЭМ!$B$39:$B$782,Q$47)+'СЕТ СН'!$G$12+СВЦЭМ!$D$10+'СЕТ СН'!$G$6-'СЕТ СН'!$G$22</f>
        <v>1211.9691762699999</v>
      </c>
      <c r="R71" s="36">
        <f>SUMIFS(СВЦЭМ!$C$39:$C$782,СВЦЭМ!$A$39:$A$782,$A71,СВЦЭМ!$B$39:$B$782,R$47)+'СЕТ СН'!$G$12+СВЦЭМ!$D$10+'СЕТ СН'!$G$6-'СЕТ СН'!$G$22</f>
        <v>1198.6303699799998</v>
      </c>
      <c r="S71" s="36">
        <f>SUMIFS(СВЦЭМ!$C$39:$C$782,СВЦЭМ!$A$39:$A$782,$A71,СВЦЭМ!$B$39:$B$782,S$47)+'СЕТ СН'!$G$12+СВЦЭМ!$D$10+'СЕТ СН'!$G$6-'СЕТ СН'!$G$22</f>
        <v>1207.30771671</v>
      </c>
      <c r="T71" s="36">
        <f>SUMIFS(СВЦЭМ!$C$39:$C$782,СВЦЭМ!$A$39:$A$782,$A71,СВЦЭМ!$B$39:$B$782,T$47)+'СЕТ СН'!$G$12+СВЦЭМ!$D$10+'СЕТ СН'!$G$6-'СЕТ СН'!$G$22</f>
        <v>1215.92481023</v>
      </c>
      <c r="U71" s="36">
        <f>SUMIFS(СВЦЭМ!$C$39:$C$782,СВЦЭМ!$A$39:$A$782,$A71,СВЦЭМ!$B$39:$B$782,U$47)+'СЕТ СН'!$G$12+СВЦЭМ!$D$10+'СЕТ СН'!$G$6-'СЕТ СН'!$G$22</f>
        <v>1226.65208994</v>
      </c>
      <c r="V71" s="36">
        <f>SUMIFS(СВЦЭМ!$C$39:$C$782,СВЦЭМ!$A$39:$A$782,$A71,СВЦЭМ!$B$39:$B$782,V$47)+'СЕТ СН'!$G$12+СВЦЭМ!$D$10+'СЕТ СН'!$G$6-'СЕТ СН'!$G$22</f>
        <v>1202.7881520999999</v>
      </c>
      <c r="W71" s="36">
        <f>SUMIFS(СВЦЭМ!$C$39:$C$782,СВЦЭМ!$A$39:$A$782,$A71,СВЦЭМ!$B$39:$B$782,W$47)+'СЕТ СН'!$G$12+СВЦЭМ!$D$10+'СЕТ СН'!$G$6-'СЕТ СН'!$G$22</f>
        <v>1183.82749807</v>
      </c>
      <c r="X71" s="36">
        <f>SUMIFS(СВЦЭМ!$C$39:$C$782,СВЦЭМ!$A$39:$A$782,$A71,СВЦЭМ!$B$39:$B$782,X$47)+'СЕТ СН'!$G$12+СВЦЭМ!$D$10+'СЕТ СН'!$G$6-'СЕТ СН'!$G$22</f>
        <v>1229.6342761799999</v>
      </c>
      <c r="Y71" s="36">
        <f>SUMIFS(СВЦЭМ!$C$39:$C$782,СВЦЭМ!$A$39:$A$782,$A71,СВЦЭМ!$B$39:$B$782,Y$47)+'СЕТ СН'!$G$12+СВЦЭМ!$D$10+'СЕТ СН'!$G$6-'СЕТ СН'!$G$22</f>
        <v>1237.6589007</v>
      </c>
    </row>
    <row r="72" spans="1:27" ht="15.75" x14ac:dyDescent="0.2">
      <c r="A72" s="35">
        <f t="shared" si="1"/>
        <v>44767</v>
      </c>
      <c r="B72" s="36">
        <f>SUMIFS(СВЦЭМ!$C$39:$C$782,СВЦЭМ!$A$39:$A$782,$A72,СВЦЭМ!$B$39:$B$782,B$47)+'СЕТ СН'!$G$12+СВЦЭМ!$D$10+'СЕТ СН'!$G$6-'СЕТ СН'!$G$22</f>
        <v>1259.4071740599998</v>
      </c>
      <c r="C72" s="36">
        <f>SUMIFS(СВЦЭМ!$C$39:$C$782,СВЦЭМ!$A$39:$A$782,$A72,СВЦЭМ!$B$39:$B$782,C$47)+'СЕТ СН'!$G$12+СВЦЭМ!$D$10+'СЕТ СН'!$G$6-'СЕТ СН'!$G$22</f>
        <v>1385.8061102299998</v>
      </c>
      <c r="D72" s="36">
        <f>SUMIFS(СВЦЭМ!$C$39:$C$782,СВЦЭМ!$A$39:$A$782,$A72,СВЦЭМ!$B$39:$B$782,D$47)+'СЕТ СН'!$G$12+СВЦЭМ!$D$10+'СЕТ СН'!$G$6-'СЕТ СН'!$G$22</f>
        <v>1290.6961146899998</v>
      </c>
      <c r="E72" s="36">
        <f>SUMIFS(СВЦЭМ!$C$39:$C$782,СВЦЭМ!$A$39:$A$782,$A72,СВЦЭМ!$B$39:$B$782,E$47)+'СЕТ СН'!$G$12+СВЦЭМ!$D$10+'СЕТ СН'!$G$6-'СЕТ СН'!$G$22</f>
        <v>1520.5021129899999</v>
      </c>
      <c r="F72" s="36">
        <f>SUMIFS(СВЦЭМ!$C$39:$C$782,СВЦЭМ!$A$39:$A$782,$A72,СВЦЭМ!$B$39:$B$782,F$47)+'СЕТ СН'!$G$12+СВЦЭМ!$D$10+'СЕТ СН'!$G$6-'СЕТ СН'!$G$22</f>
        <v>1389.20213395</v>
      </c>
      <c r="G72" s="36">
        <f>SUMIFS(СВЦЭМ!$C$39:$C$782,СВЦЭМ!$A$39:$A$782,$A72,СВЦЭМ!$B$39:$B$782,G$47)+'СЕТ СН'!$G$12+СВЦЭМ!$D$10+'СЕТ СН'!$G$6-'СЕТ СН'!$G$22</f>
        <v>1368.8428095899999</v>
      </c>
      <c r="H72" s="36">
        <f>SUMIFS(СВЦЭМ!$C$39:$C$782,СВЦЭМ!$A$39:$A$782,$A72,СВЦЭМ!$B$39:$B$782,H$47)+'СЕТ СН'!$G$12+СВЦЭМ!$D$10+'СЕТ СН'!$G$6-'СЕТ СН'!$G$22</f>
        <v>1269.55305851</v>
      </c>
      <c r="I72" s="36">
        <f>SUMIFS(СВЦЭМ!$C$39:$C$782,СВЦЭМ!$A$39:$A$782,$A72,СВЦЭМ!$B$39:$B$782,I$47)+'СЕТ СН'!$G$12+СВЦЭМ!$D$10+'СЕТ СН'!$G$6-'СЕТ СН'!$G$22</f>
        <v>1258.7043105099999</v>
      </c>
      <c r="J72" s="36">
        <f>SUMIFS(СВЦЭМ!$C$39:$C$782,СВЦЭМ!$A$39:$A$782,$A72,СВЦЭМ!$B$39:$B$782,J$47)+'СЕТ СН'!$G$12+СВЦЭМ!$D$10+'СЕТ СН'!$G$6-'СЕТ СН'!$G$22</f>
        <v>1332.7848011899998</v>
      </c>
      <c r="K72" s="36">
        <f>SUMIFS(СВЦЭМ!$C$39:$C$782,СВЦЭМ!$A$39:$A$782,$A72,СВЦЭМ!$B$39:$B$782,K$47)+'СЕТ СН'!$G$12+СВЦЭМ!$D$10+'СЕТ СН'!$G$6-'СЕТ СН'!$G$22</f>
        <v>1359.8709880599999</v>
      </c>
      <c r="L72" s="36">
        <f>SUMIFS(СВЦЭМ!$C$39:$C$782,СВЦЭМ!$A$39:$A$782,$A72,СВЦЭМ!$B$39:$B$782,L$47)+'СЕТ СН'!$G$12+СВЦЭМ!$D$10+'СЕТ СН'!$G$6-'СЕТ СН'!$G$22</f>
        <v>1342.5160145699999</v>
      </c>
      <c r="M72" s="36">
        <f>SUMIFS(СВЦЭМ!$C$39:$C$782,СВЦЭМ!$A$39:$A$782,$A72,СВЦЭМ!$B$39:$B$782,M$47)+'СЕТ СН'!$G$12+СВЦЭМ!$D$10+'СЕТ СН'!$G$6-'СЕТ СН'!$G$22</f>
        <v>1334.0923756599998</v>
      </c>
      <c r="N72" s="36">
        <f>SUMIFS(СВЦЭМ!$C$39:$C$782,СВЦЭМ!$A$39:$A$782,$A72,СВЦЭМ!$B$39:$B$782,N$47)+'СЕТ СН'!$G$12+СВЦЭМ!$D$10+'СЕТ СН'!$G$6-'СЕТ СН'!$G$22</f>
        <v>1333.69640467</v>
      </c>
      <c r="O72" s="36">
        <f>SUMIFS(СВЦЭМ!$C$39:$C$782,СВЦЭМ!$A$39:$A$782,$A72,СВЦЭМ!$B$39:$B$782,O$47)+'СЕТ СН'!$G$12+СВЦЭМ!$D$10+'СЕТ СН'!$G$6-'СЕТ СН'!$G$22</f>
        <v>1332.0401536899999</v>
      </c>
      <c r="P72" s="36">
        <f>SUMIFS(СВЦЭМ!$C$39:$C$782,СВЦЭМ!$A$39:$A$782,$A72,СВЦЭМ!$B$39:$B$782,P$47)+'СЕТ СН'!$G$12+СВЦЭМ!$D$10+'СЕТ СН'!$G$6-'СЕТ СН'!$G$22</f>
        <v>1326.1390563699999</v>
      </c>
      <c r="Q72" s="36">
        <f>SUMIFS(СВЦЭМ!$C$39:$C$782,СВЦЭМ!$A$39:$A$782,$A72,СВЦЭМ!$B$39:$B$782,Q$47)+'СЕТ СН'!$G$12+СВЦЭМ!$D$10+'СЕТ СН'!$G$6-'СЕТ СН'!$G$22</f>
        <v>1328.7734428299998</v>
      </c>
      <c r="R72" s="36">
        <f>SUMIFS(СВЦЭМ!$C$39:$C$782,СВЦЭМ!$A$39:$A$782,$A72,СВЦЭМ!$B$39:$B$782,R$47)+'СЕТ СН'!$G$12+СВЦЭМ!$D$10+'СЕТ СН'!$G$6-'СЕТ СН'!$G$22</f>
        <v>1317.5425005299999</v>
      </c>
      <c r="S72" s="36">
        <f>SUMIFS(СВЦЭМ!$C$39:$C$782,СВЦЭМ!$A$39:$A$782,$A72,СВЦЭМ!$B$39:$B$782,S$47)+'СЕТ СН'!$G$12+СВЦЭМ!$D$10+'СЕТ СН'!$G$6-'СЕТ СН'!$G$22</f>
        <v>1325.6657270199998</v>
      </c>
      <c r="T72" s="36">
        <f>SUMIFS(СВЦЭМ!$C$39:$C$782,СВЦЭМ!$A$39:$A$782,$A72,СВЦЭМ!$B$39:$B$782,T$47)+'СЕТ СН'!$G$12+СВЦЭМ!$D$10+'СЕТ СН'!$G$6-'СЕТ СН'!$G$22</f>
        <v>1329.5482233599998</v>
      </c>
      <c r="U72" s="36">
        <f>SUMIFS(СВЦЭМ!$C$39:$C$782,СВЦЭМ!$A$39:$A$782,$A72,СВЦЭМ!$B$39:$B$782,U$47)+'СЕТ СН'!$G$12+СВЦЭМ!$D$10+'СЕТ СН'!$G$6-'СЕТ СН'!$G$22</f>
        <v>1322.4570727799999</v>
      </c>
      <c r="V72" s="36">
        <f>SUMIFS(СВЦЭМ!$C$39:$C$782,СВЦЭМ!$A$39:$A$782,$A72,СВЦЭМ!$B$39:$B$782,V$47)+'СЕТ СН'!$G$12+СВЦЭМ!$D$10+'СЕТ СН'!$G$6-'СЕТ СН'!$G$22</f>
        <v>1323.5858410899998</v>
      </c>
      <c r="W72" s="36">
        <f>SUMIFS(СВЦЭМ!$C$39:$C$782,СВЦЭМ!$A$39:$A$782,$A72,СВЦЭМ!$B$39:$B$782,W$47)+'СЕТ СН'!$G$12+СВЦЭМ!$D$10+'СЕТ СН'!$G$6-'СЕТ СН'!$G$22</f>
        <v>1358.7603092299998</v>
      </c>
      <c r="X72" s="36">
        <f>SUMIFS(СВЦЭМ!$C$39:$C$782,СВЦЭМ!$A$39:$A$782,$A72,СВЦЭМ!$B$39:$B$782,X$47)+'СЕТ СН'!$G$12+СВЦЭМ!$D$10+'СЕТ СН'!$G$6-'СЕТ СН'!$G$22</f>
        <v>1430.9756111299998</v>
      </c>
      <c r="Y72" s="36">
        <f>SUMIFS(СВЦЭМ!$C$39:$C$782,СВЦЭМ!$A$39:$A$782,$A72,СВЦЭМ!$B$39:$B$782,Y$47)+'СЕТ СН'!$G$12+СВЦЭМ!$D$10+'СЕТ СН'!$G$6-'СЕТ СН'!$G$22</f>
        <v>1276.36342745</v>
      </c>
    </row>
    <row r="73" spans="1:27" ht="15.75" x14ac:dyDescent="0.2">
      <c r="A73" s="35">
        <f t="shared" si="1"/>
        <v>44768</v>
      </c>
      <c r="B73" s="36">
        <f>SUMIFS(СВЦЭМ!$C$39:$C$782,СВЦЭМ!$A$39:$A$782,$A73,СВЦЭМ!$B$39:$B$782,B$47)+'СЕТ СН'!$G$12+СВЦЭМ!$D$10+'СЕТ СН'!$G$6-'СЕТ СН'!$G$22</f>
        <v>1243.6077934899999</v>
      </c>
      <c r="C73" s="36">
        <f>SUMIFS(СВЦЭМ!$C$39:$C$782,СВЦЭМ!$A$39:$A$782,$A73,СВЦЭМ!$B$39:$B$782,C$47)+'СЕТ СН'!$G$12+СВЦЭМ!$D$10+'СЕТ СН'!$G$6-'СЕТ СН'!$G$22</f>
        <v>1299.0105437399998</v>
      </c>
      <c r="D73" s="36">
        <f>SUMIFS(СВЦЭМ!$C$39:$C$782,СВЦЭМ!$A$39:$A$782,$A73,СВЦЭМ!$B$39:$B$782,D$47)+'СЕТ СН'!$G$12+СВЦЭМ!$D$10+'СЕТ СН'!$G$6-'СЕТ СН'!$G$22</f>
        <v>1351.2004717399998</v>
      </c>
      <c r="E73" s="36">
        <f>SUMIFS(СВЦЭМ!$C$39:$C$782,СВЦЭМ!$A$39:$A$782,$A73,СВЦЭМ!$B$39:$B$782,E$47)+'СЕТ СН'!$G$12+СВЦЭМ!$D$10+'СЕТ СН'!$G$6-'СЕТ СН'!$G$22</f>
        <v>1364.7002263099998</v>
      </c>
      <c r="F73" s="36">
        <f>SUMIFS(СВЦЭМ!$C$39:$C$782,СВЦЭМ!$A$39:$A$782,$A73,СВЦЭМ!$B$39:$B$782,F$47)+'СЕТ СН'!$G$12+СВЦЭМ!$D$10+'СЕТ СН'!$G$6-'СЕТ СН'!$G$22</f>
        <v>1375.6934634899999</v>
      </c>
      <c r="G73" s="36">
        <f>SUMIFS(СВЦЭМ!$C$39:$C$782,СВЦЭМ!$A$39:$A$782,$A73,СВЦЭМ!$B$39:$B$782,G$47)+'СЕТ СН'!$G$12+СВЦЭМ!$D$10+'СЕТ СН'!$G$6-'СЕТ СН'!$G$22</f>
        <v>1347.0305682999999</v>
      </c>
      <c r="H73" s="36">
        <f>SUMIFS(СВЦЭМ!$C$39:$C$782,СВЦЭМ!$A$39:$A$782,$A73,СВЦЭМ!$B$39:$B$782,H$47)+'СЕТ СН'!$G$12+СВЦЭМ!$D$10+'СЕТ СН'!$G$6-'СЕТ СН'!$G$22</f>
        <v>1301.00493852</v>
      </c>
      <c r="I73" s="36">
        <f>SUMIFS(СВЦЭМ!$C$39:$C$782,СВЦЭМ!$A$39:$A$782,$A73,СВЦЭМ!$B$39:$B$782,I$47)+'СЕТ СН'!$G$12+СВЦЭМ!$D$10+'СЕТ СН'!$G$6-'СЕТ СН'!$G$22</f>
        <v>1263.1121076999998</v>
      </c>
      <c r="J73" s="36">
        <f>SUMIFS(СВЦЭМ!$C$39:$C$782,СВЦЭМ!$A$39:$A$782,$A73,СВЦЭМ!$B$39:$B$782,J$47)+'СЕТ СН'!$G$12+СВЦЭМ!$D$10+'СЕТ СН'!$G$6-'СЕТ СН'!$G$22</f>
        <v>1519.0665902799999</v>
      </c>
      <c r="K73" s="36">
        <f>SUMIFS(СВЦЭМ!$C$39:$C$782,СВЦЭМ!$A$39:$A$782,$A73,СВЦЭМ!$B$39:$B$782,K$47)+'СЕТ СН'!$G$12+СВЦЭМ!$D$10+'СЕТ СН'!$G$6-'СЕТ СН'!$G$22</f>
        <v>1505.1181998699999</v>
      </c>
      <c r="L73" s="36">
        <f>SUMIFS(СВЦЭМ!$C$39:$C$782,СВЦЭМ!$A$39:$A$782,$A73,СВЦЭМ!$B$39:$B$782,L$47)+'СЕТ СН'!$G$12+СВЦЭМ!$D$10+'СЕТ СН'!$G$6-'СЕТ СН'!$G$22</f>
        <v>1447.0727159399999</v>
      </c>
      <c r="M73" s="36">
        <f>SUMIFS(СВЦЭМ!$C$39:$C$782,СВЦЭМ!$A$39:$A$782,$A73,СВЦЭМ!$B$39:$B$782,M$47)+'СЕТ СН'!$G$12+СВЦЭМ!$D$10+'СЕТ СН'!$G$6-'СЕТ СН'!$G$22</f>
        <v>1393.30918806</v>
      </c>
      <c r="N73" s="36">
        <f>SUMIFS(СВЦЭМ!$C$39:$C$782,СВЦЭМ!$A$39:$A$782,$A73,СВЦЭМ!$B$39:$B$782,N$47)+'СЕТ СН'!$G$12+СВЦЭМ!$D$10+'СЕТ СН'!$G$6-'СЕТ СН'!$G$22</f>
        <v>1442.9392101699998</v>
      </c>
      <c r="O73" s="36">
        <f>SUMIFS(СВЦЭМ!$C$39:$C$782,СВЦЭМ!$A$39:$A$782,$A73,СВЦЭМ!$B$39:$B$782,O$47)+'СЕТ СН'!$G$12+СВЦЭМ!$D$10+'СЕТ СН'!$G$6-'СЕТ СН'!$G$22</f>
        <v>1401.1939489299998</v>
      </c>
      <c r="P73" s="36">
        <f>SUMIFS(СВЦЭМ!$C$39:$C$782,СВЦЭМ!$A$39:$A$782,$A73,СВЦЭМ!$B$39:$B$782,P$47)+'СЕТ СН'!$G$12+СВЦЭМ!$D$10+'СЕТ СН'!$G$6-'СЕТ СН'!$G$22</f>
        <v>1411.9605840199999</v>
      </c>
      <c r="Q73" s="36">
        <f>SUMIFS(СВЦЭМ!$C$39:$C$782,СВЦЭМ!$A$39:$A$782,$A73,СВЦЭМ!$B$39:$B$782,Q$47)+'СЕТ СН'!$G$12+СВЦЭМ!$D$10+'СЕТ СН'!$G$6-'СЕТ СН'!$G$22</f>
        <v>1418.7892783699999</v>
      </c>
      <c r="R73" s="36">
        <f>SUMIFS(СВЦЭМ!$C$39:$C$782,СВЦЭМ!$A$39:$A$782,$A73,СВЦЭМ!$B$39:$B$782,R$47)+'СЕТ СН'!$G$12+СВЦЭМ!$D$10+'СЕТ СН'!$G$6-'СЕТ СН'!$G$22</f>
        <v>1407.9644845399998</v>
      </c>
      <c r="S73" s="36">
        <f>SUMIFS(СВЦЭМ!$C$39:$C$782,СВЦЭМ!$A$39:$A$782,$A73,СВЦЭМ!$B$39:$B$782,S$47)+'СЕТ СН'!$G$12+СВЦЭМ!$D$10+'СЕТ СН'!$G$6-'СЕТ СН'!$G$22</f>
        <v>1408.64415846</v>
      </c>
      <c r="T73" s="36">
        <f>SUMIFS(СВЦЭМ!$C$39:$C$782,СВЦЭМ!$A$39:$A$782,$A73,СВЦЭМ!$B$39:$B$782,T$47)+'СЕТ СН'!$G$12+СВЦЭМ!$D$10+'СЕТ СН'!$G$6-'СЕТ СН'!$G$22</f>
        <v>1451.2288221299998</v>
      </c>
      <c r="U73" s="36">
        <f>SUMIFS(СВЦЭМ!$C$39:$C$782,СВЦЭМ!$A$39:$A$782,$A73,СВЦЭМ!$B$39:$B$782,U$47)+'СЕТ СН'!$G$12+СВЦЭМ!$D$10+'СЕТ СН'!$G$6-'СЕТ СН'!$G$22</f>
        <v>1474.4142731699999</v>
      </c>
      <c r="V73" s="36">
        <f>SUMIFS(СВЦЭМ!$C$39:$C$782,СВЦЭМ!$A$39:$A$782,$A73,СВЦЭМ!$B$39:$B$782,V$47)+'СЕТ СН'!$G$12+СВЦЭМ!$D$10+'СЕТ СН'!$G$6-'СЕТ СН'!$G$22</f>
        <v>1470.52125026</v>
      </c>
      <c r="W73" s="36">
        <f>SUMIFS(СВЦЭМ!$C$39:$C$782,СВЦЭМ!$A$39:$A$782,$A73,СВЦЭМ!$B$39:$B$782,W$47)+'СЕТ СН'!$G$12+СВЦЭМ!$D$10+'СЕТ СН'!$G$6-'СЕТ СН'!$G$22</f>
        <v>1434.7181004199999</v>
      </c>
      <c r="X73" s="36">
        <f>SUMIFS(СВЦЭМ!$C$39:$C$782,СВЦЭМ!$A$39:$A$782,$A73,СВЦЭМ!$B$39:$B$782,X$47)+'СЕТ СН'!$G$12+СВЦЭМ!$D$10+'СЕТ СН'!$G$6-'СЕТ СН'!$G$22</f>
        <v>1467.73713817</v>
      </c>
      <c r="Y73" s="36">
        <f>SUMIFS(СВЦЭМ!$C$39:$C$782,СВЦЭМ!$A$39:$A$782,$A73,СВЦЭМ!$B$39:$B$782,Y$47)+'СЕТ СН'!$G$12+СВЦЭМ!$D$10+'СЕТ СН'!$G$6-'СЕТ СН'!$G$22</f>
        <v>1461.4074795399999</v>
      </c>
    </row>
    <row r="74" spans="1:27" ht="15.75" x14ac:dyDescent="0.2">
      <c r="A74" s="35">
        <f t="shared" si="1"/>
        <v>44769</v>
      </c>
      <c r="B74" s="36">
        <f>SUMIFS(СВЦЭМ!$C$39:$C$782,СВЦЭМ!$A$39:$A$782,$A74,СВЦЭМ!$B$39:$B$782,B$47)+'СЕТ СН'!$G$12+СВЦЭМ!$D$10+'СЕТ СН'!$G$6-'СЕТ СН'!$G$22</f>
        <v>1409.43174125</v>
      </c>
      <c r="C74" s="36">
        <f>SUMIFS(СВЦЭМ!$C$39:$C$782,СВЦЭМ!$A$39:$A$782,$A74,СВЦЭМ!$B$39:$B$782,C$47)+'СЕТ СН'!$G$12+СВЦЭМ!$D$10+'СЕТ СН'!$G$6-'СЕТ СН'!$G$22</f>
        <v>1363.0352586699998</v>
      </c>
      <c r="D74" s="36">
        <f>SUMIFS(СВЦЭМ!$C$39:$C$782,СВЦЭМ!$A$39:$A$782,$A74,СВЦЭМ!$B$39:$B$782,D$47)+'СЕТ СН'!$G$12+СВЦЭМ!$D$10+'СЕТ СН'!$G$6-'СЕТ СН'!$G$22</f>
        <v>1361.4635322499998</v>
      </c>
      <c r="E74" s="36">
        <f>SUMIFS(СВЦЭМ!$C$39:$C$782,СВЦЭМ!$A$39:$A$782,$A74,СВЦЭМ!$B$39:$B$782,E$47)+'СЕТ СН'!$G$12+СВЦЭМ!$D$10+'СЕТ СН'!$G$6-'СЕТ СН'!$G$22</f>
        <v>1381.7732990699999</v>
      </c>
      <c r="F74" s="36">
        <f>SUMIFS(СВЦЭМ!$C$39:$C$782,СВЦЭМ!$A$39:$A$782,$A74,СВЦЭМ!$B$39:$B$782,F$47)+'СЕТ СН'!$G$12+СВЦЭМ!$D$10+'СЕТ СН'!$G$6-'СЕТ СН'!$G$22</f>
        <v>1383.0432941099998</v>
      </c>
      <c r="G74" s="36">
        <f>SUMIFS(СВЦЭМ!$C$39:$C$782,СВЦЭМ!$A$39:$A$782,$A74,СВЦЭМ!$B$39:$B$782,G$47)+'СЕТ СН'!$G$12+СВЦЭМ!$D$10+'СЕТ СН'!$G$6-'СЕТ СН'!$G$22</f>
        <v>1295.2614201399999</v>
      </c>
      <c r="H74" s="36">
        <f>SUMIFS(СВЦЭМ!$C$39:$C$782,СВЦЭМ!$A$39:$A$782,$A74,СВЦЭМ!$B$39:$B$782,H$47)+'СЕТ СН'!$G$12+СВЦЭМ!$D$10+'СЕТ СН'!$G$6-'СЕТ СН'!$G$22</f>
        <v>1231.8974615699999</v>
      </c>
      <c r="I74" s="36">
        <f>SUMIFS(СВЦЭМ!$C$39:$C$782,СВЦЭМ!$A$39:$A$782,$A74,СВЦЭМ!$B$39:$B$782,I$47)+'СЕТ СН'!$G$12+СВЦЭМ!$D$10+'СЕТ СН'!$G$6-'СЕТ СН'!$G$22</f>
        <v>1325.1865377199999</v>
      </c>
      <c r="J74" s="36">
        <f>SUMIFS(СВЦЭМ!$C$39:$C$782,СВЦЭМ!$A$39:$A$782,$A74,СВЦЭМ!$B$39:$B$782,J$47)+'СЕТ СН'!$G$12+СВЦЭМ!$D$10+'СЕТ СН'!$G$6-'СЕТ СН'!$G$22</f>
        <v>1281.0702529199998</v>
      </c>
      <c r="K74" s="36">
        <f>SUMIFS(СВЦЭМ!$C$39:$C$782,СВЦЭМ!$A$39:$A$782,$A74,СВЦЭМ!$B$39:$B$782,K$47)+'СЕТ СН'!$G$12+СВЦЭМ!$D$10+'СЕТ СН'!$G$6-'СЕТ СН'!$G$22</f>
        <v>1321.1403631999999</v>
      </c>
      <c r="L74" s="36">
        <f>SUMIFS(СВЦЭМ!$C$39:$C$782,СВЦЭМ!$A$39:$A$782,$A74,СВЦЭМ!$B$39:$B$782,L$47)+'СЕТ СН'!$G$12+СВЦЭМ!$D$10+'СЕТ СН'!$G$6-'СЕТ СН'!$G$22</f>
        <v>1309.1463647799999</v>
      </c>
      <c r="M74" s="36">
        <f>SUMIFS(СВЦЭМ!$C$39:$C$782,СВЦЭМ!$A$39:$A$782,$A74,СВЦЭМ!$B$39:$B$782,M$47)+'СЕТ СН'!$G$12+СВЦЭМ!$D$10+'СЕТ СН'!$G$6-'СЕТ СН'!$G$22</f>
        <v>1316.5971135299999</v>
      </c>
      <c r="N74" s="36">
        <f>SUMIFS(СВЦЭМ!$C$39:$C$782,СВЦЭМ!$A$39:$A$782,$A74,СВЦЭМ!$B$39:$B$782,N$47)+'СЕТ СН'!$G$12+СВЦЭМ!$D$10+'СЕТ СН'!$G$6-'СЕТ СН'!$G$22</f>
        <v>1310.0724729999999</v>
      </c>
      <c r="O74" s="36">
        <f>SUMIFS(СВЦЭМ!$C$39:$C$782,СВЦЭМ!$A$39:$A$782,$A74,СВЦЭМ!$B$39:$B$782,O$47)+'СЕТ СН'!$G$12+СВЦЭМ!$D$10+'СЕТ СН'!$G$6-'СЕТ СН'!$G$22</f>
        <v>1303.7826799999998</v>
      </c>
      <c r="P74" s="36">
        <f>SUMIFS(СВЦЭМ!$C$39:$C$782,СВЦЭМ!$A$39:$A$782,$A74,СВЦЭМ!$B$39:$B$782,P$47)+'СЕТ СН'!$G$12+СВЦЭМ!$D$10+'СЕТ СН'!$G$6-'СЕТ СН'!$G$22</f>
        <v>1320.8967228099998</v>
      </c>
      <c r="Q74" s="36">
        <f>SUMIFS(СВЦЭМ!$C$39:$C$782,СВЦЭМ!$A$39:$A$782,$A74,СВЦЭМ!$B$39:$B$782,Q$47)+'СЕТ СН'!$G$12+СВЦЭМ!$D$10+'СЕТ СН'!$G$6-'СЕТ СН'!$G$22</f>
        <v>1314.1344686199998</v>
      </c>
      <c r="R74" s="36">
        <f>SUMIFS(СВЦЭМ!$C$39:$C$782,СВЦЭМ!$A$39:$A$782,$A74,СВЦЭМ!$B$39:$B$782,R$47)+'СЕТ СН'!$G$12+СВЦЭМ!$D$10+'СЕТ СН'!$G$6-'СЕТ СН'!$G$22</f>
        <v>1297.5376313799998</v>
      </c>
      <c r="S74" s="36">
        <f>SUMIFS(СВЦЭМ!$C$39:$C$782,СВЦЭМ!$A$39:$A$782,$A74,СВЦЭМ!$B$39:$B$782,S$47)+'СЕТ СН'!$G$12+СВЦЭМ!$D$10+'СЕТ СН'!$G$6-'СЕТ СН'!$G$22</f>
        <v>1299.6697937099998</v>
      </c>
      <c r="T74" s="36">
        <f>SUMIFS(СВЦЭМ!$C$39:$C$782,СВЦЭМ!$A$39:$A$782,$A74,СВЦЭМ!$B$39:$B$782,T$47)+'СЕТ СН'!$G$12+СВЦЭМ!$D$10+'СЕТ СН'!$G$6-'СЕТ СН'!$G$22</f>
        <v>1239.4364707</v>
      </c>
      <c r="U74" s="36">
        <f>SUMIFS(СВЦЭМ!$C$39:$C$782,СВЦЭМ!$A$39:$A$782,$A74,СВЦЭМ!$B$39:$B$782,U$47)+'СЕТ СН'!$G$12+СВЦЭМ!$D$10+'СЕТ СН'!$G$6-'СЕТ СН'!$G$22</f>
        <v>1234.6705665499999</v>
      </c>
      <c r="V74" s="36">
        <f>SUMIFS(СВЦЭМ!$C$39:$C$782,СВЦЭМ!$A$39:$A$782,$A74,СВЦЭМ!$B$39:$B$782,V$47)+'СЕТ СН'!$G$12+СВЦЭМ!$D$10+'СЕТ СН'!$G$6-'СЕТ СН'!$G$22</f>
        <v>1224.05316565</v>
      </c>
      <c r="W74" s="36">
        <f>SUMIFS(СВЦЭМ!$C$39:$C$782,СВЦЭМ!$A$39:$A$782,$A74,СВЦЭМ!$B$39:$B$782,W$47)+'СЕТ СН'!$G$12+СВЦЭМ!$D$10+'СЕТ СН'!$G$6-'СЕТ СН'!$G$22</f>
        <v>1330.1432910899998</v>
      </c>
      <c r="X74" s="36">
        <f>SUMIFS(СВЦЭМ!$C$39:$C$782,СВЦЭМ!$A$39:$A$782,$A74,СВЦЭМ!$B$39:$B$782,X$47)+'СЕТ СН'!$G$12+СВЦЭМ!$D$10+'СЕТ СН'!$G$6-'СЕТ СН'!$G$22</f>
        <v>1286.3522367799999</v>
      </c>
      <c r="Y74" s="36">
        <f>SUMIFS(СВЦЭМ!$C$39:$C$782,СВЦЭМ!$A$39:$A$782,$A74,СВЦЭМ!$B$39:$B$782,Y$47)+'СЕТ СН'!$G$12+СВЦЭМ!$D$10+'СЕТ СН'!$G$6-'СЕТ СН'!$G$22</f>
        <v>1337.7714315799999</v>
      </c>
    </row>
    <row r="75" spans="1:27" ht="15.75" x14ac:dyDescent="0.2">
      <c r="A75" s="35">
        <f t="shared" si="1"/>
        <v>44770</v>
      </c>
      <c r="B75" s="36">
        <f>SUMIFS(СВЦЭМ!$C$39:$C$782,СВЦЭМ!$A$39:$A$782,$A75,СВЦЭМ!$B$39:$B$782,B$47)+'СЕТ СН'!$G$12+СВЦЭМ!$D$10+'СЕТ СН'!$G$6-'СЕТ СН'!$G$22</f>
        <v>1307.251002</v>
      </c>
      <c r="C75" s="36">
        <f>SUMIFS(СВЦЭМ!$C$39:$C$782,СВЦЭМ!$A$39:$A$782,$A75,СВЦЭМ!$B$39:$B$782,C$47)+'СЕТ СН'!$G$12+СВЦЭМ!$D$10+'СЕТ СН'!$G$6-'СЕТ СН'!$G$22</f>
        <v>1356.0639229699998</v>
      </c>
      <c r="D75" s="36">
        <f>SUMIFS(СВЦЭМ!$C$39:$C$782,СВЦЭМ!$A$39:$A$782,$A75,СВЦЭМ!$B$39:$B$782,D$47)+'СЕТ СН'!$G$12+СВЦЭМ!$D$10+'СЕТ СН'!$G$6-'СЕТ СН'!$G$22</f>
        <v>1392.0632525199999</v>
      </c>
      <c r="E75" s="36">
        <f>SUMIFS(СВЦЭМ!$C$39:$C$782,СВЦЭМ!$A$39:$A$782,$A75,СВЦЭМ!$B$39:$B$782,E$47)+'СЕТ СН'!$G$12+СВЦЭМ!$D$10+'СЕТ СН'!$G$6-'СЕТ СН'!$G$22</f>
        <v>1414.2007697299998</v>
      </c>
      <c r="F75" s="36">
        <f>SUMIFS(СВЦЭМ!$C$39:$C$782,СВЦЭМ!$A$39:$A$782,$A75,СВЦЭМ!$B$39:$B$782,F$47)+'СЕТ СН'!$G$12+СВЦЭМ!$D$10+'СЕТ СН'!$G$6-'СЕТ СН'!$G$22</f>
        <v>1388.5823465899998</v>
      </c>
      <c r="G75" s="36">
        <f>SUMIFS(СВЦЭМ!$C$39:$C$782,СВЦЭМ!$A$39:$A$782,$A75,СВЦЭМ!$B$39:$B$782,G$47)+'СЕТ СН'!$G$12+СВЦЭМ!$D$10+'СЕТ СН'!$G$6-'СЕТ СН'!$G$22</f>
        <v>1394.6207061399998</v>
      </c>
      <c r="H75" s="36">
        <f>SUMIFS(СВЦЭМ!$C$39:$C$782,СВЦЭМ!$A$39:$A$782,$A75,СВЦЭМ!$B$39:$B$782,H$47)+'СЕТ СН'!$G$12+СВЦЭМ!$D$10+'СЕТ СН'!$G$6-'СЕТ СН'!$G$22</f>
        <v>1413.99872252</v>
      </c>
      <c r="I75" s="36">
        <f>SUMIFS(СВЦЭМ!$C$39:$C$782,СВЦЭМ!$A$39:$A$782,$A75,СВЦЭМ!$B$39:$B$782,I$47)+'СЕТ СН'!$G$12+СВЦЭМ!$D$10+'СЕТ СН'!$G$6-'СЕТ СН'!$G$22</f>
        <v>1364.1597290099999</v>
      </c>
      <c r="J75" s="36">
        <f>SUMIFS(СВЦЭМ!$C$39:$C$782,СВЦЭМ!$A$39:$A$782,$A75,СВЦЭМ!$B$39:$B$782,J$47)+'СЕТ СН'!$G$12+СВЦЭМ!$D$10+'СЕТ СН'!$G$6-'СЕТ СН'!$G$22</f>
        <v>1337.7175810399999</v>
      </c>
      <c r="K75" s="36">
        <f>SUMIFS(СВЦЭМ!$C$39:$C$782,СВЦЭМ!$A$39:$A$782,$A75,СВЦЭМ!$B$39:$B$782,K$47)+'СЕТ СН'!$G$12+СВЦЭМ!$D$10+'СЕТ СН'!$G$6-'СЕТ СН'!$G$22</f>
        <v>1388.23887853</v>
      </c>
      <c r="L75" s="36">
        <f>SUMIFS(СВЦЭМ!$C$39:$C$782,СВЦЭМ!$A$39:$A$782,$A75,СВЦЭМ!$B$39:$B$782,L$47)+'СЕТ СН'!$G$12+СВЦЭМ!$D$10+'СЕТ СН'!$G$6-'СЕТ СН'!$G$22</f>
        <v>1357.8279525999999</v>
      </c>
      <c r="M75" s="36">
        <f>SUMIFS(СВЦЭМ!$C$39:$C$782,СВЦЭМ!$A$39:$A$782,$A75,СВЦЭМ!$B$39:$B$782,M$47)+'СЕТ СН'!$G$12+СВЦЭМ!$D$10+'СЕТ СН'!$G$6-'СЕТ СН'!$G$22</f>
        <v>1334.79205452</v>
      </c>
      <c r="N75" s="36">
        <f>SUMIFS(СВЦЭМ!$C$39:$C$782,СВЦЭМ!$A$39:$A$782,$A75,СВЦЭМ!$B$39:$B$782,N$47)+'СЕТ СН'!$G$12+СВЦЭМ!$D$10+'СЕТ СН'!$G$6-'СЕТ СН'!$G$22</f>
        <v>1335.1651215099998</v>
      </c>
      <c r="O75" s="36">
        <f>SUMIFS(СВЦЭМ!$C$39:$C$782,СВЦЭМ!$A$39:$A$782,$A75,СВЦЭМ!$B$39:$B$782,O$47)+'СЕТ СН'!$G$12+СВЦЭМ!$D$10+'СЕТ СН'!$G$6-'СЕТ СН'!$G$22</f>
        <v>1342.5902936399998</v>
      </c>
      <c r="P75" s="36">
        <f>SUMIFS(СВЦЭМ!$C$39:$C$782,СВЦЭМ!$A$39:$A$782,$A75,СВЦЭМ!$B$39:$B$782,P$47)+'СЕТ СН'!$G$12+СВЦЭМ!$D$10+'СЕТ СН'!$G$6-'СЕТ СН'!$G$22</f>
        <v>1358.8671250199998</v>
      </c>
      <c r="Q75" s="36">
        <f>SUMIFS(СВЦЭМ!$C$39:$C$782,СВЦЭМ!$A$39:$A$782,$A75,СВЦЭМ!$B$39:$B$782,Q$47)+'СЕТ СН'!$G$12+СВЦЭМ!$D$10+'СЕТ СН'!$G$6-'СЕТ СН'!$G$22</f>
        <v>1352.5452326999998</v>
      </c>
      <c r="R75" s="36">
        <f>SUMIFS(СВЦЭМ!$C$39:$C$782,СВЦЭМ!$A$39:$A$782,$A75,СВЦЭМ!$B$39:$B$782,R$47)+'СЕТ СН'!$G$12+СВЦЭМ!$D$10+'СЕТ СН'!$G$6-'СЕТ СН'!$G$22</f>
        <v>1352.75002393</v>
      </c>
      <c r="S75" s="36">
        <f>SUMIFS(СВЦЭМ!$C$39:$C$782,СВЦЭМ!$A$39:$A$782,$A75,СВЦЭМ!$B$39:$B$782,S$47)+'СЕТ СН'!$G$12+СВЦЭМ!$D$10+'СЕТ СН'!$G$6-'СЕТ СН'!$G$22</f>
        <v>1277.6666757999999</v>
      </c>
      <c r="T75" s="36">
        <f>SUMIFS(СВЦЭМ!$C$39:$C$782,СВЦЭМ!$A$39:$A$782,$A75,СВЦЭМ!$B$39:$B$782,T$47)+'СЕТ СН'!$G$12+СВЦЭМ!$D$10+'СЕТ СН'!$G$6-'СЕТ СН'!$G$22</f>
        <v>1270.1261126999998</v>
      </c>
      <c r="U75" s="36">
        <f>SUMIFS(СВЦЭМ!$C$39:$C$782,СВЦЭМ!$A$39:$A$782,$A75,СВЦЭМ!$B$39:$B$782,U$47)+'СЕТ СН'!$G$12+СВЦЭМ!$D$10+'СЕТ СН'!$G$6-'СЕТ СН'!$G$22</f>
        <v>1256.22615572</v>
      </c>
      <c r="V75" s="36">
        <f>SUMIFS(СВЦЭМ!$C$39:$C$782,СВЦЭМ!$A$39:$A$782,$A75,СВЦЭМ!$B$39:$B$782,V$47)+'СЕТ СН'!$G$12+СВЦЭМ!$D$10+'СЕТ СН'!$G$6-'СЕТ СН'!$G$22</f>
        <v>1260.4768119399998</v>
      </c>
      <c r="W75" s="36">
        <f>SUMIFS(СВЦЭМ!$C$39:$C$782,СВЦЭМ!$A$39:$A$782,$A75,СВЦЭМ!$B$39:$B$782,W$47)+'СЕТ СН'!$G$12+СВЦЭМ!$D$10+'СЕТ СН'!$G$6-'СЕТ СН'!$G$22</f>
        <v>1241.9054222899999</v>
      </c>
      <c r="X75" s="36">
        <f>SUMIFS(СВЦЭМ!$C$39:$C$782,СВЦЭМ!$A$39:$A$782,$A75,СВЦЭМ!$B$39:$B$782,X$47)+'СЕТ СН'!$G$12+СВЦЭМ!$D$10+'СЕТ СН'!$G$6-'СЕТ СН'!$G$22</f>
        <v>1198.66354308</v>
      </c>
      <c r="Y75" s="36">
        <f>SUMIFS(СВЦЭМ!$C$39:$C$782,СВЦЭМ!$A$39:$A$782,$A75,СВЦЭМ!$B$39:$B$782,Y$47)+'СЕТ СН'!$G$12+СВЦЭМ!$D$10+'СЕТ СН'!$G$6-'СЕТ СН'!$G$22</f>
        <v>1312.2483230299999</v>
      </c>
    </row>
    <row r="76" spans="1:27" ht="15.75" x14ac:dyDescent="0.2">
      <c r="A76" s="35">
        <f t="shared" si="1"/>
        <v>44771</v>
      </c>
      <c r="B76" s="36">
        <f>SUMIFS(СВЦЭМ!$C$39:$C$782,СВЦЭМ!$A$39:$A$782,$A76,СВЦЭМ!$B$39:$B$782,B$47)+'СЕТ СН'!$G$12+СВЦЭМ!$D$10+'СЕТ СН'!$G$6-'СЕТ СН'!$G$22</f>
        <v>1347.03861592</v>
      </c>
      <c r="C76" s="36">
        <f>SUMIFS(СВЦЭМ!$C$39:$C$782,СВЦЭМ!$A$39:$A$782,$A76,СВЦЭМ!$B$39:$B$782,C$47)+'СЕТ СН'!$G$12+СВЦЭМ!$D$10+'СЕТ СН'!$G$6-'СЕТ СН'!$G$22</f>
        <v>1371.2130500199999</v>
      </c>
      <c r="D76" s="36">
        <f>SUMIFS(СВЦЭМ!$C$39:$C$782,СВЦЭМ!$A$39:$A$782,$A76,СВЦЭМ!$B$39:$B$782,D$47)+'СЕТ СН'!$G$12+СВЦЭМ!$D$10+'СЕТ СН'!$G$6-'СЕТ СН'!$G$22</f>
        <v>1335.3233309699999</v>
      </c>
      <c r="E76" s="36">
        <f>SUMIFS(СВЦЭМ!$C$39:$C$782,СВЦЭМ!$A$39:$A$782,$A76,СВЦЭМ!$B$39:$B$782,E$47)+'СЕТ СН'!$G$12+СВЦЭМ!$D$10+'СЕТ СН'!$G$6-'СЕТ СН'!$G$22</f>
        <v>1344.8740703399999</v>
      </c>
      <c r="F76" s="36">
        <f>SUMIFS(СВЦЭМ!$C$39:$C$782,СВЦЭМ!$A$39:$A$782,$A76,СВЦЭМ!$B$39:$B$782,F$47)+'СЕТ СН'!$G$12+СВЦЭМ!$D$10+'СЕТ СН'!$G$6-'СЕТ СН'!$G$22</f>
        <v>1350.4176665499999</v>
      </c>
      <c r="G76" s="36">
        <f>SUMIFS(СВЦЭМ!$C$39:$C$782,СВЦЭМ!$A$39:$A$782,$A76,СВЦЭМ!$B$39:$B$782,G$47)+'СЕТ СН'!$G$12+СВЦЭМ!$D$10+'СЕТ СН'!$G$6-'СЕТ СН'!$G$22</f>
        <v>1338.4229864699998</v>
      </c>
      <c r="H76" s="36">
        <f>SUMIFS(СВЦЭМ!$C$39:$C$782,СВЦЭМ!$A$39:$A$782,$A76,СВЦЭМ!$B$39:$B$782,H$47)+'СЕТ СН'!$G$12+СВЦЭМ!$D$10+'СЕТ СН'!$G$6-'СЕТ СН'!$G$22</f>
        <v>1303.3855857499998</v>
      </c>
      <c r="I76" s="36">
        <f>SUMIFS(СВЦЭМ!$C$39:$C$782,СВЦЭМ!$A$39:$A$782,$A76,СВЦЭМ!$B$39:$B$782,I$47)+'СЕТ СН'!$G$12+СВЦЭМ!$D$10+'СЕТ СН'!$G$6-'СЕТ СН'!$G$22</f>
        <v>1324.0690791</v>
      </c>
      <c r="J76" s="36">
        <f>SUMIFS(СВЦЭМ!$C$39:$C$782,СВЦЭМ!$A$39:$A$782,$A76,СВЦЭМ!$B$39:$B$782,J$47)+'СЕТ СН'!$G$12+СВЦЭМ!$D$10+'СЕТ СН'!$G$6-'СЕТ СН'!$G$22</f>
        <v>1313.85481635</v>
      </c>
      <c r="K76" s="36">
        <f>SUMIFS(СВЦЭМ!$C$39:$C$782,СВЦЭМ!$A$39:$A$782,$A76,СВЦЭМ!$B$39:$B$782,K$47)+'СЕТ СН'!$G$12+СВЦЭМ!$D$10+'СЕТ СН'!$G$6-'СЕТ СН'!$G$22</f>
        <v>1348.8877274699998</v>
      </c>
      <c r="L76" s="36">
        <f>SUMIFS(СВЦЭМ!$C$39:$C$782,СВЦЭМ!$A$39:$A$782,$A76,СВЦЭМ!$B$39:$B$782,L$47)+'СЕТ СН'!$G$12+СВЦЭМ!$D$10+'СЕТ СН'!$G$6-'СЕТ СН'!$G$22</f>
        <v>1341.6217782899998</v>
      </c>
      <c r="M76" s="36">
        <f>SUMIFS(СВЦЭМ!$C$39:$C$782,СВЦЭМ!$A$39:$A$782,$A76,СВЦЭМ!$B$39:$B$782,M$47)+'СЕТ СН'!$G$12+СВЦЭМ!$D$10+'СЕТ СН'!$G$6-'СЕТ СН'!$G$22</f>
        <v>1333.4267612399999</v>
      </c>
      <c r="N76" s="36">
        <f>SUMIFS(СВЦЭМ!$C$39:$C$782,СВЦЭМ!$A$39:$A$782,$A76,СВЦЭМ!$B$39:$B$782,N$47)+'СЕТ СН'!$G$12+СВЦЭМ!$D$10+'СЕТ СН'!$G$6-'СЕТ СН'!$G$22</f>
        <v>1311.5167731399999</v>
      </c>
      <c r="O76" s="36">
        <f>SUMIFS(СВЦЭМ!$C$39:$C$782,СВЦЭМ!$A$39:$A$782,$A76,СВЦЭМ!$B$39:$B$782,O$47)+'СЕТ СН'!$G$12+СВЦЭМ!$D$10+'СЕТ СН'!$G$6-'СЕТ СН'!$G$22</f>
        <v>1325.3810584599998</v>
      </c>
      <c r="P76" s="36">
        <f>SUMIFS(СВЦЭМ!$C$39:$C$782,СВЦЭМ!$A$39:$A$782,$A76,СВЦЭМ!$B$39:$B$782,P$47)+'СЕТ СН'!$G$12+СВЦЭМ!$D$10+'СЕТ СН'!$G$6-'СЕТ СН'!$G$22</f>
        <v>1325.6574650399998</v>
      </c>
      <c r="Q76" s="36">
        <f>SUMIFS(СВЦЭМ!$C$39:$C$782,СВЦЭМ!$A$39:$A$782,$A76,СВЦЭМ!$B$39:$B$782,Q$47)+'СЕТ СН'!$G$12+СВЦЭМ!$D$10+'СЕТ СН'!$G$6-'СЕТ СН'!$G$22</f>
        <v>1318.9712736399999</v>
      </c>
      <c r="R76" s="36">
        <f>SUMIFS(СВЦЭМ!$C$39:$C$782,СВЦЭМ!$A$39:$A$782,$A76,СВЦЭМ!$B$39:$B$782,R$47)+'СЕТ СН'!$G$12+СВЦЭМ!$D$10+'СЕТ СН'!$G$6-'СЕТ СН'!$G$22</f>
        <v>1337.7239642099998</v>
      </c>
      <c r="S76" s="36">
        <f>SUMIFS(СВЦЭМ!$C$39:$C$782,СВЦЭМ!$A$39:$A$782,$A76,СВЦЭМ!$B$39:$B$782,S$47)+'СЕТ СН'!$G$12+СВЦЭМ!$D$10+'СЕТ СН'!$G$6-'СЕТ СН'!$G$22</f>
        <v>1329.5493490599999</v>
      </c>
      <c r="T76" s="36">
        <f>SUMIFS(СВЦЭМ!$C$39:$C$782,СВЦЭМ!$A$39:$A$782,$A76,СВЦЭМ!$B$39:$B$782,T$47)+'СЕТ СН'!$G$12+СВЦЭМ!$D$10+'СЕТ СН'!$G$6-'СЕТ СН'!$G$22</f>
        <v>1364.0064754399998</v>
      </c>
      <c r="U76" s="36">
        <f>SUMIFS(СВЦЭМ!$C$39:$C$782,СВЦЭМ!$A$39:$A$782,$A76,СВЦЭМ!$B$39:$B$782,U$47)+'СЕТ СН'!$G$12+СВЦЭМ!$D$10+'СЕТ СН'!$G$6-'СЕТ СН'!$G$22</f>
        <v>1355.2640433399999</v>
      </c>
      <c r="V76" s="36">
        <f>SUMIFS(СВЦЭМ!$C$39:$C$782,СВЦЭМ!$A$39:$A$782,$A76,СВЦЭМ!$B$39:$B$782,V$47)+'СЕТ СН'!$G$12+СВЦЭМ!$D$10+'СЕТ СН'!$G$6-'СЕТ СН'!$G$22</f>
        <v>1356.6148146599999</v>
      </c>
      <c r="W76" s="36">
        <f>SUMIFS(СВЦЭМ!$C$39:$C$782,СВЦЭМ!$A$39:$A$782,$A76,СВЦЭМ!$B$39:$B$782,W$47)+'СЕТ СН'!$G$12+СВЦЭМ!$D$10+'СЕТ СН'!$G$6-'СЕТ СН'!$G$22</f>
        <v>1349.9814521399999</v>
      </c>
      <c r="X76" s="36">
        <f>SUMIFS(СВЦЭМ!$C$39:$C$782,СВЦЭМ!$A$39:$A$782,$A76,СВЦЭМ!$B$39:$B$782,X$47)+'СЕТ СН'!$G$12+СВЦЭМ!$D$10+'СЕТ СН'!$G$6-'СЕТ СН'!$G$22</f>
        <v>1337.6429962299999</v>
      </c>
      <c r="Y76" s="36">
        <f>SUMIFS(СВЦЭМ!$C$39:$C$782,СВЦЭМ!$A$39:$A$782,$A76,СВЦЭМ!$B$39:$B$782,Y$47)+'СЕТ СН'!$G$12+СВЦЭМ!$D$10+'СЕТ СН'!$G$6-'СЕТ СН'!$G$22</f>
        <v>1297.6104036199999</v>
      </c>
    </row>
    <row r="77" spans="1:27" ht="15.75" x14ac:dyDescent="0.2">
      <c r="A77" s="35">
        <f t="shared" si="1"/>
        <v>44772</v>
      </c>
      <c r="B77" s="36">
        <f>SUMIFS(СВЦЭМ!$C$39:$C$782,СВЦЭМ!$A$39:$A$782,$A77,СВЦЭМ!$B$39:$B$782,B$47)+'СЕТ СН'!$G$12+СВЦЭМ!$D$10+'СЕТ СН'!$G$6-'СЕТ СН'!$G$22</f>
        <v>1358.1040608399999</v>
      </c>
      <c r="C77" s="36">
        <f>SUMIFS(СВЦЭМ!$C$39:$C$782,СВЦЭМ!$A$39:$A$782,$A77,СВЦЭМ!$B$39:$B$782,C$47)+'СЕТ СН'!$G$12+СВЦЭМ!$D$10+'СЕТ СН'!$G$6-'СЕТ СН'!$G$22</f>
        <v>1381.1900416999999</v>
      </c>
      <c r="D77" s="36">
        <f>SUMIFS(СВЦЭМ!$C$39:$C$782,СВЦЭМ!$A$39:$A$782,$A77,СВЦЭМ!$B$39:$B$782,D$47)+'СЕТ СН'!$G$12+СВЦЭМ!$D$10+'СЕТ СН'!$G$6-'СЕТ СН'!$G$22</f>
        <v>1387.5639113999998</v>
      </c>
      <c r="E77" s="36">
        <f>SUMIFS(СВЦЭМ!$C$39:$C$782,СВЦЭМ!$A$39:$A$782,$A77,СВЦЭМ!$B$39:$B$782,E$47)+'СЕТ СН'!$G$12+СВЦЭМ!$D$10+'СЕТ СН'!$G$6-'СЕТ СН'!$G$22</f>
        <v>1386.73929757</v>
      </c>
      <c r="F77" s="36">
        <f>SUMIFS(СВЦЭМ!$C$39:$C$782,СВЦЭМ!$A$39:$A$782,$A77,СВЦЭМ!$B$39:$B$782,F$47)+'СЕТ СН'!$G$12+СВЦЭМ!$D$10+'СЕТ СН'!$G$6-'СЕТ СН'!$G$22</f>
        <v>1376.0237026</v>
      </c>
      <c r="G77" s="36">
        <f>SUMIFS(СВЦЭМ!$C$39:$C$782,СВЦЭМ!$A$39:$A$782,$A77,СВЦЭМ!$B$39:$B$782,G$47)+'СЕТ СН'!$G$12+СВЦЭМ!$D$10+'СЕТ СН'!$G$6-'СЕТ СН'!$G$22</f>
        <v>1371.4153778399998</v>
      </c>
      <c r="H77" s="36">
        <f>SUMIFS(СВЦЭМ!$C$39:$C$782,СВЦЭМ!$A$39:$A$782,$A77,СВЦЭМ!$B$39:$B$782,H$47)+'СЕТ СН'!$G$12+СВЦЭМ!$D$10+'СЕТ СН'!$G$6-'СЕТ СН'!$G$22</f>
        <v>1470.1694155199998</v>
      </c>
      <c r="I77" s="36">
        <f>SUMIFS(СВЦЭМ!$C$39:$C$782,СВЦЭМ!$A$39:$A$782,$A77,СВЦЭМ!$B$39:$B$782,I$47)+'СЕТ СН'!$G$12+СВЦЭМ!$D$10+'СЕТ СН'!$G$6-'СЕТ СН'!$G$22</f>
        <v>1391.6176665099999</v>
      </c>
      <c r="J77" s="36">
        <f>SUMIFS(СВЦЭМ!$C$39:$C$782,СВЦЭМ!$A$39:$A$782,$A77,СВЦЭМ!$B$39:$B$782,J$47)+'СЕТ СН'!$G$12+СВЦЭМ!$D$10+'СЕТ СН'!$G$6-'СЕТ СН'!$G$22</f>
        <v>1312.77752631</v>
      </c>
      <c r="K77" s="36">
        <f>SUMIFS(СВЦЭМ!$C$39:$C$782,СВЦЭМ!$A$39:$A$782,$A77,СВЦЭМ!$B$39:$B$782,K$47)+'СЕТ СН'!$G$12+СВЦЭМ!$D$10+'СЕТ СН'!$G$6-'СЕТ СН'!$G$22</f>
        <v>1220.6285497199999</v>
      </c>
      <c r="L77" s="36">
        <f>SUMIFS(СВЦЭМ!$C$39:$C$782,СВЦЭМ!$A$39:$A$782,$A77,СВЦЭМ!$B$39:$B$782,L$47)+'СЕТ СН'!$G$12+СВЦЭМ!$D$10+'СЕТ СН'!$G$6-'СЕТ СН'!$G$22</f>
        <v>1222.03590743</v>
      </c>
      <c r="M77" s="36">
        <f>SUMIFS(СВЦЭМ!$C$39:$C$782,СВЦЭМ!$A$39:$A$782,$A77,СВЦЭМ!$B$39:$B$782,M$47)+'СЕТ СН'!$G$12+СВЦЭМ!$D$10+'СЕТ СН'!$G$6-'СЕТ СН'!$G$22</f>
        <v>1206.04631509</v>
      </c>
      <c r="N77" s="36">
        <f>SUMIFS(СВЦЭМ!$C$39:$C$782,СВЦЭМ!$A$39:$A$782,$A77,СВЦЭМ!$B$39:$B$782,N$47)+'СЕТ СН'!$G$12+СВЦЭМ!$D$10+'СЕТ СН'!$G$6-'СЕТ СН'!$G$22</f>
        <v>1213.9891225899999</v>
      </c>
      <c r="O77" s="36">
        <f>SUMIFS(СВЦЭМ!$C$39:$C$782,СВЦЭМ!$A$39:$A$782,$A77,СВЦЭМ!$B$39:$B$782,O$47)+'СЕТ СН'!$G$12+СВЦЭМ!$D$10+'СЕТ СН'!$G$6-'СЕТ СН'!$G$22</f>
        <v>1212.4443266399999</v>
      </c>
      <c r="P77" s="36">
        <f>SUMIFS(СВЦЭМ!$C$39:$C$782,СВЦЭМ!$A$39:$A$782,$A77,СВЦЭМ!$B$39:$B$782,P$47)+'СЕТ СН'!$G$12+СВЦЭМ!$D$10+'СЕТ СН'!$G$6-'СЕТ СН'!$G$22</f>
        <v>1208.4890829199999</v>
      </c>
      <c r="Q77" s="36">
        <f>SUMIFS(СВЦЭМ!$C$39:$C$782,СВЦЭМ!$A$39:$A$782,$A77,СВЦЭМ!$B$39:$B$782,Q$47)+'СЕТ СН'!$G$12+СВЦЭМ!$D$10+'СЕТ СН'!$G$6-'СЕТ СН'!$G$22</f>
        <v>1211.0100693699999</v>
      </c>
      <c r="R77" s="36">
        <f>SUMIFS(СВЦЭМ!$C$39:$C$782,СВЦЭМ!$A$39:$A$782,$A77,СВЦЭМ!$B$39:$B$782,R$47)+'СЕТ СН'!$G$12+СВЦЭМ!$D$10+'СЕТ СН'!$G$6-'СЕТ СН'!$G$22</f>
        <v>1195.8189572199999</v>
      </c>
      <c r="S77" s="36">
        <f>SUMIFS(СВЦЭМ!$C$39:$C$782,СВЦЭМ!$A$39:$A$782,$A77,СВЦЭМ!$B$39:$B$782,S$47)+'СЕТ СН'!$G$12+СВЦЭМ!$D$10+'СЕТ СН'!$G$6-'СЕТ СН'!$G$22</f>
        <v>1202.7303591699999</v>
      </c>
      <c r="T77" s="36">
        <f>SUMIFS(СВЦЭМ!$C$39:$C$782,СВЦЭМ!$A$39:$A$782,$A77,СВЦЭМ!$B$39:$B$782,T$47)+'СЕТ СН'!$G$12+СВЦЭМ!$D$10+'СЕТ СН'!$G$6-'СЕТ СН'!$G$22</f>
        <v>1200.20651318</v>
      </c>
      <c r="U77" s="36">
        <f>SUMIFS(СВЦЭМ!$C$39:$C$782,СВЦЭМ!$A$39:$A$782,$A77,СВЦЭМ!$B$39:$B$782,U$47)+'СЕТ СН'!$G$12+СВЦЭМ!$D$10+'СЕТ СН'!$G$6-'СЕТ СН'!$G$22</f>
        <v>1191.0250927299999</v>
      </c>
      <c r="V77" s="36">
        <f>SUMIFS(СВЦЭМ!$C$39:$C$782,СВЦЭМ!$A$39:$A$782,$A77,СВЦЭМ!$B$39:$B$782,V$47)+'СЕТ СН'!$G$12+СВЦЭМ!$D$10+'СЕТ СН'!$G$6-'СЕТ СН'!$G$22</f>
        <v>1199.82960409</v>
      </c>
      <c r="W77" s="36">
        <f>SUMIFS(СВЦЭМ!$C$39:$C$782,СВЦЭМ!$A$39:$A$782,$A77,СВЦЭМ!$B$39:$B$782,W$47)+'СЕТ СН'!$G$12+СВЦЭМ!$D$10+'СЕТ СН'!$G$6-'СЕТ СН'!$G$22</f>
        <v>1215.1766639</v>
      </c>
      <c r="X77" s="36">
        <f>SUMIFS(СВЦЭМ!$C$39:$C$782,СВЦЭМ!$A$39:$A$782,$A77,СВЦЭМ!$B$39:$B$782,X$47)+'СЕТ СН'!$G$12+СВЦЭМ!$D$10+'СЕТ СН'!$G$6-'СЕТ СН'!$G$22</f>
        <v>1209.64268193</v>
      </c>
      <c r="Y77" s="36">
        <f>SUMIFS(СВЦЭМ!$C$39:$C$782,СВЦЭМ!$A$39:$A$782,$A77,СВЦЭМ!$B$39:$B$782,Y$47)+'СЕТ СН'!$G$12+СВЦЭМ!$D$10+'СЕТ СН'!$G$6-'СЕТ СН'!$G$22</f>
        <v>1298.7189441599999</v>
      </c>
      <c r="AA77" s="37"/>
    </row>
    <row r="78" spans="1:27" ht="15.75" x14ac:dyDescent="0.2">
      <c r="A78" s="35">
        <f t="shared" si="1"/>
        <v>44773</v>
      </c>
      <c r="B78" s="36">
        <f>SUMIFS(СВЦЭМ!$C$39:$C$782,СВЦЭМ!$A$39:$A$782,$A78,СВЦЭМ!$B$39:$B$782,B$47)+'СЕТ СН'!$G$12+СВЦЭМ!$D$10+'СЕТ СН'!$G$6-'СЕТ СН'!$G$22</f>
        <v>1396.4917610399998</v>
      </c>
      <c r="C78" s="36">
        <f>SUMIFS(СВЦЭМ!$C$39:$C$782,СВЦЭМ!$A$39:$A$782,$A78,СВЦЭМ!$B$39:$B$782,C$47)+'СЕТ СН'!$G$12+СВЦЭМ!$D$10+'СЕТ СН'!$G$6-'СЕТ СН'!$G$22</f>
        <v>1387.6538866199999</v>
      </c>
      <c r="D78" s="36">
        <f>SUMIFS(СВЦЭМ!$C$39:$C$782,СВЦЭМ!$A$39:$A$782,$A78,СВЦЭМ!$B$39:$B$782,D$47)+'СЕТ СН'!$G$12+СВЦЭМ!$D$10+'СЕТ СН'!$G$6-'СЕТ СН'!$G$22</f>
        <v>1315.8837422899999</v>
      </c>
      <c r="E78" s="36">
        <f>SUMIFS(СВЦЭМ!$C$39:$C$782,СВЦЭМ!$A$39:$A$782,$A78,СВЦЭМ!$B$39:$B$782,E$47)+'СЕТ СН'!$G$12+СВЦЭМ!$D$10+'СЕТ СН'!$G$6-'СЕТ СН'!$G$22</f>
        <v>1333.8016248499998</v>
      </c>
      <c r="F78" s="36">
        <f>SUMIFS(СВЦЭМ!$C$39:$C$782,СВЦЭМ!$A$39:$A$782,$A78,СВЦЭМ!$B$39:$B$782,F$47)+'СЕТ СН'!$G$12+СВЦЭМ!$D$10+'СЕТ СН'!$G$6-'СЕТ СН'!$G$22</f>
        <v>1337.2406271699999</v>
      </c>
      <c r="G78" s="36">
        <f>SUMIFS(СВЦЭМ!$C$39:$C$782,СВЦЭМ!$A$39:$A$782,$A78,СВЦЭМ!$B$39:$B$782,G$47)+'СЕТ СН'!$G$12+СВЦЭМ!$D$10+'СЕТ СН'!$G$6-'СЕТ СН'!$G$22</f>
        <v>1326.8737355699998</v>
      </c>
      <c r="H78" s="36">
        <f>SUMIFS(СВЦЭМ!$C$39:$C$782,СВЦЭМ!$A$39:$A$782,$A78,СВЦЭМ!$B$39:$B$782,H$47)+'СЕТ СН'!$G$12+СВЦЭМ!$D$10+'СЕТ СН'!$G$6-'СЕТ СН'!$G$22</f>
        <v>1305.5235316599999</v>
      </c>
      <c r="I78" s="36">
        <f>SUMIFS(СВЦЭМ!$C$39:$C$782,СВЦЭМ!$A$39:$A$782,$A78,СВЦЭМ!$B$39:$B$782,I$47)+'СЕТ СН'!$G$12+СВЦЭМ!$D$10+'СЕТ СН'!$G$6-'СЕТ СН'!$G$22</f>
        <v>1361.71773717</v>
      </c>
      <c r="J78" s="36">
        <f>SUMIFS(СВЦЭМ!$C$39:$C$782,СВЦЭМ!$A$39:$A$782,$A78,СВЦЭМ!$B$39:$B$782,J$47)+'СЕТ СН'!$G$12+СВЦЭМ!$D$10+'СЕТ СН'!$G$6-'СЕТ СН'!$G$22</f>
        <v>1333.4730363699998</v>
      </c>
      <c r="K78" s="36">
        <f>SUMIFS(СВЦЭМ!$C$39:$C$782,СВЦЭМ!$A$39:$A$782,$A78,СВЦЭМ!$B$39:$B$782,K$47)+'СЕТ СН'!$G$12+СВЦЭМ!$D$10+'СЕТ СН'!$G$6-'СЕТ СН'!$G$22</f>
        <v>1220.7825157299999</v>
      </c>
      <c r="L78" s="36">
        <f>SUMIFS(СВЦЭМ!$C$39:$C$782,СВЦЭМ!$A$39:$A$782,$A78,СВЦЭМ!$B$39:$B$782,L$47)+'СЕТ СН'!$G$12+СВЦЭМ!$D$10+'СЕТ СН'!$G$6-'СЕТ СН'!$G$22</f>
        <v>1182.73719766</v>
      </c>
      <c r="M78" s="36">
        <f>SUMIFS(СВЦЭМ!$C$39:$C$782,СВЦЭМ!$A$39:$A$782,$A78,СВЦЭМ!$B$39:$B$782,M$47)+'СЕТ СН'!$G$12+СВЦЭМ!$D$10+'СЕТ СН'!$G$6-'СЕТ СН'!$G$22</f>
        <v>1153.04958412</v>
      </c>
      <c r="N78" s="36">
        <f>SUMIFS(СВЦЭМ!$C$39:$C$782,СВЦЭМ!$A$39:$A$782,$A78,СВЦЭМ!$B$39:$B$782,N$47)+'СЕТ СН'!$G$12+СВЦЭМ!$D$10+'СЕТ СН'!$G$6-'СЕТ СН'!$G$22</f>
        <v>1175.9720224</v>
      </c>
      <c r="O78" s="36">
        <f>SUMIFS(СВЦЭМ!$C$39:$C$782,СВЦЭМ!$A$39:$A$782,$A78,СВЦЭМ!$B$39:$B$782,O$47)+'СЕТ СН'!$G$12+СВЦЭМ!$D$10+'СЕТ СН'!$G$6-'СЕТ СН'!$G$22</f>
        <v>1187.40756917</v>
      </c>
      <c r="P78" s="36">
        <f>SUMIFS(СВЦЭМ!$C$39:$C$782,СВЦЭМ!$A$39:$A$782,$A78,СВЦЭМ!$B$39:$B$782,P$47)+'СЕТ СН'!$G$12+СВЦЭМ!$D$10+'СЕТ СН'!$G$6-'СЕТ СН'!$G$22</f>
        <v>1228.47954445</v>
      </c>
      <c r="Q78" s="36">
        <f>SUMIFS(СВЦЭМ!$C$39:$C$782,СВЦЭМ!$A$39:$A$782,$A78,СВЦЭМ!$B$39:$B$782,Q$47)+'СЕТ СН'!$G$12+СВЦЭМ!$D$10+'СЕТ СН'!$G$6-'СЕТ СН'!$G$22</f>
        <v>1242.0547162299999</v>
      </c>
      <c r="R78" s="36">
        <f>SUMIFS(СВЦЭМ!$C$39:$C$782,СВЦЭМ!$A$39:$A$782,$A78,СВЦЭМ!$B$39:$B$782,R$47)+'СЕТ СН'!$G$12+СВЦЭМ!$D$10+'СЕТ СН'!$G$6-'СЕТ СН'!$G$22</f>
        <v>1247.26718332</v>
      </c>
      <c r="S78" s="36">
        <f>SUMIFS(СВЦЭМ!$C$39:$C$782,СВЦЭМ!$A$39:$A$782,$A78,СВЦЭМ!$B$39:$B$782,S$47)+'СЕТ СН'!$G$12+СВЦЭМ!$D$10+'СЕТ СН'!$G$6-'СЕТ СН'!$G$22</f>
        <v>1250.3629880399999</v>
      </c>
      <c r="T78" s="36">
        <f>SUMIFS(СВЦЭМ!$C$39:$C$782,СВЦЭМ!$A$39:$A$782,$A78,СВЦЭМ!$B$39:$B$782,T$47)+'СЕТ СН'!$G$12+СВЦЭМ!$D$10+'СЕТ СН'!$G$6-'СЕТ СН'!$G$22</f>
        <v>1240.2265046299999</v>
      </c>
      <c r="U78" s="36">
        <f>SUMIFS(СВЦЭМ!$C$39:$C$782,СВЦЭМ!$A$39:$A$782,$A78,СВЦЭМ!$B$39:$B$782,U$47)+'СЕТ СН'!$G$12+СВЦЭМ!$D$10+'СЕТ СН'!$G$6-'СЕТ СН'!$G$22</f>
        <v>1240.8931487999998</v>
      </c>
      <c r="V78" s="36">
        <f>SUMIFS(СВЦЭМ!$C$39:$C$782,СВЦЭМ!$A$39:$A$782,$A78,СВЦЭМ!$B$39:$B$782,V$47)+'СЕТ СН'!$G$12+СВЦЭМ!$D$10+'СЕТ СН'!$G$6-'СЕТ СН'!$G$22</f>
        <v>1199.7232989899999</v>
      </c>
      <c r="W78" s="36">
        <f>SUMIFS(СВЦЭМ!$C$39:$C$782,СВЦЭМ!$A$39:$A$782,$A78,СВЦЭМ!$B$39:$B$782,W$47)+'СЕТ СН'!$G$12+СВЦЭМ!$D$10+'СЕТ СН'!$G$6-'СЕТ СН'!$G$22</f>
        <v>1178.2670542399999</v>
      </c>
      <c r="X78" s="36">
        <f>SUMIFS(СВЦЭМ!$C$39:$C$782,СВЦЭМ!$A$39:$A$782,$A78,СВЦЭМ!$B$39:$B$782,X$47)+'СЕТ СН'!$G$12+СВЦЭМ!$D$10+'СЕТ СН'!$G$6-'СЕТ СН'!$G$22</f>
        <v>1224.6988415599999</v>
      </c>
      <c r="Y78" s="36">
        <f>SUMIFS(СВЦЭМ!$C$39:$C$782,СВЦЭМ!$A$39:$A$782,$A78,СВЦЭМ!$B$39:$B$782,Y$47)+'СЕТ СН'!$G$12+СВЦЭМ!$D$10+'СЕТ СН'!$G$6-'СЕТ СН'!$G$22</f>
        <v>1270.3004073399998</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01.07.2022</v>
      </c>
      <c r="B84" s="36">
        <f>SUMIFS(СВЦЭМ!$C$39:$C$782,СВЦЭМ!$A$39:$A$782,$A84,СВЦЭМ!$B$39:$B$782,B$83)+'СЕТ СН'!$H$12+СВЦЭМ!$D$10+'СЕТ СН'!$H$6-'СЕТ СН'!$H$22</f>
        <v>1411.8298030899998</v>
      </c>
      <c r="C84" s="36">
        <f>SUMIFS(СВЦЭМ!$C$39:$C$782,СВЦЭМ!$A$39:$A$782,$A84,СВЦЭМ!$B$39:$B$782,C$83)+'СЕТ СН'!$H$12+СВЦЭМ!$D$10+'СЕТ СН'!$H$6-'СЕТ СН'!$H$22</f>
        <v>1482.6811707499999</v>
      </c>
      <c r="D84" s="36">
        <f>SUMIFS(СВЦЭМ!$C$39:$C$782,СВЦЭМ!$A$39:$A$782,$A84,СВЦЭМ!$B$39:$B$782,D$83)+'СЕТ СН'!$H$12+СВЦЭМ!$D$10+'СЕТ СН'!$H$6-'СЕТ СН'!$H$22</f>
        <v>1503.9216113499999</v>
      </c>
      <c r="E84" s="36">
        <f>SUMIFS(СВЦЭМ!$C$39:$C$782,СВЦЭМ!$A$39:$A$782,$A84,СВЦЭМ!$B$39:$B$782,E$83)+'СЕТ СН'!$H$12+СВЦЭМ!$D$10+'СЕТ СН'!$H$6-'СЕТ СН'!$H$22</f>
        <v>1534.14415257</v>
      </c>
      <c r="F84" s="36">
        <f>SUMIFS(СВЦЭМ!$C$39:$C$782,СВЦЭМ!$A$39:$A$782,$A84,СВЦЭМ!$B$39:$B$782,F$83)+'СЕТ СН'!$H$12+СВЦЭМ!$D$10+'СЕТ СН'!$H$6-'СЕТ СН'!$H$22</f>
        <v>1541.6792478199998</v>
      </c>
      <c r="G84" s="36">
        <f>SUMIFS(СВЦЭМ!$C$39:$C$782,СВЦЭМ!$A$39:$A$782,$A84,СВЦЭМ!$B$39:$B$782,G$83)+'СЕТ СН'!$H$12+СВЦЭМ!$D$10+'СЕТ СН'!$H$6-'СЕТ СН'!$H$22</f>
        <v>1511.3178687999998</v>
      </c>
      <c r="H84" s="36">
        <f>SUMIFS(СВЦЭМ!$C$39:$C$782,СВЦЭМ!$A$39:$A$782,$A84,СВЦЭМ!$B$39:$B$782,H$83)+'СЕТ СН'!$H$12+СВЦЭМ!$D$10+'СЕТ СН'!$H$6-'СЕТ СН'!$H$22</f>
        <v>1532.97596557</v>
      </c>
      <c r="I84" s="36">
        <f>SUMIFS(СВЦЭМ!$C$39:$C$782,СВЦЭМ!$A$39:$A$782,$A84,СВЦЭМ!$B$39:$B$782,I$83)+'СЕТ СН'!$H$12+СВЦЭМ!$D$10+'СЕТ СН'!$H$6-'СЕТ СН'!$H$22</f>
        <v>1473.4429475999998</v>
      </c>
      <c r="J84" s="36">
        <f>SUMIFS(СВЦЭМ!$C$39:$C$782,СВЦЭМ!$A$39:$A$782,$A84,СВЦЭМ!$B$39:$B$782,J$83)+'СЕТ СН'!$H$12+СВЦЭМ!$D$10+'СЕТ СН'!$H$6-'СЕТ СН'!$H$22</f>
        <v>1411.0092694599998</v>
      </c>
      <c r="K84" s="36">
        <f>SUMIFS(СВЦЭМ!$C$39:$C$782,СВЦЭМ!$A$39:$A$782,$A84,СВЦЭМ!$B$39:$B$782,K$83)+'СЕТ СН'!$H$12+СВЦЭМ!$D$10+'СЕТ СН'!$H$6-'СЕТ СН'!$H$22</f>
        <v>1379.9531689099999</v>
      </c>
      <c r="L84" s="36">
        <f>SUMIFS(СВЦЭМ!$C$39:$C$782,СВЦЭМ!$A$39:$A$782,$A84,СВЦЭМ!$B$39:$B$782,L$83)+'СЕТ СН'!$H$12+СВЦЭМ!$D$10+'СЕТ СН'!$H$6-'СЕТ СН'!$H$22</f>
        <v>1377.6643783299999</v>
      </c>
      <c r="M84" s="36">
        <f>SUMIFS(СВЦЭМ!$C$39:$C$782,СВЦЭМ!$A$39:$A$782,$A84,СВЦЭМ!$B$39:$B$782,M$83)+'СЕТ СН'!$H$12+СВЦЭМ!$D$10+'СЕТ СН'!$H$6-'СЕТ СН'!$H$22</f>
        <v>1368.4398400799998</v>
      </c>
      <c r="N84" s="36">
        <f>SUMIFS(СВЦЭМ!$C$39:$C$782,СВЦЭМ!$A$39:$A$782,$A84,СВЦЭМ!$B$39:$B$782,N$83)+'СЕТ СН'!$H$12+СВЦЭМ!$D$10+'СЕТ СН'!$H$6-'СЕТ СН'!$H$22</f>
        <v>1383.3721383599998</v>
      </c>
      <c r="O84" s="36">
        <f>SUMIFS(СВЦЭМ!$C$39:$C$782,СВЦЭМ!$A$39:$A$782,$A84,СВЦЭМ!$B$39:$B$782,O$83)+'СЕТ СН'!$H$12+СВЦЭМ!$D$10+'СЕТ СН'!$H$6-'СЕТ СН'!$H$22</f>
        <v>1377.3142870199999</v>
      </c>
      <c r="P84" s="36">
        <f>SUMIFS(СВЦЭМ!$C$39:$C$782,СВЦЭМ!$A$39:$A$782,$A84,СВЦЭМ!$B$39:$B$782,P$83)+'СЕТ СН'!$H$12+СВЦЭМ!$D$10+'СЕТ СН'!$H$6-'СЕТ СН'!$H$22</f>
        <v>1363.1881952799999</v>
      </c>
      <c r="Q84" s="36">
        <f>SUMIFS(СВЦЭМ!$C$39:$C$782,СВЦЭМ!$A$39:$A$782,$A84,СВЦЭМ!$B$39:$B$782,Q$83)+'СЕТ СН'!$H$12+СВЦЭМ!$D$10+'СЕТ СН'!$H$6-'СЕТ СН'!$H$22</f>
        <v>1352.4878896799999</v>
      </c>
      <c r="R84" s="36">
        <f>SUMIFS(СВЦЭМ!$C$39:$C$782,СВЦЭМ!$A$39:$A$782,$A84,СВЦЭМ!$B$39:$B$782,R$83)+'СЕТ СН'!$H$12+СВЦЭМ!$D$10+'СЕТ СН'!$H$6-'СЕТ СН'!$H$22</f>
        <v>1351.7051102599999</v>
      </c>
      <c r="S84" s="36">
        <f>SUMIFS(СВЦЭМ!$C$39:$C$782,СВЦЭМ!$A$39:$A$782,$A84,СВЦЭМ!$B$39:$B$782,S$83)+'СЕТ СН'!$H$12+СВЦЭМ!$D$10+'СЕТ СН'!$H$6-'СЕТ СН'!$H$22</f>
        <v>1365.1947475799998</v>
      </c>
      <c r="T84" s="36">
        <f>SUMIFS(СВЦЭМ!$C$39:$C$782,СВЦЭМ!$A$39:$A$782,$A84,СВЦЭМ!$B$39:$B$782,T$83)+'СЕТ СН'!$H$12+СВЦЭМ!$D$10+'СЕТ СН'!$H$6-'СЕТ СН'!$H$22</f>
        <v>1370.5235949899998</v>
      </c>
      <c r="U84" s="36">
        <f>SUMIFS(СВЦЭМ!$C$39:$C$782,СВЦЭМ!$A$39:$A$782,$A84,СВЦЭМ!$B$39:$B$782,U$83)+'СЕТ СН'!$H$12+СВЦЭМ!$D$10+'СЕТ СН'!$H$6-'СЕТ СН'!$H$22</f>
        <v>1378.2316824899999</v>
      </c>
      <c r="V84" s="36">
        <f>SUMIFS(СВЦЭМ!$C$39:$C$782,СВЦЭМ!$A$39:$A$782,$A84,СВЦЭМ!$B$39:$B$782,V$83)+'СЕТ СН'!$H$12+СВЦЭМ!$D$10+'СЕТ СН'!$H$6-'СЕТ СН'!$H$22</f>
        <v>1386.9313582399998</v>
      </c>
      <c r="W84" s="36">
        <f>SUMIFS(СВЦЭМ!$C$39:$C$782,СВЦЭМ!$A$39:$A$782,$A84,СВЦЭМ!$B$39:$B$782,W$83)+'СЕТ СН'!$H$12+СВЦЭМ!$D$10+'СЕТ СН'!$H$6-'СЕТ СН'!$H$22</f>
        <v>1361.9915752099998</v>
      </c>
      <c r="X84" s="36">
        <f>SUMIFS(СВЦЭМ!$C$39:$C$782,СВЦЭМ!$A$39:$A$782,$A84,СВЦЭМ!$B$39:$B$782,X$83)+'СЕТ СН'!$H$12+СВЦЭМ!$D$10+'СЕТ СН'!$H$6-'СЕТ СН'!$H$22</f>
        <v>1383.1434320799999</v>
      </c>
      <c r="Y84" s="36">
        <f>SUMIFS(СВЦЭМ!$C$39:$C$782,СВЦЭМ!$A$39:$A$782,$A84,СВЦЭМ!$B$39:$B$782,Y$83)+'СЕТ СН'!$H$12+СВЦЭМ!$D$10+'СЕТ СН'!$H$6-'СЕТ СН'!$H$22</f>
        <v>1335.4548951099998</v>
      </c>
    </row>
    <row r="85" spans="1:25" ht="15.75" x14ac:dyDescent="0.2">
      <c r="A85" s="35">
        <f>A84+1</f>
        <v>44744</v>
      </c>
      <c r="B85" s="36">
        <f>SUMIFS(СВЦЭМ!$C$39:$C$782,СВЦЭМ!$A$39:$A$782,$A85,СВЦЭМ!$B$39:$B$782,B$83)+'СЕТ СН'!$H$12+СВЦЭМ!$D$10+'СЕТ СН'!$H$6-'СЕТ СН'!$H$22</f>
        <v>1386.1107026399998</v>
      </c>
      <c r="C85" s="36">
        <f>SUMIFS(СВЦЭМ!$C$39:$C$782,СВЦЭМ!$A$39:$A$782,$A85,СВЦЭМ!$B$39:$B$782,C$83)+'СЕТ СН'!$H$12+СВЦЭМ!$D$10+'СЕТ СН'!$H$6-'СЕТ СН'!$H$22</f>
        <v>1426.2707179299998</v>
      </c>
      <c r="D85" s="36">
        <f>SUMIFS(СВЦЭМ!$C$39:$C$782,СВЦЭМ!$A$39:$A$782,$A85,СВЦЭМ!$B$39:$B$782,D$83)+'СЕТ СН'!$H$12+СВЦЭМ!$D$10+'СЕТ СН'!$H$6-'СЕТ СН'!$H$22</f>
        <v>1463.3210271599999</v>
      </c>
      <c r="E85" s="36">
        <f>SUMIFS(СВЦЭМ!$C$39:$C$782,СВЦЭМ!$A$39:$A$782,$A85,СВЦЭМ!$B$39:$B$782,E$83)+'СЕТ СН'!$H$12+СВЦЭМ!$D$10+'СЕТ СН'!$H$6-'СЕТ СН'!$H$22</f>
        <v>1473.3899278499998</v>
      </c>
      <c r="F85" s="36">
        <f>SUMIFS(СВЦЭМ!$C$39:$C$782,СВЦЭМ!$A$39:$A$782,$A85,СВЦЭМ!$B$39:$B$782,F$83)+'СЕТ СН'!$H$12+СВЦЭМ!$D$10+'СЕТ СН'!$H$6-'СЕТ СН'!$H$22</f>
        <v>1476.5392892599998</v>
      </c>
      <c r="G85" s="36">
        <f>SUMIFS(СВЦЭМ!$C$39:$C$782,СВЦЭМ!$A$39:$A$782,$A85,СВЦЭМ!$B$39:$B$782,G$83)+'СЕТ СН'!$H$12+СВЦЭМ!$D$10+'СЕТ СН'!$H$6-'СЕТ СН'!$H$22</f>
        <v>1488.4777273599998</v>
      </c>
      <c r="H85" s="36">
        <f>SUMIFS(СВЦЭМ!$C$39:$C$782,СВЦЭМ!$A$39:$A$782,$A85,СВЦЭМ!$B$39:$B$782,H$83)+'СЕТ СН'!$H$12+СВЦЭМ!$D$10+'СЕТ СН'!$H$6-'СЕТ СН'!$H$22</f>
        <v>1457.0778266299999</v>
      </c>
      <c r="I85" s="36">
        <f>SUMIFS(СВЦЭМ!$C$39:$C$782,СВЦЭМ!$A$39:$A$782,$A85,СВЦЭМ!$B$39:$B$782,I$83)+'СЕТ СН'!$H$12+СВЦЭМ!$D$10+'СЕТ СН'!$H$6-'СЕТ СН'!$H$22</f>
        <v>1457.9073369499999</v>
      </c>
      <c r="J85" s="36">
        <f>SUMIFS(СВЦЭМ!$C$39:$C$782,СВЦЭМ!$A$39:$A$782,$A85,СВЦЭМ!$B$39:$B$782,J$83)+'СЕТ СН'!$H$12+СВЦЭМ!$D$10+'СЕТ СН'!$H$6-'СЕТ СН'!$H$22</f>
        <v>1343.5008367599999</v>
      </c>
      <c r="K85" s="36">
        <f>SUMIFS(СВЦЭМ!$C$39:$C$782,СВЦЭМ!$A$39:$A$782,$A85,СВЦЭМ!$B$39:$B$782,K$83)+'СЕТ СН'!$H$12+СВЦЭМ!$D$10+'СЕТ СН'!$H$6-'СЕТ СН'!$H$22</f>
        <v>1281.694798</v>
      </c>
      <c r="L85" s="36">
        <f>SUMIFS(СВЦЭМ!$C$39:$C$782,СВЦЭМ!$A$39:$A$782,$A85,СВЦЭМ!$B$39:$B$782,L$83)+'СЕТ СН'!$H$12+СВЦЭМ!$D$10+'СЕТ СН'!$H$6-'СЕТ СН'!$H$22</f>
        <v>1242.7802875599998</v>
      </c>
      <c r="M85" s="36">
        <f>SUMIFS(СВЦЭМ!$C$39:$C$782,СВЦЭМ!$A$39:$A$782,$A85,СВЦЭМ!$B$39:$B$782,M$83)+'СЕТ СН'!$H$12+СВЦЭМ!$D$10+'СЕТ СН'!$H$6-'СЕТ СН'!$H$22</f>
        <v>1240.44524516</v>
      </c>
      <c r="N85" s="36">
        <f>SUMIFS(СВЦЭМ!$C$39:$C$782,СВЦЭМ!$A$39:$A$782,$A85,СВЦЭМ!$B$39:$B$782,N$83)+'СЕТ СН'!$H$12+СВЦЭМ!$D$10+'СЕТ СН'!$H$6-'СЕТ СН'!$H$22</f>
        <v>1254.1652121099999</v>
      </c>
      <c r="O85" s="36">
        <f>SUMIFS(СВЦЭМ!$C$39:$C$782,СВЦЭМ!$A$39:$A$782,$A85,СВЦЭМ!$B$39:$B$782,O$83)+'СЕТ СН'!$H$12+СВЦЭМ!$D$10+'СЕТ СН'!$H$6-'СЕТ СН'!$H$22</f>
        <v>1252.37078402</v>
      </c>
      <c r="P85" s="36">
        <f>SUMIFS(СВЦЭМ!$C$39:$C$782,СВЦЭМ!$A$39:$A$782,$A85,СВЦЭМ!$B$39:$B$782,P$83)+'СЕТ СН'!$H$12+СВЦЭМ!$D$10+'СЕТ СН'!$H$6-'СЕТ СН'!$H$22</f>
        <v>1263.4414216099999</v>
      </c>
      <c r="Q85" s="36">
        <f>SUMIFS(СВЦЭМ!$C$39:$C$782,СВЦЭМ!$A$39:$A$782,$A85,СВЦЭМ!$B$39:$B$782,Q$83)+'СЕТ СН'!$H$12+СВЦЭМ!$D$10+'СЕТ СН'!$H$6-'СЕТ СН'!$H$22</f>
        <v>1269.0535860999998</v>
      </c>
      <c r="R85" s="36">
        <f>SUMIFS(СВЦЭМ!$C$39:$C$782,СВЦЭМ!$A$39:$A$782,$A85,СВЦЭМ!$B$39:$B$782,R$83)+'СЕТ СН'!$H$12+СВЦЭМ!$D$10+'СЕТ СН'!$H$6-'СЕТ СН'!$H$22</f>
        <v>1272.5056861099999</v>
      </c>
      <c r="S85" s="36">
        <f>SUMIFS(СВЦЭМ!$C$39:$C$782,СВЦЭМ!$A$39:$A$782,$A85,СВЦЭМ!$B$39:$B$782,S$83)+'СЕТ СН'!$H$12+СВЦЭМ!$D$10+'СЕТ СН'!$H$6-'СЕТ СН'!$H$22</f>
        <v>1275.8667102499999</v>
      </c>
      <c r="T85" s="36">
        <f>SUMIFS(СВЦЭМ!$C$39:$C$782,СВЦЭМ!$A$39:$A$782,$A85,СВЦЭМ!$B$39:$B$782,T$83)+'СЕТ СН'!$H$12+СВЦЭМ!$D$10+'СЕТ СН'!$H$6-'СЕТ СН'!$H$22</f>
        <v>1271.38031654</v>
      </c>
      <c r="U85" s="36">
        <f>SUMIFS(СВЦЭМ!$C$39:$C$782,СВЦЭМ!$A$39:$A$782,$A85,СВЦЭМ!$B$39:$B$782,U$83)+'СЕТ СН'!$H$12+СВЦЭМ!$D$10+'СЕТ СН'!$H$6-'СЕТ СН'!$H$22</f>
        <v>1275.61383159</v>
      </c>
      <c r="V85" s="36">
        <f>SUMIFS(СВЦЭМ!$C$39:$C$782,СВЦЭМ!$A$39:$A$782,$A85,СВЦЭМ!$B$39:$B$782,V$83)+'СЕТ СН'!$H$12+СВЦЭМ!$D$10+'СЕТ СН'!$H$6-'СЕТ СН'!$H$22</f>
        <v>1272.1811998199998</v>
      </c>
      <c r="W85" s="36">
        <f>SUMIFS(СВЦЭМ!$C$39:$C$782,СВЦЭМ!$A$39:$A$782,$A85,СВЦЭМ!$B$39:$B$782,W$83)+'СЕТ СН'!$H$12+СВЦЭМ!$D$10+'СЕТ СН'!$H$6-'СЕТ СН'!$H$22</f>
        <v>1252.5287789399999</v>
      </c>
      <c r="X85" s="36">
        <f>SUMIFS(СВЦЭМ!$C$39:$C$782,СВЦЭМ!$A$39:$A$782,$A85,СВЦЭМ!$B$39:$B$782,X$83)+'СЕТ СН'!$H$12+СВЦЭМ!$D$10+'СЕТ СН'!$H$6-'СЕТ СН'!$H$22</f>
        <v>1266.65961681</v>
      </c>
      <c r="Y85" s="36">
        <f>SUMIFS(СВЦЭМ!$C$39:$C$782,СВЦЭМ!$A$39:$A$782,$A85,СВЦЭМ!$B$39:$B$782,Y$83)+'СЕТ СН'!$H$12+СВЦЭМ!$D$10+'СЕТ СН'!$H$6-'СЕТ СН'!$H$22</f>
        <v>1343.1650035399998</v>
      </c>
    </row>
    <row r="86" spans="1:25" ht="15.75" x14ac:dyDescent="0.2">
      <c r="A86" s="35">
        <f t="shared" ref="A86:A114" si="2">A85+1</f>
        <v>44745</v>
      </c>
      <c r="B86" s="36">
        <f>SUMIFS(СВЦЭМ!$C$39:$C$782,СВЦЭМ!$A$39:$A$782,$A86,СВЦЭМ!$B$39:$B$782,B$83)+'СЕТ СН'!$H$12+СВЦЭМ!$D$10+'СЕТ СН'!$H$6-'СЕТ СН'!$H$22</f>
        <v>1330.51413127</v>
      </c>
      <c r="C86" s="36">
        <f>SUMIFS(СВЦЭМ!$C$39:$C$782,СВЦЭМ!$A$39:$A$782,$A86,СВЦЭМ!$B$39:$B$782,C$83)+'СЕТ СН'!$H$12+СВЦЭМ!$D$10+'СЕТ СН'!$H$6-'СЕТ СН'!$H$22</f>
        <v>1328.47701854</v>
      </c>
      <c r="D86" s="36">
        <f>SUMIFS(СВЦЭМ!$C$39:$C$782,СВЦЭМ!$A$39:$A$782,$A86,СВЦЭМ!$B$39:$B$782,D$83)+'СЕТ СН'!$H$12+СВЦЭМ!$D$10+'СЕТ СН'!$H$6-'СЕТ СН'!$H$22</f>
        <v>1375.4879249599999</v>
      </c>
      <c r="E86" s="36">
        <f>SUMIFS(СВЦЭМ!$C$39:$C$782,СВЦЭМ!$A$39:$A$782,$A86,СВЦЭМ!$B$39:$B$782,E$83)+'СЕТ СН'!$H$12+СВЦЭМ!$D$10+'СЕТ СН'!$H$6-'СЕТ СН'!$H$22</f>
        <v>1383.9314785099998</v>
      </c>
      <c r="F86" s="36">
        <f>SUMIFS(СВЦЭМ!$C$39:$C$782,СВЦЭМ!$A$39:$A$782,$A86,СВЦЭМ!$B$39:$B$782,F$83)+'СЕТ СН'!$H$12+СВЦЭМ!$D$10+'СЕТ СН'!$H$6-'СЕТ СН'!$H$22</f>
        <v>1390.4543015899999</v>
      </c>
      <c r="G86" s="36">
        <f>SUMIFS(СВЦЭМ!$C$39:$C$782,СВЦЭМ!$A$39:$A$782,$A86,СВЦЭМ!$B$39:$B$782,G$83)+'СЕТ СН'!$H$12+СВЦЭМ!$D$10+'СЕТ СН'!$H$6-'СЕТ СН'!$H$22</f>
        <v>1383.7231788899999</v>
      </c>
      <c r="H86" s="36">
        <f>SUMIFS(СВЦЭМ!$C$39:$C$782,СВЦЭМ!$A$39:$A$782,$A86,СВЦЭМ!$B$39:$B$782,H$83)+'СЕТ СН'!$H$12+СВЦЭМ!$D$10+'СЕТ СН'!$H$6-'СЕТ СН'!$H$22</f>
        <v>1355.3094545299998</v>
      </c>
      <c r="I86" s="36">
        <f>SUMIFS(СВЦЭМ!$C$39:$C$782,СВЦЭМ!$A$39:$A$782,$A86,СВЦЭМ!$B$39:$B$782,I$83)+'СЕТ СН'!$H$12+СВЦЭМ!$D$10+'СЕТ СН'!$H$6-'СЕТ СН'!$H$22</f>
        <v>1430.6492316899999</v>
      </c>
      <c r="J86" s="36">
        <f>SUMIFS(СВЦЭМ!$C$39:$C$782,СВЦЭМ!$A$39:$A$782,$A86,СВЦЭМ!$B$39:$B$782,J$83)+'СЕТ СН'!$H$12+СВЦЭМ!$D$10+'СЕТ СН'!$H$6-'СЕТ СН'!$H$22</f>
        <v>1382.5582238599998</v>
      </c>
      <c r="K86" s="36">
        <f>SUMIFS(СВЦЭМ!$C$39:$C$782,СВЦЭМ!$A$39:$A$782,$A86,СВЦЭМ!$B$39:$B$782,K$83)+'СЕТ СН'!$H$12+СВЦЭМ!$D$10+'СЕТ СН'!$H$6-'СЕТ СН'!$H$22</f>
        <v>1305.1302189199998</v>
      </c>
      <c r="L86" s="36">
        <f>SUMIFS(СВЦЭМ!$C$39:$C$782,СВЦЭМ!$A$39:$A$782,$A86,СВЦЭМ!$B$39:$B$782,L$83)+'СЕТ СН'!$H$12+СВЦЭМ!$D$10+'СЕТ СН'!$H$6-'СЕТ СН'!$H$22</f>
        <v>1269.1802714099999</v>
      </c>
      <c r="M86" s="36">
        <f>SUMIFS(СВЦЭМ!$C$39:$C$782,СВЦЭМ!$A$39:$A$782,$A86,СВЦЭМ!$B$39:$B$782,M$83)+'СЕТ СН'!$H$12+СВЦЭМ!$D$10+'СЕТ СН'!$H$6-'СЕТ СН'!$H$22</f>
        <v>1243.0734017899999</v>
      </c>
      <c r="N86" s="36">
        <f>SUMIFS(СВЦЭМ!$C$39:$C$782,СВЦЭМ!$A$39:$A$782,$A86,СВЦЭМ!$B$39:$B$782,N$83)+'СЕТ СН'!$H$12+СВЦЭМ!$D$10+'СЕТ СН'!$H$6-'СЕТ СН'!$H$22</f>
        <v>1253.5843551599999</v>
      </c>
      <c r="O86" s="36">
        <f>SUMIFS(СВЦЭМ!$C$39:$C$782,СВЦЭМ!$A$39:$A$782,$A86,СВЦЭМ!$B$39:$B$782,O$83)+'СЕТ СН'!$H$12+СВЦЭМ!$D$10+'СЕТ СН'!$H$6-'СЕТ СН'!$H$22</f>
        <v>1251.9205204699999</v>
      </c>
      <c r="P86" s="36">
        <f>SUMIFS(СВЦЭМ!$C$39:$C$782,СВЦЭМ!$A$39:$A$782,$A86,СВЦЭМ!$B$39:$B$782,P$83)+'СЕТ СН'!$H$12+СВЦЭМ!$D$10+'СЕТ СН'!$H$6-'СЕТ СН'!$H$22</f>
        <v>1264.1740004799999</v>
      </c>
      <c r="Q86" s="36">
        <f>SUMIFS(СВЦЭМ!$C$39:$C$782,СВЦЭМ!$A$39:$A$782,$A86,СВЦЭМ!$B$39:$B$782,Q$83)+'СЕТ СН'!$H$12+СВЦЭМ!$D$10+'СЕТ СН'!$H$6-'СЕТ СН'!$H$22</f>
        <v>1268.2950289799999</v>
      </c>
      <c r="R86" s="36">
        <f>SUMIFS(СВЦЭМ!$C$39:$C$782,СВЦЭМ!$A$39:$A$782,$A86,СВЦЭМ!$B$39:$B$782,R$83)+'СЕТ СН'!$H$12+СВЦЭМ!$D$10+'СЕТ СН'!$H$6-'СЕТ СН'!$H$22</f>
        <v>1278.40698015</v>
      </c>
      <c r="S86" s="36">
        <f>SUMIFS(СВЦЭМ!$C$39:$C$782,СВЦЭМ!$A$39:$A$782,$A86,СВЦЭМ!$B$39:$B$782,S$83)+'СЕТ СН'!$H$12+СВЦЭМ!$D$10+'СЕТ СН'!$H$6-'СЕТ СН'!$H$22</f>
        <v>1270.3713720199999</v>
      </c>
      <c r="T86" s="36">
        <f>SUMIFS(СВЦЭМ!$C$39:$C$782,СВЦЭМ!$A$39:$A$782,$A86,СВЦЭМ!$B$39:$B$782,T$83)+'СЕТ СН'!$H$12+СВЦЭМ!$D$10+'СЕТ СН'!$H$6-'СЕТ СН'!$H$22</f>
        <v>1260.40859596</v>
      </c>
      <c r="U86" s="36">
        <f>SUMIFS(СВЦЭМ!$C$39:$C$782,СВЦЭМ!$A$39:$A$782,$A86,СВЦЭМ!$B$39:$B$782,U$83)+'СЕТ СН'!$H$12+СВЦЭМ!$D$10+'СЕТ СН'!$H$6-'СЕТ СН'!$H$22</f>
        <v>1268.4549420599999</v>
      </c>
      <c r="V86" s="36">
        <f>SUMIFS(СВЦЭМ!$C$39:$C$782,СВЦЭМ!$A$39:$A$782,$A86,СВЦЭМ!$B$39:$B$782,V$83)+'СЕТ СН'!$H$12+СВЦЭМ!$D$10+'СЕТ СН'!$H$6-'СЕТ СН'!$H$22</f>
        <v>1267.6984768999998</v>
      </c>
      <c r="W86" s="36">
        <f>SUMIFS(СВЦЭМ!$C$39:$C$782,СВЦЭМ!$A$39:$A$782,$A86,СВЦЭМ!$B$39:$B$782,W$83)+'СЕТ СН'!$H$12+СВЦЭМ!$D$10+'СЕТ СН'!$H$6-'СЕТ СН'!$H$22</f>
        <v>1236.6132862299999</v>
      </c>
      <c r="X86" s="36">
        <f>SUMIFS(СВЦЭМ!$C$39:$C$782,СВЦЭМ!$A$39:$A$782,$A86,СВЦЭМ!$B$39:$B$782,X$83)+'СЕТ СН'!$H$12+СВЦЭМ!$D$10+'СЕТ СН'!$H$6-'СЕТ СН'!$H$22</f>
        <v>1261.6825027099999</v>
      </c>
      <c r="Y86" s="36">
        <f>SUMIFS(СВЦЭМ!$C$39:$C$782,СВЦЭМ!$A$39:$A$782,$A86,СВЦЭМ!$B$39:$B$782,Y$83)+'СЕТ СН'!$H$12+СВЦЭМ!$D$10+'СЕТ СН'!$H$6-'СЕТ СН'!$H$22</f>
        <v>1355.4110447899998</v>
      </c>
    </row>
    <row r="87" spans="1:25" ht="15.75" x14ac:dyDescent="0.2">
      <c r="A87" s="35">
        <f t="shared" si="2"/>
        <v>44746</v>
      </c>
      <c r="B87" s="36">
        <f>SUMIFS(СВЦЭМ!$C$39:$C$782,СВЦЭМ!$A$39:$A$782,$A87,СВЦЭМ!$B$39:$B$782,B$83)+'СЕТ СН'!$H$12+СВЦЭМ!$D$10+'СЕТ СН'!$H$6-'СЕТ СН'!$H$22</f>
        <v>1384.9852069199999</v>
      </c>
      <c r="C87" s="36">
        <f>SUMIFS(СВЦЭМ!$C$39:$C$782,СВЦЭМ!$A$39:$A$782,$A87,СВЦЭМ!$B$39:$B$782,C$83)+'СЕТ СН'!$H$12+СВЦЭМ!$D$10+'СЕТ СН'!$H$6-'СЕТ СН'!$H$22</f>
        <v>1378.68395085</v>
      </c>
      <c r="D87" s="36">
        <f>SUMIFS(СВЦЭМ!$C$39:$C$782,СВЦЭМ!$A$39:$A$782,$A87,СВЦЭМ!$B$39:$B$782,D$83)+'СЕТ СН'!$H$12+СВЦЭМ!$D$10+'СЕТ СН'!$H$6-'СЕТ СН'!$H$22</f>
        <v>1351.9462524899998</v>
      </c>
      <c r="E87" s="36">
        <f>SUMIFS(СВЦЭМ!$C$39:$C$782,СВЦЭМ!$A$39:$A$782,$A87,СВЦЭМ!$B$39:$B$782,E$83)+'СЕТ СН'!$H$12+СВЦЭМ!$D$10+'СЕТ СН'!$H$6-'СЕТ СН'!$H$22</f>
        <v>1393.32402854</v>
      </c>
      <c r="F87" s="36">
        <f>SUMIFS(СВЦЭМ!$C$39:$C$782,СВЦЭМ!$A$39:$A$782,$A87,СВЦЭМ!$B$39:$B$782,F$83)+'СЕТ СН'!$H$12+СВЦЭМ!$D$10+'СЕТ СН'!$H$6-'СЕТ СН'!$H$22</f>
        <v>1389.1403287999999</v>
      </c>
      <c r="G87" s="36">
        <f>SUMIFS(СВЦЭМ!$C$39:$C$782,СВЦЭМ!$A$39:$A$782,$A87,СВЦЭМ!$B$39:$B$782,G$83)+'СЕТ СН'!$H$12+СВЦЭМ!$D$10+'СЕТ СН'!$H$6-'СЕТ СН'!$H$22</f>
        <v>1380.2307368599998</v>
      </c>
      <c r="H87" s="36">
        <f>SUMIFS(СВЦЭМ!$C$39:$C$782,СВЦЭМ!$A$39:$A$782,$A87,СВЦЭМ!$B$39:$B$782,H$83)+'СЕТ СН'!$H$12+СВЦЭМ!$D$10+'СЕТ СН'!$H$6-'СЕТ СН'!$H$22</f>
        <v>1398.8390168599999</v>
      </c>
      <c r="I87" s="36">
        <f>SUMIFS(СВЦЭМ!$C$39:$C$782,СВЦЭМ!$A$39:$A$782,$A87,СВЦЭМ!$B$39:$B$782,I$83)+'СЕТ СН'!$H$12+СВЦЭМ!$D$10+'СЕТ СН'!$H$6-'СЕТ СН'!$H$22</f>
        <v>1436.4698942399998</v>
      </c>
      <c r="J87" s="36">
        <f>SUMIFS(СВЦЭМ!$C$39:$C$782,СВЦЭМ!$A$39:$A$782,$A87,СВЦЭМ!$B$39:$B$782,J$83)+'СЕТ СН'!$H$12+СВЦЭМ!$D$10+'СЕТ СН'!$H$6-'СЕТ СН'!$H$22</f>
        <v>1393.4536089399999</v>
      </c>
      <c r="K87" s="36">
        <f>SUMIFS(СВЦЭМ!$C$39:$C$782,СВЦЭМ!$A$39:$A$782,$A87,СВЦЭМ!$B$39:$B$782,K$83)+'СЕТ СН'!$H$12+СВЦЭМ!$D$10+'СЕТ СН'!$H$6-'СЕТ СН'!$H$22</f>
        <v>1380.0665917199999</v>
      </c>
      <c r="L87" s="36">
        <f>SUMIFS(СВЦЭМ!$C$39:$C$782,СВЦЭМ!$A$39:$A$782,$A87,СВЦЭМ!$B$39:$B$782,L$83)+'СЕТ СН'!$H$12+СВЦЭМ!$D$10+'СЕТ СН'!$H$6-'СЕТ СН'!$H$22</f>
        <v>1371.6353932899999</v>
      </c>
      <c r="M87" s="36">
        <f>SUMIFS(СВЦЭМ!$C$39:$C$782,СВЦЭМ!$A$39:$A$782,$A87,СВЦЭМ!$B$39:$B$782,M$83)+'СЕТ СН'!$H$12+СВЦЭМ!$D$10+'СЕТ СН'!$H$6-'СЕТ СН'!$H$22</f>
        <v>1343.6818039099999</v>
      </c>
      <c r="N87" s="36">
        <f>SUMIFS(СВЦЭМ!$C$39:$C$782,СВЦЭМ!$A$39:$A$782,$A87,СВЦЭМ!$B$39:$B$782,N$83)+'СЕТ СН'!$H$12+СВЦЭМ!$D$10+'СЕТ СН'!$H$6-'СЕТ СН'!$H$22</f>
        <v>1349.4849389399999</v>
      </c>
      <c r="O87" s="36">
        <f>SUMIFS(СВЦЭМ!$C$39:$C$782,СВЦЭМ!$A$39:$A$782,$A87,СВЦЭМ!$B$39:$B$782,O$83)+'СЕТ СН'!$H$12+СВЦЭМ!$D$10+'СЕТ СН'!$H$6-'СЕТ СН'!$H$22</f>
        <v>1178.1314507</v>
      </c>
      <c r="P87" s="36">
        <f>SUMIFS(СВЦЭМ!$C$39:$C$782,СВЦЭМ!$A$39:$A$782,$A87,СВЦЭМ!$B$39:$B$782,P$83)+'СЕТ СН'!$H$12+СВЦЭМ!$D$10+'СЕТ СН'!$H$6-'СЕТ СН'!$H$22</f>
        <v>1069.56874943</v>
      </c>
      <c r="Q87" s="36">
        <f>SUMIFS(СВЦЭМ!$C$39:$C$782,СВЦЭМ!$A$39:$A$782,$A87,СВЦЭМ!$B$39:$B$782,Q$83)+'СЕТ СН'!$H$12+СВЦЭМ!$D$10+'СЕТ СН'!$H$6-'СЕТ СН'!$H$22</f>
        <v>1076.2604018899999</v>
      </c>
      <c r="R87" s="36">
        <f>SUMIFS(СВЦЭМ!$C$39:$C$782,СВЦЭМ!$A$39:$A$782,$A87,СВЦЭМ!$B$39:$B$782,R$83)+'СЕТ СН'!$H$12+СВЦЭМ!$D$10+'СЕТ СН'!$H$6-'СЕТ СН'!$H$22</f>
        <v>1079.8192031999999</v>
      </c>
      <c r="S87" s="36">
        <f>SUMIFS(СВЦЭМ!$C$39:$C$782,СВЦЭМ!$A$39:$A$782,$A87,СВЦЭМ!$B$39:$B$782,S$83)+'СЕТ СН'!$H$12+СВЦЭМ!$D$10+'СЕТ СН'!$H$6-'СЕТ СН'!$H$22</f>
        <v>1132.17878116</v>
      </c>
      <c r="T87" s="36">
        <f>SUMIFS(СВЦЭМ!$C$39:$C$782,СВЦЭМ!$A$39:$A$782,$A87,СВЦЭМ!$B$39:$B$782,T$83)+'СЕТ СН'!$H$12+СВЦЭМ!$D$10+'СЕТ СН'!$H$6-'СЕТ СН'!$H$22</f>
        <v>1216.72050657</v>
      </c>
      <c r="U87" s="36">
        <f>SUMIFS(СВЦЭМ!$C$39:$C$782,СВЦЭМ!$A$39:$A$782,$A87,СВЦЭМ!$B$39:$B$782,U$83)+'СЕТ СН'!$H$12+СВЦЭМ!$D$10+'СЕТ СН'!$H$6-'СЕТ СН'!$H$22</f>
        <v>1283.8774285499999</v>
      </c>
      <c r="V87" s="36">
        <f>SUMIFS(СВЦЭМ!$C$39:$C$782,СВЦЭМ!$A$39:$A$782,$A87,СВЦЭМ!$B$39:$B$782,V$83)+'СЕТ СН'!$H$12+СВЦЭМ!$D$10+'СЕТ СН'!$H$6-'СЕТ СН'!$H$22</f>
        <v>1364.4107295099998</v>
      </c>
      <c r="W87" s="36">
        <f>SUMIFS(СВЦЭМ!$C$39:$C$782,СВЦЭМ!$A$39:$A$782,$A87,СВЦЭМ!$B$39:$B$782,W$83)+'СЕТ СН'!$H$12+СВЦЭМ!$D$10+'СЕТ СН'!$H$6-'СЕТ СН'!$H$22</f>
        <v>1380.8031280099999</v>
      </c>
      <c r="X87" s="36">
        <f>SUMIFS(СВЦЭМ!$C$39:$C$782,СВЦЭМ!$A$39:$A$782,$A87,СВЦЭМ!$B$39:$B$782,X$83)+'СЕТ СН'!$H$12+СВЦЭМ!$D$10+'СЕТ СН'!$H$6-'СЕТ СН'!$H$22</f>
        <v>1426.8699025899998</v>
      </c>
      <c r="Y87" s="36">
        <f>SUMIFS(СВЦЭМ!$C$39:$C$782,СВЦЭМ!$A$39:$A$782,$A87,СВЦЭМ!$B$39:$B$782,Y$83)+'СЕТ СН'!$H$12+СВЦЭМ!$D$10+'СЕТ СН'!$H$6-'СЕТ СН'!$H$22</f>
        <v>1545.6288813399999</v>
      </c>
    </row>
    <row r="88" spans="1:25" ht="15.75" x14ac:dyDescent="0.2">
      <c r="A88" s="35">
        <f t="shared" si="2"/>
        <v>44747</v>
      </c>
      <c r="B88" s="36">
        <f>SUMIFS(СВЦЭМ!$C$39:$C$782,СВЦЭМ!$A$39:$A$782,$A88,СВЦЭМ!$B$39:$B$782,B$83)+'СЕТ СН'!$H$12+СВЦЭМ!$D$10+'СЕТ СН'!$H$6-'СЕТ СН'!$H$22</f>
        <v>1556.3439893399998</v>
      </c>
      <c r="C88" s="36">
        <f>SUMIFS(СВЦЭМ!$C$39:$C$782,СВЦЭМ!$A$39:$A$782,$A88,СВЦЭМ!$B$39:$B$782,C$83)+'СЕТ СН'!$H$12+СВЦЭМ!$D$10+'СЕТ СН'!$H$6-'СЕТ СН'!$H$22</f>
        <v>1558.1534373899999</v>
      </c>
      <c r="D88" s="36">
        <f>SUMIFS(СВЦЭМ!$C$39:$C$782,СВЦЭМ!$A$39:$A$782,$A88,СВЦЭМ!$B$39:$B$782,D$83)+'СЕТ СН'!$H$12+СВЦЭМ!$D$10+'СЕТ СН'!$H$6-'СЕТ СН'!$H$22</f>
        <v>1619.3380666699998</v>
      </c>
      <c r="E88" s="36">
        <f>SUMIFS(СВЦЭМ!$C$39:$C$782,СВЦЭМ!$A$39:$A$782,$A88,СВЦЭМ!$B$39:$B$782,E$83)+'СЕТ СН'!$H$12+СВЦЭМ!$D$10+'СЕТ СН'!$H$6-'СЕТ СН'!$H$22</f>
        <v>1642.9499326799998</v>
      </c>
      <c r="F88" s="36">
        <f>SUMIFS(СВЦЭМ!$C$39:$C$782,СВЦЭМ!$A$39:$A$782,$A88,СВЦЭМ!$B$39:$B$782,F$83)+'СЕТ СН'!$H$12+СВЦЭМ!$D$10+'СЕТ СН'!$H$6-'СЕТ СН'!$H$22</f>
        <v>1655.0657710599999</v>
      </c>
      <c r="G88" s="36">
        <f>SUMIFS(СВЦЭМ!$C$39:$C$782,СВЦЭМ!$A$39:$A$782,$A88,СВЦЭМ!$B$39:$B$782,G$83)+'СЕТ СН'!$H$12+СВЦЭМ!$D$10+'СЕТ СН'!$H$6-'СЕТ СН'!$H$22</f>
        <v>1589.6028952199999</v>
      </c>
      <c r="H88" s="36">
        <f>SUMIFS(СВЦЭМ!$C$39:$C$782,СВЦЭМ!$A$39:$A$782,$A88,СВЦЭМ!$B$39:$B$782,H$83)+'СЕТ СН'!$H$12+СВЦЭМ!$D$10+'СЕТ СН'!$H$6-'СЕТ СН'!$H$22</f>
        <v>1446.7095626899998</v>
      </c>
      <c r="I88" s="36">
        <f>SUMIFS(СВЦЭМ!$C$39:$C$782,СВЦЭМ!$A$39:$A$782,$A88,СВЦЭМ!$B$39:$B$782,I$83)+'СЕТ СН'!$H$12+СВЦЭМ!$D$10+'СЕТ СН'!$H$6-'СЕТ СН'!$H$22</f>
        <v>1407.2405864399998</v>
      </c>
      <c r="J88" s="36">
        <f>SUMIFS(СВЦЭМ!$C$39:$C$782,СВЦЭМ!$A$39:$A$782,$A88,СВЦЭМ!$B$39:$B$782,J$83)+'СЕТ СН'!$H$12+СВЦЭМ!$D$10+'СЕТ СН'!$H$6-'СЕТ СН'!$H$22</f>
        <v>1368.9423274799999</v>
      </c>
      <c r="K88" s="36">
        <f>SUMIFS(СВЦЭМ!$C$39:$C$782,СВЦЭМ!$A$39:$A$782,$A88,СВЦЭМ!$B$39:$B$782,K$83)+'СЕТ СН'!$H$12+СВЦЭМ!$D$10+'СЕТ СН'!$H$6-'СЕТ СН'!$H$22</f>
        <v>1357.2433505899999</v>
      </c>
      <c r="L88" s="36">
        <f>SUMIFS(СВЦЭМ!$C$39:$C$782,СВЦЭМ!$A$39:$A$782,$A88,СВЦЭМ!$B$39:$B$782,L$83)+'СЕТ СН'!$H$12+СВЦЭМ!$D$10+'СЕТ СН'!$H$6-'СЕТ СН'!$H$22</f>
        <v>1318.25763897</v>
      </c>
      <c r="M88" s="36">
        <f>SUMIFS(СВЦЭМ!$C$39:$C$782,СВЦЭМ!$A$39:$A$782,$A88,СВЦЭМ!$B$39:$B$782,M$83)+'СЕТ СН'!$H$12+СВЦЭМ!$D$10+'СЕТ СН'!$H$6-'СЕТ СН'!$H$22</f>
        <v>1297.9454079699999</v>
      </c>
      <c r="N88" s="36">
        <f>SUMIFS(СВЦЭМ!$C$39:$C$782,СВЦЭМ!$A$39:$A$782,$A88,СВЦЭМ!$B$39:$B$782,N$83)+'СЕТ СН'!$H$12+СВЦЭМ!$D$10+'СЕТ СН'!$H$6-'СЕТ СН'!$H$22</f>
        <v>1304.90518262</v>
      </c>
      <c r="O88" s="36">
        <f>SUMIFS(СВЦЭМ!$C$39:$C$782,СВЦЭМ!$A$39:$A$782,$A88,СВЦЭМ!$B$39:$B$782,O$83)+'СЕТ СН'!$H$12+СВЦЭМ!$D$10+'СЕТ СН'!$H$6-'СЕТ СН'!$H$22</f>
        <v>1305.1613098</v>
      </c>
      <c r="P88" s="36">
        <f>SUMIFS(СВЦЭМ!$C$39:$C$782,СВЦЭМ!$A$39:$A$782,$A88,СВЦЭМ!$B$39:$B$782,P$83)+'СЕТ СН'!$H$12+СВЦЭМ!$D$10+'СЕТ СН'!$H$6-'СЕТ СН'!$H$22</f>
        <v>1319.4256659399998</v>
      </c>
      <c r="Q88" s="36">
        <f>SUMIFS(СВЦЭМ!$C$39:$C$782,СВЦЭМ!$A$39:$A$782,$A88,СВЦЭМ!$B$39:$B$782,Q$83)+'СЕТ СН'!$H$12+СВЦЭМ!$D$10+'СЕТ СН'!$H$6-'СЕТ СН'!$H$22</f>
        <v>1329.0648857699998</v>
      </c>
      <c r="R88" s="36">
        <f>SUMIFS(СВЦЭМ!$C$39:$C$782,СВЦЭМ!$A$39:$A$782,$A88,СВЦЭМ!$B$39:$B$782,R$83)+'СЕТ СН'!$H$12+СВЦЭМ!$D$10+'СЕТ СН'!$H$6-'СЕТ СН'!$H$22</f>
        <v>1327.3981409399998</v>
      </c>
      <c r="S88" s="36">
        <f>SUMIFS(СВЦЭМ!$C$39:$C$782,СВЦЭМ!$A$39:$A$782,$A88,СВЦЭМ!$B$39:$B$782,S$83)+'СЕТ СН'!$H$12+СВЦЭМ!$D$10+'СЕТ СН'!$H$6-'СЕТ СН'!$H$22</f>
        <v>1333.0116185899999</v>
      </c>
      <c r="T88" s="36">
        <f>SUMIFS(СВЦЭМ!$C$39:$C$782,СВЦЭМ!$A$39:$A$782,$A88,СВЦЭМ!$B$39:$B$782,T$83)+'СЕТ СН'!$H$12+СВЦЭМ!$D$10+'СЕТ СН'!$H$6-'СЕТ СН'!$H$22</f>
        <v>1329.5666623699999</v>
      </c>
      <c r="U88" s="36">
        <f>SUMIFS(СВЦЭМ!$C$39:$C$782,СВЦЭМ!$A$39:$A$782,$A88,СВЦЭМ!$B$39:$B$782,U$83)+'СЕТ СН'!$H$12+СВЦЭМ!$D$10+'СЕТ СН'!$H$6-'СЕТ СН'!$H$22</f>
        <v>1348.4216589699997</v>
      </c>
      <c r="V88" s="36">
        <f>SUMIFS(СВЦЭМ!$C$39:$C$782,СВЦЭМ!$A$39:$A$782,$A88,СВЦЭМ!$B$39:$B$782,V$83)+'СЕТ СН'!$H$12+СВЦЭМ!$D$10+'СЕТ СН'!$H$6-'СЕТ СН'!$H$22</f>
        <v>1354.1354223199999</v>
      </c>
      <c r="W88" s="36">
        <f>SUMIFS(СВЦЭМ!$C$39:$C$782,СВЦЭМ!$A$39:$A$782,$A88,СВЦЭМ!$B$39:$B$782,W$83)+'СЕТ СН'!$H$12+СВЦЭМ!$D$10+'СЕТ СН'!$H$6-'СЕТ СН'!$H$22</f>
        <v>1322.91686985</v>
      </c>
      <c r="X88" s="36">
        <f>SUMIFS(СВЦЭМ!$C$39:$C$782,СВЦЭМ!$A$39:$A$782,$A88,СВЦЭМ!$B$39:$B$782,X$83)+'СЕТ СН'!$H$12+СВЦЭМ!$D$10+'СЕТ СН'!$H$6-'СЕТ СН'!$H$22</f>
        <v>1352.9446989199998</v>
      </c>
      <c r="Y88" s="36">
        <f>SUMIFS(СВЦЭМ!$C$39:$C$782,СВЦЭМ!$A$39:$A$782,$A88,СВЦЭМ!$B$39:$B$782,Y$83)+'СЕТ СН'!$H$12+СВЦЭМ!$D$10+'СЕТ СН'!$H$6-'СЕТ СН'!$H$22</f>
        <v>1428.0116848599998</v>
      </c>
    </row>
    <row r="89" spans="1:25" ht="15.75" x14ac:dyDescent="0.2">
      <c r="A89" s="35">
        <f t="shared" si="2"/>
        <v>44748</v>
      </c>
      <c r="B89" s="36">
        <f>SUMIFS(СВЦЭМ!$C$39:$C$782,СВЦЭМ!$A$39:$A$782,$A89,СВЦЭМ!$B$39:$B$782,B$83)+'СЕТ СН'!$H$12+СВЦЭМ!$D$10+'СЕТ СН'!$H$6-'СЕТ СН'!$H$22</f>
        <v>1504.6432897399998</v>
      </c>
      <c r="C89" s="36">
        <f>SUMIFS(СВЦЭМ!$C$39:$C$782,СВЦЭМ!$A$39:$A$782,$A89,СВЦЭМ!$B$39:$B$782,C$83)+'СЕТ СН'!$H$12+СВЦЭМ!$D$10+'СЕТ СН'!$H$6-'СЕТ СН'!$H$22</f>
        <v>1569.3002480099999</v>
      </c>
      <c r="D89" s="36">
        <f>SUMIFS(СВЦЭМ!$C$39:$C$782,СВЦЭМ!$A$39:$A$782,$A89,СВЦЭМ!$B$39:$B$782,D$83)+'СЕТ СН'!$H$12+СВЦЭМ!$D$10+'СЕТ СН'!$H$6-'СЕТ СН'!$H$22</f>
        <v>1628.7507999599998</v>
      </c>
      <c r="E89" s="36">
        <f>SUMIFS(СВЦЭМ!$C$39:$C$782,СВЦЭМ!$A$39:$A$782,$A89,СВЦЭМ!$B$39:$B$782,E$83)+'СЕТ СН'!$H$12+СВЦЭМ!$D$10+'СЕТ СН'!$H$6-'СЕТ СН'!$H$22</f>
        <v>1647.1660617299999</v>
      </c>
      <c r="F89" s="36">
        <f>SUMIFS(СВЦЭМ!$C$39:$C$782,СВЦЭМ!$A$39:$A$782,$A89,СВЦЭМ!$B$39:$B$782,F$83)+'СЕТ СН'!$H$12+СВЦЭМ!$D$10+'СЕТ СН'!$H$6-'СЕТ СН'!$H$22</f>
        <v>1653.8494824099998</v>
      </c>
      <c r="G89" s="36">
        <f>SUMIFS(СВЦЭМ!$C$39:$C$782,СВЦЭМ!$A$39:$A$782,$A89,СВЦЭМ!$B$39:$B$782,G$83)+'СЕТ СН'!$H$12+СВЦЭМ!$D$10+'СЕТ СН'!$H$6-'СЕТ СН'!$H$22</f>
        <v>1641.9063896299999</v>
      </c>
      <c r="H89" s="36">
        <f>SUMIFS(СВЦЭМ!$C$39:$C$782,СВЦЭМ!$A$39:$A$782,$A89,СВЦЭМ!$B$39:$B$782,H$83)+'СЕТ СН'!$H$12+СВЦЭМ!$D$10+'СЕТ СН'!$H$6-'СЕТ СН'!$H$22</f>
        <v>1571.3965410299998</v>
      </c>
      <c r="I89" s="36">
        <f>SUMIFS(СВЦЭМ!$C$39:$C$782,СВЦЭМ!$A$39:$A$782,$A89,СВЦЭМ!$B$39:$B$782,I$83)+'СЕТ СН'!$H$12+СВЦЭМ!$D$10+'СЕТ СН'!$H$6-'СЕТ СН'!$H$22</f>
        <v>1500.11884429</v>
      </c>
      <c r="J89" s="36">
        <f>SUMIFS(СВЦЭМ!$C$39:$C$782,СВЦЭМ!$A$39:$A$782,$A89,СВЦЭМ!$B$39:$B$782,J$83)+'СЕТ СН'!$H$12+СВЦЭМ!$D$10+'СЕТ СН'!$H$6-'СЕТ СН'!$H$22</f>
        <v>1431.3945478099999</v>
      </c>
      <c r="K89" s="36">
        <f>SUMIFS(СВЦЭМ!$C$39:$C$782,СВЦЭМ!$A$39:$A$782,$A89,СВЦЭМ!$B$39:$B$782,K$83)+'СЕТ СН'!$H$12+СВЦЭМ!$D$10+'СЕТ СН'!$H$6-'СЕТ СН'!$H$22</f>
        <v>1393.6702861299998</v>
      </c>
      <c r="L89" s="36">
        <f>SUMIFS(СВЦЭМ!$C$39:$C$782,СВЦЭМ!$A$39:$A$782,$A89,СВЦЭМ!$B$39:$B$782,L$83)+'СЕТ СН'!$H$12+СВЦЭМ!$D$10+'СЕТ СН'!$H$6-'СЕТ СН'!$H$22</f>
        <v>1350.6946325099998</v>
      </c>
      <c r="M89" s="36">
        <f>SUMIFS(СВЦЭМ!$C$39:$C$782,СВЦЭМ!$A$39:$A$782,$A89,СВЦЭМ!$B$39:$B$782,M$83)+'СЕТ СН'!$H$12+СВЦЭМ!$D$10+'СЕТ СН'!$H$6-'СЕТ СН'!$H$22</f>
        <v>1333.5679611399999</v>
      </c>
      <c r="N89" s="36">
        <f>SUMIFS(СВЦЭМ!$C$39:$C$782,СВЦЭМ!$A$39:$A$782,$A89,СВЦЭМ!$B$39:$B$782,N$83)+'СЕТ СН'!$H$12+СВЦЭМ!$D$10+'СЕТ СН'!$H$6-'СЕТ СН'!$H$22</f>
        <v>1347.79741416</v>
      </c>
      <c r="O89" s="36">
        <f>SUMIFS(СВЦЭМ!$C$39:$C$782,СВЦЭМ!$A$39:$A$782,$A89,СВЦЭМ!$B$39:$B$782,O$83)+'СЕТ СН'!$H$12+СВЦЭМ!$D$10+'СЕТ СН'!$H$6-'СЕТ СН'!$H$22</f>
        <v>1324.8293296499999</v>
      </c>
      <c r="P89" s="36">
        <f>SUMIFS(СВЦЭМ!$C$39:$C$782,СВЦЭМ!$A$39:$A$782,$A89,СВЦЭМ!$B$39:$B$782,P$83)+'СЕТ СН'!$H$12+СВЦЭМ!$D$10+'СЕТ СН'!$H$6-'СЕТ СН'!$H$22</f>
        <v>1326.77481977</v>
      </c>
      <c r="Q89" s="36">
        <f>SUMIFS(СВЦЭМ!$C$39:$C$782,СВЦЭМ!$A$39:$A$782,$A89,СВЦЭМ!$B$39:$B$782,Q$83)+'СЕТ СН'!$H$12+СВЦЭМ!$D$10+'СЕТ СН'!$H$6-'СЕТ СН'!$H$22</f>
        <v>1344.1052229599998</v>
      </c>
      <c r="R89" s="36">
        <f>SUMIFS(СВЦЭМ!$C$39:$C$782,СВЦЭМ!$A$39:$A$782,$A89,СВЦЭМ!$B$39:$B$782,R$83)+'СЕТ СН'!$H$12+СВЦЭМ!$D$10+'СЕТ СН'!$H$6-'СЕТ СН'!$H$22</f>
        <v>1348.3465098699999</v>
      </c>
      <c r="S89" s="36">
        <f>SUMIFS(СВЦЭМ!$C$39:$C$782,СВЦЭМ!$A$39:$A$782,$A89,СВЦЭМ!$B$39:$B$782,S$83)+'СЕТ СН'!$H$12+СВЦЭМ!$D$10+'СЕТ СН'!$H$6-'СЕТ СН'!$H$22</f>
        <v>1354.0378379799999</v>
      </c>
      <c r="T89" s="36">
        <f>SUMIFS(СВЦЭМ!$C$39:$C$782,СВЦЭМ!$A$39:$A$782,$A89,СВЦЭМ!$B$39:$B$782,T$83)+'СЕТ СН'!$H$12+СВЦЭМ!$D$10+'СЕТ СН'!$H$6-'СЕТ СН'!$H$22</f>
        <v>1360.3162580899998</v>
      </c>
      <c r="U89" s="36">
        <f>SUMIFS(СВЦЭМ!$C$39:$C$782,СВЦЭМ!$A$39:$A$782,$A89,СВЦЭМ!$B$39:$B$782,U$83)+'СЕТ СН'!$H$12+СВЦЭМ!$D$10+'СЕТ СН'!$H$6-'СЕТ СН'!$H$22</f>
        <v>1371.5568841599998</v>
      </c>
      <c r="V89" s="36">
        <f>SUMIFS(СВЦЭМ!$C$39:$C$782,СВЦЭМ!$A$39:$A$782,$A89,СВЦЭМ!$B$39:$B$782,V$83)+'СЕТ СН'!$H$12+СВЦЭМ!$D$10+'СЕТ СН'!$H$6-'СЕТ СН'!$H$22</f>
        <v>1376.0169862899997</v>
      </c>
      <c r="W89" s="36">
        <f>SUMIFS(СВЦЭМ!$C$39:$C$782,СВЦЭМ!$A$39:$A$782,$A89,СВЦЭМ!$B$39:$B$782,W$83)+'СЕТ СН'!$H$12+СВЦЭМ!$D$10+'СЕТ СН'!$H$6-'СЕТ СН'!$H$22</f>
        <v>1346.3039001899999</v>
      </c>
      <c r="X89" s="36">
        <f>SUMIFS(СВЦЭМ!$C$39:$C$782,СВЦЭМ!$A$39:$A$782,$A89,СВЦЭМ!$B$39:$B$782,X$83)+'СЕТ СН'!$H$12+СВЦЭМ!$D$10+'СЕТ СН'!$H$6-'СЕТ СН'!$H$22</f>
        <v>1370.2836734099999</v>
      </c>
      <c r="Y89" s="36">
        <f>SUMIFS(СВЦЭМ!$C$39:$C$782,СВЦЭМ!$A$39:$A$782,$A89,СВЦЭМ!$B$39:$B$782,Y$83)+'СЕТ СН'!$H$12+СВЦЭМ!$D$10+'СЕТ СН'!$H$6-'СЕТ СН'!$H$22</f>
        <v>1434.0120450399997</v>
      </c>
    </row>
    <row r="90" spans="1:25" ht="15.75" x14ac:dyDescent="0.2">
      <c r="A90" s="35">
        <f t="shared" si="2"/>
        <v>44749</v>
      </c>
      <c r="B90" s="36">
        <f>SUMIFS(СВЦЭМ!$C$39:$C$782,СВЦЭМ!$A$39:$A$782,$A90,СВЦЭМ!$B$39:$B$782,B$83)+'СЕТ СН'!$H$12+СВЦЭМ!$D$10+'СЕТ СН'!$H$6-'СЕТ СН'!$H$22</f>
        <v>1433.1390203999999</v>
      </c>
      <c r="C90" s="36">
        <f>SUMIFS(СВЦЭМ!$C$39:$C$782,СВЦЭМ!$A$39:$A$782,$A90,СВЦЭМ!$B$39:$B$782,C$83)+'СЕТ СН'!$H$12+СВЦЭМ!$D$10+'СЕТ СН'!$H$6-'СЕТ СН'!$H$22</f>
        <v>1482.5348142999999</v>
      </c>
      <c r="D90" s="36">
        <f>SUMIFS(СВЦЭМ!$C$39:$C$782,СВЦЭМ!$A$39:$A$782,$A90,СВЦЭМ!$B$39:$B$782,D$83)+'СЕТ СН'!$H$12+СВЦЭМ!$D$10+'СЕТ СН'!$H$6-'СЕТ СН'!$H$22</f>
        <v>1459.8462335099998</v>
      </c>
      <c r="E90" s="36">
        <f>SUMIFS(СВЦЭМ!$C$39:$C$782,СВЦЭМ!$A$39:$A$782,$A90,СВЦЭМ!$B$39:$B$782,E$83)+'СЕТ СН'!$H$12+СВЦЭМ!$D$10+'СЕТ СН'!$H$6-'СЕТ СН'!$H$22</f>
        <v>1460.3379290599999</v>
      </c>
      <c r="F90" s="36">
        <f>SUMIFS(СВЦЭМ!$C$39:$C$782,СВЦЭМ!$A$39:$A$782,$A90,СВЦЭМ!$B$39:$B$782,F$83)+'СЕТ СН'!$H$12+СВЦЭМ!$D$10+'СЕТ СН'!$H$6-'СЕТ СН'!$H$22</f>
        <v>1460.3599231399999</v>
      </c>
      <c r="G90" s="36">
        <f>SUMIFS(СВЦЭМ!$C$39:$C$782,СВЦЭМ!$A$39:$A$782,$A90,СВЦЭМ!$B$39:$B$782,G$83)+'СЕТ СН'!$H$12+СВЦЭМ!$D$10+'СЕТ СН'!$H$6-'СЕТ СН'!$H$22</f>
        <v>1459.0466399799998</v>
      </c>
      <c r="H90" s="36">
        <f>SUMIFS(СВЦЭМ!$C$39:$C$782,СВЦЭМ!$A$39:$A$782,$A90,СВЦЭМ!$B$39:$B$782,H$83)+'СЕТ СН'!$H$12+СВЦЭМ!$D$10+'СЕТ СН'!$H$6-'СЕТ СН'!$H$22</f>
        <v>1493.8567561999998</v>
      </c>
      <c r="I90" s="36">
        <f>SUMIFS(СВЦЭМ!$C$39:$C$782,СВЦЭМ!$A$39:$A$782,$A90,СВЦЭМ!$B$39:$B$782,I$83)+'СЕТ СН'!$H$12+СВЦЭМ!$D$10+'СЕТ СН'!$H$6-'СЕТ СН'!$H$22</f>
        <v>1449.4227059099999</v>
      </c>
      <c r="J90" s="36">
        <f>SUMIFS(СВЦЭМ!$C$39:$C$782,СВЦЭМ!$A$39:$A$782,$A90,СВЦЭМ!$B$39:$B$782,J$83)+'СЕТ СН'!$H$12+СВЦЭМ!$D$10+'СЕТ СН'!$H$6-'СЕТ СН'!$H$22</f>
        <v>1353.9505702999998</v>
      </c>
      <c r="K90" s="36">
        <f>SUMIFS(СВЦЭМ!$C$39:$C$782,СВЦЭМ!$A$39:$A$782,$A90,СВЦЭМ!$B$39:$B$782,K$83)+'СЕТ СН'!$H$12+СВЦЭМ!$D$10+'СЕТ СН'!$H$6-'СЕТ СН'!$H$22</f>
        <v>1341.7616665499997</v>
      </c>
      <c r="L90" s="36">
        <f>SUMIFS(СВЦЭМ!$C$39:$C$782,СВЦЭМ!$A$39:$A$782,$A90,СВЦЭМ!$B$39:$B$782,L$83)+'СЕТ СН'!$H$12+СВЦЭМ!$D$10+'СЕТ СН'!$H$6-'СЕТ СН'!$H$22</f>
        <v>1337.3349102199998</v>
      </c>
      <c r="M90" s="36">
        <f>SUMIFS(СВЦЭМ!$C$39:$C$782,СВЦЭМ!$A$39:$A$782,$A90,СВЦЭМ!$B$39:$B$782,M$83)+'СЕТ СН'!$H$12+СВЦЭМ!$D$10+'СЕТ СН'!$H$6-'СЕТ СН'!$H$22</f>
        <v>1332.1136781899997</v>
      </c>
      <c r="N90" s="36">
        <f>SUMIFS(СВЦЭМ!$C$39:$C$782,СВЦЭМ!$A$39:$A$782,$A90,СВЦЭМ!$B$39:$B$782,N$83)+'СЕТ СН'!$H$12+СВЦЭМ!$D$10+'СЕТ СН'!$H$6-'СЕТ СН'!$H$22</f>
        <v>1337.3087148999998</v>
      </c>
      <c r="O90" s="36">
        <f>SUMIFS(СВЦЭМ!$C$39:$C$782,СВЦЭМ!$A$39:$A$782,$A90,СВЦЭМ!$B$39:$B$782,O$83)+'СЕТ СН'!$H$12+СВЦЭМ!$D$10+'СЕТ СН'!$H$6-'СЕТ СН'!$H$22</f>
        <v>1321.3548056399998</v>
      </c>
      <c r="P90" s="36">
        <f>SUMIFS(СВЦЭМ!$C$39:$C$782,СВЦЭМ!$A$39:$A$782,$A90,СВЦЭМ!$B$39:$B$782,P$83)+'СЕТ СН'!$H$12+СВЦЭМ!$D$10+'СЕТ СН'!$H$6-'СЕТ СН'!$H$22</f>
        <v>1328.3664628999998</v>
      </c>
      <c r="Q90" s="36">
        <f>SUMIFS(СВЦЭМ!$C$39:$C$782,СВЦЭМ!$A$39:$A$782,$A90,СВЦЭМ!$B$39:$B$782,Q$83)+'СЕТ СН'!$H$12+СВЦЭМ!$D$10+'СЕТ СН'!$H$6-'СЕТ СН'!$H$22</f>
        <v>1348.1760628599998</v>
      </c>
      <c r="R90" s="36">
        <f>SUMIFS(СВЦЭМ!$C$39:$C$782,СВЦЭМ!$A$39:$A$782,$A90,СВЦЭМ!$B$39:$B$782,R$83)+'СЕТ СН'!$H$12+СВЦЭМ!$D$10+'СЕТ СН'!$H$6-'СЕТ СН'!$H$22</f>
        <v>1343.41857082</v>
      </c>
      <c r="S90" s="36">
        <f>SUMIFS(СВЦЭМ!$C$39:$C$782,СВЦЭМ!$A$39:$A$782,$A90,СВЦЭМ!$B$39:$B$782,S$83)+'СЕТ СН'!$H$12+СВЦЭМ!$D$10+'СЕТ СН'!$H$6-'СЕТ СН'!$H$22</f>
        <v>1333.1552997299998</v>
      </c>
      <c r="T90" s="36">
        <f>SUMIFS(СВЦЭМ!$C$39:$C$782,СВЦЭМ!$A$39:$A$782,$A90,СВЦЭМ!$B$39:$B$782,T$83)+'СЕТ СН'!$H$12+СВЦЭМ!$D$10+'СЕТ СН'!$H$6-'СЕТ СН'!$H$22</f>
        <v>1338.2187835399998</v>
      </c>
      <c r="U90" s="36">
        <f>SUMIFS(СВЦЭМ!$C$39:$C$782,СВЦЭМ!$A$39:$A$782,$A90,СВЦЭМ!$B$39:$B$782,U$83)+'СЕТ СН'!$H$12+СВЦЭМ!$D$10+'СЕТ СН'!$H$6-'СЕТ СН'!$H$22</f>
        <v>1338.3374353199999</v>
      </c>
      <c r="V90" s="36">
        <f>SUMIFS(СВЦЭМ!$C$39:$C$782,СВЦЭМ!$A$39:$A$782,$A90,СВЦЭМ!$B$39:$B$782,V$83)+'СЕТ СН'!$H$12+СВЦЭМ!$D$10+'СЕТ СН'!$H$6-'СЕТ СН'!$H$22</f>
        <v>1359.8019770399999</v>
      </c>
      <c r="W90" s="36">
        <f>SUMIFS(СВЦЭМ!$C$39:$C$782,СВЦЭМ!$A$39:$A$782,$A90,СВЦЭМ!$B$39:$B$782,W$83)+'СЕТ СН'!$H$12+СВЦЭМ!$D$10+'СЕТ СН'!$H$6-'СЕТ СН'!$H$22</f>
        <v>1329.7909884499998</v>
      </c>
      <c r="X90" s="36">
        <f>SUMIFS(СВЦЭМ!$C$39:$C$782,СВЦЭМ!$A$39:$A$782,$A90,СВЦЭМ!$B$39:$B$782,X$83)+'СЕТ СН'!$H$12+СВЦЭМ!$D$10+'СЕТ СН'!$H$6-'СЕТ СН'!$H$22</f>
        <v>1346.5705023199998</v>
      </c>
      <c r="Y90" s="36">
        <f>SUMIFS(СВЦЭМ!$C$39:$C$782,СВЦЭМ!$A$39:$A$782,$A90,СВЦЭМ!$B$39:$B$782,Y$83)+'СЕТ СН'!$H$12+СВЦЭМ!$D$10+'СЕТ СН'!$H$6-'СЕТ СН'!$H$22</f>
        <v>1402.7887717999999</v>
      </c>
    </row>
    <row r="91" spans="1:25" ht="15.75" x14ac:dyDescent="0.2">
      <c r="A91" s="35">
        <f t="shared" si="2"/>
        <v>44750</v>
      </c>
      <c r="B91" s="36">
        <f>SUMIFS(СВЦЭМ!$C$39:$C$782,СВЦЭМ!$A$39:$A$782,$A91,СВЦЭМ!$B$39:$B$782,B$83)+'СЕТ СН'!$H$12+СВЦЭМ!$D$10+'СЕТ СН'!$H$6-'СЕТ СН'!$H$22</f>
        <v>1327.1955703599999</v>
      </c>
      <c r="C91" s="36">
        <f>SUMIFS(СВЦЭМ!$C$39:$C$782,СВЦЭМ!$A$39:$A$782,$A91,СВЦЭМ!$B$39:$B$782,C$83)+'СЕТ СН'!$H$12+СВЦЭМ!$D$10+'СЕТ СН'!$H$6-'СЕТ СН'!$H$22</f>
        <v>1384.7457335199999</v>
      </c>
      <c r="D91" s="36">
        <f>SUMIFS(СВЦЭМ!$C$39:$C$782,СВЦЭМ!$A$39:$A$782,$A91,СВЦЭМ!$B$39:$B$782,D$83)+'СЕТ СН'!$H$12+СВЦЭМ!$D$10+'СЕТ СН'!$H$6-'СЕТ СН'!$H$22</f>
        <v>1416.0837750399999</v>
      </c>
      <c r="E91" s="36">
        <f>SUMIFS(СВЦЭМ!$C$39:$C$782,СВЦЭМ!$A$39:$A$782,$A91,СВЦЭМ!$B$39:$B$782,E$83)+'СЕТ СН'!$H$12+СВЦЭМ!$D$10+'СЕТ СН'!$H$6-'СЕТ СН'!$H$22</f>
        <v>1466.0291338799998</v>
      </c>
      <c r="F91" s="36">
        <f>SUMIFS(СВЦЭМ!$C$39:$C$782,СВЦЭМ!$A$39:$A$782,$A91,СВЦЭМ!$B$39:$B$782,F$83)+'СЕТ СН'!$H$12+СВЦЭМ!$D$10+'СЕТ СН'!$H$6-'СЕТ СН'!$H$22</f>
        <v>1465.37832523</v>
      </c>
      <c r="G91" s="36">
        <f>SUMIFS(СВЦЭМ!$C$39:$C$782,СВЦЭМ!$A$39:$A$782,$A91,СВЦЭМ!$B$39:$B$782,G$83)+'СЕТ СН'!$H$12+СВЦЭМ!$D$10+'СЕТ СН'!$H$6-'СЕТ СН'!$H$22</f>
        <v>1468.18957884</v>
      </c>
      <c r="H91" s="36">
        <f>SUMIFS(СВЦЭМ!$C$39:$C$782,СВЦЭМ!$A$39:$A$782,$A91,СВЦЭМ!$B$39:$B$782,H$83)+'СЕТ СН'!$H$12+СВЦЭМ!$D$10+'СЕТ СН'!$H$6-'СЕТ СН'!$H$22</f>
        <v>1416.54451804</v>
      </c>
      <c r="I91" s="36">
        <f>SUMIFS(СВЦЭМ!$C$39:$C$782,СВЦЭМ!$A$39:$A$782,$A91,СВЦЭМ!$B$39:$B$782,I$83)+'СЕТ СН'!$H$12+СВЦЭМ!$D$10+'СЕТ СН'!$H$6-'СЕТ СН'!$H$22</f>
        <v>1360.8125556099999</v>
      </c>
      <c r="J91" s="36">
        <f>SUMIFS(СВЦЭМ!$C$39:$C$782,СВЦЭМ!$A$39:$A$782,$A91,СВЦЭМ!$B$39:$B$782,J$83)+'СЕТ СН'!$H$12+СВЦЭМ!$D$10+'СЕТ СН'!$H$6-'СЕТ СН'!$H$22</f>
        <v>1368.6467126799998</v>
      </c>
      <c r="K91" s="36">
        <f>SUMIFS(СВЦЭМ!$C$39:$C$782,СВЦЭМ!$A$39:$A$782,$A91,СВЦЭМ!$B$39:$B$782,K$83)+'СЕТ СН'!$H$12+СВЦЭМ!$D$10+'СЕТ СН'!$H$6-'СЕТ СН'!$H$22</f>
        <v>1299.6151355599998</v>
      </c>
      <c r="L91" s="36">
        <f>SUMIFS(СВЦЭМ!$C$39:$C$782,СВЦЭМ!$A$39:$A$782,$A91,СВЦЭМ!$B$39:$B$782,L$83)+'СЕТ СН'!$H$12+СВЦЭМ!$D$10+'СЕТ СН'!$H$6-'СЕТ СН'!$H$22</f>
        <v>1293.57382996</v>
      </c>
      <c r="M91" s="36">
        <f>SUMIFS(СВЦЭМ!$C$39:$C$782,СВЦЭМ!$A$39:$A$782,$A91,СВЦЭМ!$B$39:$B$782,M$83)+'СЕТ СН'!$H$12+СВЦЭМ!$D$10+'СЕТ СН'!$H$6-'СЕТ СН'!$H$22</f>
        <v>1262.9675901399999</v>
      </c>
      <c r="N91" s="36">
        <f>SUMIFS(СВЦЭМ!$C$39:$C$782,СВЦЭМ!$A$39:$A$782,$A91,СВЦЭМ!$B$39:$B$782,N$83)+'СЕТ СН'!$H$12+СВЦЭМ!$D$10+'СЕТ СН'!$H$6-'СЕТ СН'!$H$22</f>
        <v>1243.2494590899998</v>
      </c>
      <c r="O91" s="36">
        <f>SUMIFS(СВЦЭМ!$C$39:$C$782,СВЦЭМ!$A$39:$A$782,$A91,СВЦЭМ!$B$39:$B$782,O$83)+'СЕТ СН'!$H$12+СВЦЭМ!$D$10+'СЕТ СН'!$H$6-'СЕТ СН'!$H$22</f>
        <v>1248.3743107799999</v>
      </c>
      <c r="P91" s="36">
        <f>SUMIFS(СВЦЭМ!$C$39:$C$782,СВЦЭМ!$A$39:$A$782,$A91,СВЦЭМ!$B$39:$B$782,P$83)+'СЕТ СН'!$H$12+СВЦЭМ!$D$10+'СЕТ СН'!$H$6-'СЕТ СН'!$H$22</f>
        <v>1255.2758061999998</v>
      </c>
      <c r="Q91" s="36">
        <f>SUMIFS(СВЦЭМ!$C$39:$C$782,СВЦЭМ!$A$39:$A$782,$A91,СВЦЭМ!$B$39:$B$782,Q$83)+'СЕТ СН'!$H$12+СВЦЭМ!$D$10+'СЕТ СН'!$H$6-'СЕТ СН'!$H$22</f>
        <v>1246.6935644399998</v>
      </c>
      <c r="R91" s="36">
        <f>SUMIFS(СВЦЭМ!$C$39:$C$782,СВЦЭМ!$A$39:$A$782,$A91,СВЦЭМ!$B$39:$B$782,R$83)+'СЕТ СН'!$H$12+СВЦЭМ!$D$10+'СЕТ СН'!$H$6-'СЕТ СН'!$H$22</f>
        <v>1264.0274203199999</v>
      </c>
      <c r="S91" s="36">
        <f>SUMIFS(СВЦЭМ!$C$39:$C$782,СВЦЭМ!$A$39:$A$782,$A91,СВЦЭМ!$B$39:$B$782,S$83)+'СЕТ СН'!$H$12+СВЦЭМ!$D$10+'СЕТ СН'!$H$6-'СЕТ СН'!$H$22</f>
        <v>1278.45582313</v>
      </c>
      <c r="T91" s="36">
        <f>SUMIFS(СВЦЭМ!$C$39:$C$782,СВЦЭМ!$A$39:$A$782,$A91,СВЦЭМ!$B$39:$B$782,T$83)+'СЕТ СН'!$H$12+СВЦЭМ!$D$10+'СЕТ СН'!$H$6-'СЕТ СН'!$H$22</f>
        <v>1290.70000568</v>
      </c>
      <c r="U91" s="36">
        <f>SUMIFS(СВЦЭМ!$C$39:$C$782,СВЦЭМ!$A$39:$A$782,$A91,СВЦЭМ!$B$39:$B$782,U$83)+'СЕТ СН'!$H$12+СВЦЭМ!$D$10+'СЕТ СН'!$H$6-'СЕТ СН'!$H$22</f>
        <v>1286.7888944699998</v>
      </c>
      <c r="V91" s="36">
        <f>SUMIFS(СВЦЭМ!$C$39:$C$782,СВЦЭМ!$A$39:$A$782,$A91,СВЦЭМ!$B$39:$B$782,V$83)+'СЕТ СН'!$H$12+СВЦЭМ!$D$10+'СЕТ СН'!$H$6-'СЕТ СН'!$H$22</f>
        <v>1281.3763171199998</v>
      </c>
      <c r="W91" s="36">
        <f>SUMIFS(СВЦЭМ!$C$39:$C$782,СВЦЭМ!$A$39:$A$782,$A91,СВЦЭМ!$B$39:$B$782,W$83)+'СЕТ СН'!$H$12+СВЦЭМ!$D$10+'СЕТ СН'!$H$6-'СЕТ СН'!$H$22</f>
        <v>1285.0987897699999</v>
      </c>
      <c r="X91" s="36">
        <f>SUMIFS(СВЦЭМ!$C$39:$C$782,СВЦЭМ!$A$39:$A$782,$A91,СВЦЭМ!$B$39:$B$782,X$83)+'СЕТ СН'!$H$12+СВЦЭМ!$D$10+'СЕТ СН'!$H$6-'СЕТ СН'!$H$22</f>
        <v>1325.1164792499999</v>
      </c>
      <c r="Y91" s="36">
        <f>SUMIFS(СВЦЭМ!$C$39:$C$782,СВЦЭМ!$A$39:$A$782,$A91,СВЦЭМ!$B$39:$B$782,Y$83)+'СЕТ СН'!$H$12+СВЦЭМ!$D$10+'СЕТ СН'!$H$6-'СЕТ СН'!$H$22</f>
        <v>1373.1337930299999</v>
      </c>
    </row>
    <row r="92" spans="1:25" ht="15.75" x14ac:dyDescent="0.2">
      <c r="A92" s="35">
        <f t="shared" si="2"/>
        <v>44751</v>
      </c>
      <c r="B92" s="36">
        <f>SUMIFS(СВЦЭМ!$C$39:$C$782,СВЦЭМ!$A$39:$A$782,$A92,СВЦЭМ!$B$39:$B$782,B$83)+'СЕТ СН'!$H$12+СВЦЭМ!$D$10+'СЕТ СН'!$H$6-'СЕТ СН'!$H$22</f>
        <v>1410.9464996499999</v>
      </c>
      <c r="C92" s="36">
        <f>SUMIFS(СВЦЭМ!$C$39:$C$782,СВЦЭМ!$A$39:$A$782,$A92,СВЦЭМ!$B$39:$B$782,C$83)+'СЕТ СН'!$H$12+СВЦЭМ!$D$10+'СЕТ СН'!$H$6-'СЕТ СН'!$H$22</f>
        <v>1446.7401151799997</v>
      </c>
      <c r="D92" s="36">
        <f>SUMIFS(СВЦЭМ!$C$39:$C$782,СВЦЭМ!$A$39:$A$782,$A92,СВЦЭМ!$B$39:$B$782,D$83)+'СЕТ СН'!$H$12+СВЦЭМ!$D$10+'СЕТ СН'!$H$6-'СЕТ СН'!$H$22</f>
        <v>1442.0407482499998</v>
      </c>
      <c r="E92" s="36">
        <f>SUMIFS(СВЦЭМ!$C$39:$C$782,СВЦЭМ!$A$39:$A$782,$A92,СВЦЭМ!$B$39:$B$782,E$83)+'СЕТ СН'!$H$12+СВЦЭМ!$D$10+'СЕТ СН'!$H$6-'СЕТ СН'!$H$22</f>
        <v>1436.9647724999998</v>
      </c>
      <c r="F92" s="36">
        <f>SUMIFS(СВЦЭМ!$C$39:$C$782,СВЦЭМ!$A$39:$A$782,$A92,СВЦЭМ!$B$39:$B$782,F$83)+'СЕТ СН'!$H$12+СВЦЭМ!$D$10+'СЕТ СН'!$H$6-'СЕТ СН'!$H$22</f>
        <v>1549.9064082399998</v>
      </c>
      <c r="G92" s="36">
        <f>SUMIFS(СВЦЭМ!$C$39:$C$782,СВЦЭМ!$A$39:$A$782,$A92,СВЦЭМ!$B$39:$B$782,G$83)+'СЕТ СН'!$H$12+СВЦЭМ!$D$10+'СЕТ СН'!$H$6-'СЕТ СН'!$H$22</f>
        <v>1430.5145260199999</v>
      </c>
      <c r="H92" s="36">
        <f>SUMIFS(СВЦЭМ!$C$39:$C$782,СВЦЭМ!$A$39:$A$782,$A92,СВЦЭМ!$B$39:$B$782,H$83)+'СЕТ СН'!$H$12+СВЦЭМ!$D$10+'СЕТ СН'!$H$6-'СЕТ СН'!$H$22</f>
        <v>1451.4785636099998</v>
      </c>
      <c r="I92" s="36">
        <f>SUMIFS(СВЦЭМ!$C$39:$C$782,СВЦЭМ!$A$39:$A$782,$A92,СВЦЭМ!$B$39:$B$782,I$83)+'СЕТ СН'!$H$12+СВЦЭМ!$D$10+'СЕТ СН'!$H$6-'СЕТ СН'!$H$22</f>
        <v>1498.7433706999998</v>
      </c>
      <c r="J92" s="36">
        <f>SUMIFS(СВЦЭМ!$C$39:$C$782,СВЦЭМ!$A$39:$A$782,$A92,СВЦЭМ!$B$39:$B$782,J$83)+'СЕТ СН'!$H$12+СВЦЭМ!$D$10+'СЕТ СН'!$H$6-'СЕТ СН'!$H$22</f>
        <v>1389.8951886699999</v>
      </c>
      <c r="K92" s="36">
        <f>SUMIFS(СВЦЭМ!$C$39:$C$782,СВЦЭМ!$A$39:$A$782,$A92,СВЦЭМ!$B$39:$B$782,K$83)+'СЕТ СН'!$H$12+СВЦЭМ!$D$10+'СЕТ СН'!$H$6-'СЕТ СН'!$H$22</f>
        <v>1255.49231302</v>
      </c>
      <c r="L92" s="36">
        <f>SUMIFS(СВЦЭМ!$C$39:$C$782,СВЦЭМ!$A$39:$A$782,$A92,СВЦЭМ!$B$39:$B$782,L$83)+'СЕТ СН'!$H$12+СВЦЭМ!$D$10+'СЕТ СН'!$H$6-'СЕТ СН'!$H$22</f>
        <v>1249.8073542999998</v>
      </c>
      <c r="M92" s="36">
        <f>SUMIFS(СВЦЭМ!$C$39:$C$782,СВЦЭМ!$A$39:$A$782,$A92,СВЦЭМ!$B$39:$B$782,M$83)+'СЕТ СН'!$H$12+СВЦЭМ!$D$10+'СЕТ СН'!$H$6-'СЕТ СН'!$H$22</f>
        <v>1234.61429148</v>
      </c>
      <c r="N92" s="36">
        <f>SUMIFS(СВЦЭМ!$C$39:$C$782,СВЦЭМ!$A$39:$A$782,$A92,СВЦЭМ!$B$39:$B$782,N$83)+'СЕТ СН'!$H$12+СВЦЭМ!$D$10+'СЕТ СН'!$H$6-'СЕТ СН'!$H$22</f>
        <v>1239.7461096699999</v>
      </c>
      <c r="O92" s="36">
        <f>SUMIFS(СВЦЭМ!$C$39:$C$782,СВЦЭМ!$A$39:$A$782,$A92,СВЦЭМ!$B$39:$B$782,O$83)+'СЕТ СН'!$H$12+СВЦЭМ!$D$10+'СЕТ СН'!$H$6-'СЕТ СН'!$H$22</f>
        <v>1233.57457813</v>
      </c>
      <c r="P92" s="36">
        <f>SUMIFS(СВЦЭМ!$C$39:$C$782,СВЦЭМ!$A$39:$A$782,$A92,СВЦЭМ!$B$39:$B$782,P$83)+'СЕТ СН'!$H$12+СВЦЭМ!$D$10+'СЕТ СН'!$H$6-'СЕТ СН'!$H$22</f>
        <v>1222.6875849099999</v>
      </c>
      <c r="Q92" s="36">
        <f>SUMIFS(СВЦЭМ!$C$39:$C$782,СВЦЭМ!$A$39:$A$782,$A92,СВЦЭМ!$B$39:$B$782,Q$83)+'СЕТ СН'!$H$12+СВЦЭМ!$D$10+'СЕТ СН'!$H$6-'СЕТ СН'!$H$22</f>
        <v>1221.41888101</v>
      </c>
      <c r="R92" s="36">
        <f>SUMIFS(СВЦЭМ!$C$39:$C$782,СВЦЭМ!$A$39:$A$782,$A92,СВЦЭМ!$B$39:$B$782,R$83)+'СЕТ СН'!$H$12+СВЦЭМ!$D$10+'СЕТ СН'!$H$6-'СЕТ СН'!$H$22</f>
        <v>1231.4623064499999</v>
      </c>
      <c r="S92" s="36">
        <f>SUMIFS(СВЦЭМ!$C$39:$C$782,СВЦЭМ!$A$39:$A$782,$A92,СВЦЭМ!$B$39:$B$782,S$83)+'СЕТ СН'!$H$12+СВЦЭМ!$D$10+'СЕТ СН'!$H$6-'СЕТ СН'!$H$22</f>
        <v>1244.6387664899999</v>
      </c>
      <c r="T92" s="36">
        <f>SUMIFS(СВЦЭМ!$C$39:$C$782,СВЦЭМ!$A$39:$A$782,$A92,СВЦЭМ!$B$39:$B$782,T$83)+'СЕТ СН'!$H$12+СВЦЭМ!$D$10+'СЕТ СН'!$H$6-'СЕТ СН'!$H$22</f>
        <v>1253.8262782199999</v>
      </c>
      <c r="U92" s="36">
        <f>SUMIFS(СВЦЭМ!$C$39:$C$782,СВЦЭМ!$A$39:$A$782,$A92,СВЦЭМ!$B$39:$B$782,U$83)+'СЕТ СН'!$H$12+СВЦЭМ!$D$10+'СЕТ СН'!$H$6-'СЕТ СН'!$H$22</f>
        <v>1244.7156799099998</v>
      </c>
      <c r="V92" s="36">
        <f>SUMIFS(СВЦЭМ!$C$39:$C$782,СВЦЭМ!$A$39:$A$782,$A92,СВЦЭМ!$B$39:$B$782,V$83)+'СЕТ СН'!$H$12+СВЦЭМ!$D$10+'СЕТ СН'!$H$6-'СЕТ СН'!$H$22</f>
        <v>1249.6799032599999</v>
      </c>
      <c r="W92" s="36">
        <f>SUMIFS(СВЦЭМ!$C$39:$C$782,СВЦЭМ!$A$39:$A$782,$A92,СВЦЭМ!$B$39:$B$782,W$83)+'СЕТ СН'!$H$12+СВЦЭМ!$D$10+'СЕТ СН'!$H$6-'СЕТ СН'!$H$22</f>
        <v>1088.86675881</v>
      </c>
      <c r="X92" s="36">
        <f>SUMIFS(СВЦЭМ!$C$39:$C$782,СВЦЭМ!$A$39:$A$782,$A92,СВЦЭМ!$B$39:$B$782,X$83)+'СЕТ СН'!$H$12+СВЦЭМ!$D$10+'СЕТ СН'!$H$6-'СЕТ СН'!$H$22</f>
        <v>1130.0199570099999</v>
      </c>
      <c r="Y92" s="36">
        <f>SUMIFS(СВЦЭМ!$C$39:$C$782,СВЦЭМ!$A$39:$A$782,$A92,СВЦЭМ!$B$39:$B$782,Y$83)+'СЕТ СН'!$H$12+СВЦЭМ!$D$10+'СЕТ СН'!$H$6-'СЕТ СН'!$H$22</f>
        <v>1231.0571674</v>
      </c>
    </row>
    <row r="93" spans="1:25" ht="15.75" x14ac:dyDescent="0.2">
      <c r="A93" s="35">
        <f t="shared" si="2"/>
        <v>44752</v>
      </c>
      <c r="B93" s="36">
        <f>SUMIFS(СВЦЭМ!$C$39:$C$782,СВЦЭМ!$A$39:$A$782,$A93,СВЦЭМ!$B$39:$B$782,B$83)+'СЕТ СН'!$H$12+СВЦЭМ!$D$10+'СЕТ СН'!$H$6-'СЕТ СН'!$H$22</f>
        <v>1334.2133950599998</v>
      </c>
      <c r="C93" s="36">
        <f>SUMIFS(СВЦЭМ!$C$39:$C$782,СВЦЭМ!$A$39:$A$782,$A93,СВЦЭМ!$B$39:$B$782,C$83)+'СЕТ СН'!$H$12+СВЦЭМ!$D$10+'СЕТ СН'!$H$6-'СЕТ СН'!$H$22</f>
        <v>1363.1369826399998</v>
      </c>
      <c r="D93" s="36">
        <f>SUMIFS(СВЦЭМ!$C$39:$C$782,СВЦЭМ!$A$39:$A$782,$A93,СВЦЭМ!$B$39:$B$782,D$83)+'СЕТ СН'!$H$12+СВЦЭМ!$D$10+'СЕТ СН'!$H$6-'СЕТ СН'!$H$22</f>
        <v>1359.1372687499997</v>
      </c>
      <c r="E93" s="36">
        <f>SUMIFS(СВЦЭМ!$C$39:$C$782,СВЦЭМ!$A$39:$A$782,$A93,СВЦЭМ!$B$39:$B$782,E$83)+'СЕТ СН'!$H$12+СВЦЭМ!$D$10+'СЕТ СН'!$H$6-'СЕТ СН'!$H$22</f>
        <v>1383.8381853799999</v>
      </c>
      <c r="F93" s="36">
        <f>SUMIFS(СВЦЭМ!$C$39:$C$782,СВЦЭМ!$A$39:$A$782,$A93,СВЦЭМ!$B$39:$B$782,F$83)+'СЕТ СН'!$H$12+СВЦЭМ!$D$10+'СЕТ СН'!$H$6-'СЕТ СН'!$H$22</f>
        <v>1391.8678884899998</v>
      </c>
      <c r="G93" s="36">
        <f>SUMIFS(СВЦЭМ!$C$39:$C$782,СВЦЭМ!$A$39:$A$782,$A93,СВЦЭМ!$B$39:$B$782,G$83)+'СЕТ СН'!$H$12+СВЦЭМ!$D$10+'СЕТ СН'!$H$6-'СЕТ СН'!$H$22</f>
        <v>1375.8883162699999</v>
      </c>
      <c r="H93" s="36">
        <f>SUMIFS(СВЦЭМ!$C$39:$C$782,СВЦЭМ!$A$39:$A$782,$A93,СВЦЭМ!$B$39:$B$782,H$83)+'СЕТ СН'!$H$12+СВЦЭМ!$D$10+'СЕТ СН'!$H$6-'СЕТ СН'!$H$22</f>
        <v>1373.2588582899998</v>
      </c>
      <c r="I93" s="36">
        <f>SUMIFS(СВЦЭМ!$C$39:$C$782,СВЦЭМ!$A$39:$A$782,$A93,СВЦЭМ!$B$39:$B$782,I$83)+'СЕТ СН'!$H$12+СВЦЭМ!$D$10+'СЕТ СН'!$H$6-'СЕТ СН'!$H$22</f>
        <v>1397.1691112699998</v>
      </c>
      <c r="J93" s="36">
        <f>SUMIFS(СВЦЭМ!$C$39:$C$782,СВЦЭМ!$A$39:$A$782,$A93,СВЦЭМ!$B$39:$B$782,J$83)+'СЕТ СН'!$H$12+СВЦЭМ!$D$10+'СЕТ СН'!$H$6-'СЕТ СН'!$H$22</f>
        <v>1389.2907800699998</v>
      </c>
      <c r="K93" s="36">
        <f>SUMIFS(СВЦЭМ!$C$39:$C$782,СВЦЭМ!$A$39:$A$782,$A93,СВЦЭМ!$B$39:$B$782,K$83)+'СЕТ СН'!$H$12+СВЦЭМ!$D$10+'СЕТ СН'!$H$6-'СЕТ СН'!$H$22</f>
        <v>1311.4781081799999</v>
      </c>
      <c r="L93" s="36">
        <f>SUMIFS(СВЦЭМ!$C$39:$C$782,СВЦЭМ!$A$39:$A$782,$A93,СВЦЭМ!$B$39:$B$782,L$83)+'СЕТ СН'!$H$12+СВЦЭМ!$D$10+'СЕТ СН'!$H$6-'СЕТ СН'!$H$22</f>
        <v>1265.08700071</v>
      </c>
      <c r="M93" s="36">
        <f>SUMIFS(СВЦЭМ!$C$39:$C$782,СВЦЭМ!$A$39:$A$782,$A93,СВЦЭМ!$B$39:$B$782,M$83)+'СЕТ СН'!$H$12+СВЦЭМ!$D$10+'СЕТ СН'!$H$6-'СЕТ СН'!$H$22</f>
        <v>1247.8307606899998</v>
      </c>
      <c r="N93" s="36">
        <f>SUMIFS(СВЦЭМ!$C$39:$C$782,СВЦЭМ!$A$39:$A$782,$A93,СВЦЭМ!$B$39:$B$782,N$83)+'СЕТ СН'!$H$12+СВЦЭМ!$D$10+'СЕТ СН'!$H$6-'СЕТ СН'!$H$22</f>
        <v>1247.6347335799999</v>
      </c>
      <c r="O93" s="36">
        <f>SUMIFS(СВЦЭМ!$C$39:$C$782,СВЦЭМ!$A$39:$A$782,$A93,СВЦЭМ!$B$39:$B$782,O$83)+'СЕТ СН'!$H$12+СВЦЭМ!$D$10+'СЕТ СН'!$H$6-'СЕТ СН'!$H$22</f>
        <v>1253.6817262</v>
      </c>
      <c r="P93" s="36">
        <f>SUMIFS(СВЦЭМ!$C$39:$C$782,СВЦЭМ!$A$39:$A$782,$A93,СВЦЭМ!$B$39:$B$782,P$83)+'СЕТ СН'!$H$12+СВЦЭМ!$D$10+'СЕТ СН'!$H$6-'СЕТ СН'!$H$22</f>
        <v>1255.2702020299998</v>
      </c>
      <c r="Q93" s="36">
        <f>SUMIFS(СВЦЭМ!$C$39:$C$782,СВЦЭМ!$A$39:$A$782,$A93,СВЦЭМ!$B$39:$B$782,Q$83)+'СЕТ СН'!$H$12+СВЦЭМ!$D$10+'СЕТ СН'!$H$6-'СЕТ СН'!$H$22</f>
        <v>1265.4817266399998</v>
      </c>
      <c r="R93" s="36">
        <f>SUMIFS(СВЦЭМ!$C$39:$C$782,СВЦЭМ!$A$39:$A$782,$A93,СВЦЭМ!$B$39:$B$782,R$83)+'СЕТ СН'!$H$12+СВЦЭМ!$D$10+'СЕТ СН'!$H$6-'СЕТ СН'!$H$22</f>
        <v>1272.8326107299999</v>
      </c>
      <c r="S93" s="36">
        <f>SUMIFS(СВЦЭМ!$C$39:$C$782,СВЦЭМ!$A$39:$A$782,$A93,СВЦЭМ!$B$39:$B$782,S$83)+'СЕТ СН'!$H$12+СВЦЭМ!$D$10+'СЕТ СН'!$H$6-'СЕТ СН'!$H$22</f>
        <v>1275.5011874699999</v>
      </c>
      <c r="T93" s="36">
        <f>SUMIFS(СВЦЭМ!$C$39:$C$782,СВЦЭМ!$A$39:$A$782,$A93,СВЦЭМ!$B$39:$B$782,T$83)+'СЕТ СН'!$H$12+СВЦЭМ!$D$10+'СЕТ СН'!$H$6-'СЕТ СН'!$H$22</f>
        <v>1284.8322059699999</v>
      </c>
      <c r="U93" s="36">
        <f>SUMIFS(СВЦЭМ!$C$39:$C$782,СВЦЭМ!$A$39:$A$782,$A93,СВЦЭМ!$B$39:$B$782,U$83)+'СЕТ СН'!$H$12+СВЦЭМ!$D$10+'СЕТ СН'!$H$6-'СЕТ СН'!$H$22</f>
        <v>1277.4507850999998</v>
      </c>
      <c r="V93" s="36">
        <f>SUMIFS(СВЦЭМ!$C$39:$C$782,СВЦЭМ!$A$39:$A$782,$A93,СВЦЭМ!$B$39:$B$782,V$83)+'СЕТ СН'!$H$12+СВЦЭМ!$D$10+'СЕТ СН'!$H$6-'СЕТ СН'!$H$22</f>
        <v>1276.43724935</v>
      </c>
      <c r="W93" s="36">
        <f>SUMIFS(СВЦЭМ!$C$39:$C$782,СВЦЭМ!$A$39:$A$782,$A93,СВЦЭМ!$B$39:$B$782,W$83)+'СЕТ СН'!$H$12+СВЦЭМ!$D$10+'СЕТ СН'!$H$6-'СЕТ СН'!$H$22</f>
        <v>1265.9600652899999</v>
      </c>
      <c r="X93" s="36">
        <f>SUMIFS(СВЦЭМ!$C$39:$C$782,СВЦЭМ!$A$39:$A$782,$A93,СВЦЭМ!$B$39:$B$782,X$83)+'СЕТ СН'!$H$12+СВЦЭМ!$D$10+'СЕТ СН'!$H$6-'СЕТ СН'!$H$22</f>
        <v>1293.5722272399998</v>
      </c>
      <c r="Y93" s="36">
        <f>SUMIFS(СВЦЭМ!$C$39:$C$782,СВЦЭМ!$A$39:$A$782,$A93,СВЦЭМ!$B$39:$B$782,Y$83)+'СЕТ СН'!$H$12+СВЦЭМ!$D$10+'СЕТ СН'!$H$6-'СЕТ СН'!$H$22</f>
        <v>1357.1442438499998</v>
      </c>
    </row>
    <row r="94" spans="1:25" ht="15.75" x14ac:dyDescent="0.2">
      <c r="A94" s="35">
        <f t="shared" si="2"/>
        <v>44753</v>
      </c>
      <c r="B94" s="36">
        <f>SUMIFS(СВЦЭМ!$C$39:$C$782,СВЦЭМ!$A$39:$A$782,$A94,СВЦЭМ!$B$39:$B$782,B$83)+'СЕТ СН'!$H$12+СВЦЭМ!$D$10+'СЕТ СН'!$H$6-'СЕТ СН'!$H$22</f>
        <v>1280.7228032399998</v>
      </c>
      <c r="C94" s="36">
        <f>SUMIFS(СВЦЭМ!$C$39:$C$782,СВЦЭМ!$A$39:$A$782,$A94,СВЦЭМ!$B$39:$B$782,C$83)+'СЕТ СН'!$H$12+СВЦЭМ!$D$10+'СЕТ СН'!$H$6-'СЕТ СН'!$H$22</f>
        <v>1331.0554557299999</v>
      </c>
      <c r="D94" s="36">
        <f>SUMIFS(СВЦЭМ!$C$39:$C$782,СВЦЭМ!$A$39:$A$782,$A94,СВЦЭМ!$B$39:$B$782,D$83)+'СЕТ СН'!$H$12+СВЦЭМ!$D$10+'СЕТ СН'!$H$6-'СЕТ СН'!$H$22</f>
        <v>1404.2609733299998</v>
      </c>
      <c r="E94" s="36">
        <f>SUMIFS(СВЦЭМ!$C$39:$C$782,СВЦЭМ!$A$39:$A$782,$A94,СВЦЭМ!$B$39:$B$782,E$83)+'СЕТ СН'!$H$12+СВЦЭМ!$D$10+'СЕТ СН'!$H$6-'СЕТ СН'!$H$22</f>
        <v>1421.4461675299999</v>
      </c>
      <c r="F94" s="36">
        <f>SUMIFS(СВЦЭМ!$C$39:$C$782,СВЦЭМ!$A$39:$A$782,$A94,СВЦЭМ!$B$39:$B$782,F$83)+'СЕТ СН'!$H$12+СВЦЭМ!$D$10+'СЕТ СН'!$H$6-'СЕТ СН'!$H$22</f>
        <v>1407.7245771599999</v>
      </c>
      <c r="G94" s="36">
        <f>SUMIFS(СВЦЭМ!$C$39:$C$782,СВЦЭМ!$A$39:$A$782,$A94,СВЦЭМ!$B$39:$B$782,G$83)+'СЕТ СН'!$H$12+СВЦЭМ!$D$10+'СЕТ СН'!$H$6-'СЕТ СН'!$H$22</f>
        <v>1355.2924706499998</v>
      </c>
      <c r="H94" s="36">
        <f>SUMIFS(СВЦЭМ!$C$39:$C$782,СВЦЭМ!$A$39:$A$782,$A94,СВЦЭМ!$B$39:$B$782,H$83)+'СЕТ СН'!$H$12+СВЦЭМ!$D$10+'СЕТ СН'!$H$6-'СЕТ СН'!$H$22</f>
        <v>1386.0130587199999</v>
      </c>
      <c r="I94" s="36">
        <f>SUMIFS(СВЦЭМ!$C$39:$C$782,СВЦЭМ!$A$39:$A$782,$A94,СВЦЭМ!$B$39:$B$782,I$83)+'СЕТ СН'!$H$12+СВЦЭМ!$D$10+'СЕТ СН'!$H$6-'СЕТ СН'!$H$22</f>
        <v>1384.7252834799999</v>
      </c>
      <c r="J94" s="36">
        <f>SUMIFS(СВЦЭМ!$C$39:$C$782,СВЦЭМ!$A$39:$A$782,$A94,СВЦЭМ!$B$39:$B$782,J$83)+'СЕТ СН'!$H$12+СВЦЭМ!$D$10+'СЕТ СН'!$H$6-'СЕТ СН'!$H$22</f>
        <v>1278.14087823</v>
      </c>
      <c r="K94" s="36">
        <f>SUMIFS(СВЦЭМ!$C$39:$C$782,СВЦЭМ!$A$39:$A$782,$A94,СВЦЭМ!$B$39:$B$782,K$83)+'СЕТ СН'!$H$12+СВЦЭМ!$D$10+'СЕТ СН'!$H$6-'СЕТ СН'!$H$22</f>
        <v>1267.18284073</v>
      </c>
      <c r="L94" s="36">
        <f>SUMIFS(СВЦЭМ!$C$39:$C$782,СВЦЭМ!$A$39:$A$782,$A94,СВЦЭМ!$B$39:$B$782,L$83)+'СЕТ СН'!$H$12+СВЦЭМ!$D$10+'СЕТ СН'!$H$6-'СЕТ СН'!$H$22</f>
        <v>1251.7148836699998</v>
      </c>
      <c r="M94" s="36">
        <f>SUMIFS(СВЦЭМ!$C$39:$C$782,СВЦЭМ!$A$39:$A$782,$A94,СВЦЭМ!$B$39:$B$782,M$83)+'СЕТ СН'!$H$12+СВЦЭМ!$D$10+'СЕТ СН'!$H$6-'СЕТ СН'!$H$22</f>
        <v>1265.2616696299999</v>
      </c>
      <c r="N94" s="36">
        <f>SUMIFS(СВЦЭМ!$C$39:$C$782,СВЦЭМ!$A$39:$A$782,$A94,СВЦЭМ!$B$39:$B$782,N$83)+'СЕТ СН'!$H$12+СВЦЭМ!$D$10+'СЕТ СН'!$H$6-'СЕТ СН'!$H$22</f>
        <v>1257.64778604</v>
      </c>
      <c r="O94" s="36">
        <f>SUMIFS(СВЦЭМ!$C$39:$C$782,СВЦЭМ!$A$39:$A$782,$A94,СВЦЭМ!$B$39:$B$782,O$83)+'СЕТ СН'!$H$12+СВЦЭМ!$D$10+'СЕТ СН'!$H$6-'СЕТ СН'!$H$22</f>
        <v>1252.4338743599999</v>
      </c>
      <c r="P94" s="36">
        <f>SUMIFS(СВЦЭМ!$C$39:$C$782,СВЦЭМ!$A$39:$A$782,$A94,СВЦЭМ!$B$39:$B$782,P$83)+'СЕТ СН'!$H$12+СВЦЭМ!$D$10+'СЕТ СН'!$H$6-'СЕТ СН'!$H$22</f>
        <v>1241.20398677</v>
      </c>
      <c r="Q94" s="36">
        <f>SUMIFS(СВЦЭМ!$C$39:$C$782,СВЦЭМ!$A$39:$A$782,$A94,СВЦЭМ!$B$39:$B$782,Q$83)+'СЕТ СН'!$H$12+СВЦЭМ!$D$10+'СЕТ СН'!$H$6-'СЕТ СН'!$H$22</f>
        <v>1240.3374596399999</v>
      </c>
      <c r="R94" s="36">
        <f>SUMIFS(СВЦЭМ!$C$39:$C$782,СВЦЭМ!$A$39:$A$782,$A94,СВЦЭМ!$B$39:$B$782,R$83)+'СЕТ СН'!$H$12+СВЦЭМ!$D$10+'СЕТ СН'!$H$6-'СЕТ СН'!$H$22</f>
        <v>1232.8933802099998</v>
      </c>
      <c r="S94" s="36">
        <f>SUMIFS(СВЦЭМ!$C$39:$C$782,СВЦЭМ!$A$39:$A$782,$A94,СВЦЭМ!$B$39:$B$782,S$83)+'СЕТ СН'!$H$12+СВЦЭМ!$D$10+'СЕТ СН'!$H$6-'СЕТ СН'!$H$22</f>
        <v>1238.42523712</v>
      </c>
      <c r="T94" s="36">
        <f>SUMIFS(СВЦЭМ!$C$39:$C$782,СВЦЭМ!$A$39:$A$782,$A94,СВЦЭМ!$B$39:$B$782,T$83)+'СЕТ СН'!$H$12+СВЦЭМ!$D$10+'СЕТ СН'!$H$6-'СЕТ СН'!$H$22</f>
        <v>1235.5892400799999</v>
      </c>
      <c r="U94" s="36">
        <f>SUMIFS(СВЦЭМ!$C$39:$C$782,СВЦЭМ!$A$39:$A$782,$A94,СВЦЭМ!$B$39:$B$782,U$83)+'СЕТ СН'!$H$12+СВЦЭМ!$D$10+'СЕТ СН'!$H$6-'СЕТ СН'!$H$22</f>
        <v>1224.3608545499999</v>
      </c>
      <c r="V94" s="36">
        <f>SUMIFS(СВЦЭМ!$C$39:$C$782,СВЦЭМ!$A$39:$A$782,$A94,СВЦЭМ!$B$39:$B$782,V$83)+'СЕТ СН'!$H$12+СВЦЭМ!$D$10+'СЕТ СН'!$H$6-'СЕТ СН'!$H$22</f>
        <v>1226.9322402</v>
      </c>
      <c r="W94" s="36">
        <f>SUMIFS(СВЦЭМ!$C$39:$C$782,СВЦЭМ!$A$39:$A$782,$A94,СВЦЭМ!$B$39:$B$782,W$83)+'СЕТ СН'!$H$12+СВЦЭМ!$D$10+'СЕТ СН'!$H$6-'СЕТ СН'!$H$22</f>
        <v>1232.48646605</v>
      </c>
      <c r="X94" s="36">
        <f>SUMIFS(СВЦЭМ!$C$39:$C$782,СВЦЭМ!$A$39:$A$782,$A94,СВЦЭМ!$B$39:$B$782,X$83)+'СЕТ СН'!$H$12+СВЦЭМ!$D$10+'СЕТ СН'!$H$6-'СЕТ СН'!$H$22</f>
        <v>1227.2210795999999</v>
      </c>
      <c r="Y94" s="36">
        <f>SUMIFS(СВЦЭМ!$C$39:$C$782,СВЦЭМ!$A$39:$A$782,$A94,СВЦЭМ!$B$39:$B$782,Y$83)+'СЕТ СН'!$H$12+СВЦЭМ!$D$10+'СЕТ СН'!$H$6-'СЕТ СН'!$H$22</f>
        <v>1295.3354596699999</v>
      </c>
    </row>
    <row r="95" spans="1:25" ht="15.75" x14ac:dyDescent="0.2">
      <c r="A95" s="35">
        <f t="shared" si="2"/>
        <v>44754</v>
      </c>
      <c r="B95" s="36">
        <f>SUMIFS(СВЦЭМ!$C$39:$C$782,СВЦЭМ!$A$39:$A$782,$A95,СВЦЭМ!$B$39:$B$782,B$83)+'СЕТ СН'!$H$12+СВЦЭМ!$D$10+'СЕТ СН'!$H$6-'СЕТ СН'!$H$22</f>
        <v>1264.7500386499999</v>
      </c>
      <c r="C95" s="36">
        <f>SUMIFS(СВЦЭМ!$C$39:$C$782,СВЦЭМ!$A$39:$A$782,$A95,СВЦЭМ!$B$39:$B$782,C$83)+'СЕТ СН'!$H$12+СВЦЭМ!$D$10+'СЕТ СН'!$H$6-'СЕТ СН'!$H$22</f>
        <v>1312.8507128799999</v>
      </c>
      <c r="D95" s="36">
        <f>SUMIFS(СВЦЭМ!$C$39:$C$782,СВЦЭМ!$A$39:$A$782,$A95,СВЦЭМ!$B$39:$B$782,D$83)+'СЕТ СН'!$H$12+СВЦЭМ!$D$10+'СЕТ СН'!$H$6-'СЕТ СН'!$H$22</f>
        <v>1327.84527112</v>
      </c>
      <c r="E95" s="36">
        <f>SUMIFS(СВЦЭМ!$C$39:$C$782,СВЦЭМ!$A$39:$A$782,$A95,СВЦЭМ!$B$39:$B$782,E$83)+'СЕТ СН'!$H$12+СВЦЭМ!$D$10+'СЕТ СН'!$H$6-'СЕТ СН'!$H$22</f>
        <v>1335.6642515299998</v>
      </c>
      <c r="F95" s="36">
        <f>SUMIFS(СВЦЭМ!$C$39:$C$782,СВЦЭМ!$A$39:$A$782,$A95,СВЦЭМ!$B$39:$B$782,F$83)+'СЕТ СН'!$H$12+СВЦЭМ!$D$10+'СЕТ СН'!$H$6-'СЕТ СН'!$H$22</f>
        <v>1336.3106282299998</v>
      </c>
      <c r="G95" s="36">
        <f>SUMIFS(СВЦЭМ!$C$39:$C$782,СВЦЭМ!$A$39:$A$782,$A95,СВЦЭМ!$B$39:$B$782,G$83)+'СЕТ СН'!$H$12+СВЦЭМ!$D$10+'СЕТ СН'!$H$6-'СЕТ СН'!$H$22</f>
        <v>1316.00491558</v>
      </c>
      <c r="H95" s="36">
        <f>SUMIFS(СВЦЭМ!$C$39:$C$782,СВЦЭМ!$A$39:$A$782,$A95,СВЦЭМ!$B$39:$B$782,H$83)+'СЕТ СН'!$H$12+СВЦЭМ!$D$10+'СЕТ СН'!$H$6-'СЕТ СН'!$H$22</f>
        <v>1274.1418015699999</v>
      </c>
      <c r="I95" s="36">
        <f>SUMIFS(СВЦЭМ!$C$39:$C$782,СВЦЭМ!$A$39:$A$782,$A95,СВЦЭМ!$B$39:$B$782,I$83)+'СЕТ СН'!$H$12+СВЦЭМ!$D$10+'СЕТ СН'!$H$6-'СЕТ СН'!$H$22</f>
        <v>1305.1403852699998</v>
      </c>
      <c r="J95" s="36">
        <f>SUMIFS(СВЦЭМ!$C$39:$C$782,СВЦЭМ!$A$39:$A$782,$A95,СВЦЭМ!$B$39:$B$782,J$83)+'СЕТ СН'!$H$12+СВЦЭМ!$D$10+'СЕТ СН'!$H$6-'СЕТ СН'!$H$22</f>
        <v>1409.5238216599998</v>
      </c>
      <c r="K95" s="36">
        <f>SUMIFS(СВЦЭМ!$C$39:$C$782,СВЦЭМ!$A$39:$A$782,$A95,СВЦЭМ!$B$39:$B$782,K$83)+'СЕТ СН'!$H$12+СВЦЭМ!$D$10+'СЕТ СН'!$H$6-'СЕТ СН'!$H$22</f>
        <v>1393.96466111</v>
      </c>
      <c r="L95" s="36">
        <f>SUMIFS(СВЦЭМ!$C$39:$C$782,СВЦЭМ!$A$39:$A$782,$A95,СВЦЭМ!$B$39:$B$782,L$83)+'СЕТ СН'!$H$12+СВЦЭМ!$D$10+'СЕТ СН'!$H$6-'СЕТ СН'!$H$22</f>
        <v>1372.79776707</v>
      </c>
      <c r="M95" s="36">
        <f>SUMIFS(СВЦЭМ!$C$39:$C$782,СВЦЭМ!$A$39:$A$782,$A95,СВЦЭМ!$B$39:$B$782,M$83)+'СЕТ СН'!$H$12+СВЦЭМ!$D$10+'СЕТ СН'!$H$6-'СЕТ СН'!$H$22</f>
        <v>1193.7481947199999</v>
      </c>
      <c r="N95" s="36">
        <f>SUMIFS(СВЦЭМ!$C$39:$C$782,СВЦЭМ!$A$39:$A$782,$A95,СВЦЭМ!$B$39:$B$782,N$83)+'СЕТ СН'!$H$12+СВЦЭМ!$D$10+'СЕТ СН'!$H$6-'СЕТ СН'!$H$22</f>
        <v>1186.7516586099998</v>
      </c>
      <c r="O95" s="36">
        <f>SUMIFS(СВЦЭМ!$C$39:$C$782,СВЦЭМ!$A$39:$A$782,$A95,СВЦЭМ!$B$39:$B$782,O$83)+'СЕТ СН'!$H$12+СВЦЭМ!$D$10+'СЕТ СН'!$H$6-'СЕТ СН'!$H$22</f>
        <v>1199.4347465799999</v>
      </c>
      <c r="P95" s="36">
        <f>SUMIFS(СВЦЭМ!$C$39:$C$782,СВЦЭМ!$A$39:$A$782,$A95,СВЦЭМ!$B$39:$B$782,P$83)+'СЕТ СН'!$H$12+СВЦЭМ!$D$10+'СЕТ СН'!$H$6-'СЕТ СН'!$H$22</f>
        <v>1191.8812915799999</v>
      </c>
      <c r="Q95" s="36">
        <f>SUMIFS(СВЦЭМ!$C$39:$C$782,СВЦЭМ!$A$39:$A$782,$A95,СВЦЭМ!$B$39:$B$782,Q$83)+'СЕТ СН'!$H$12+СВЦЭМ!$D$10+'СЕТ СН'!$H$6-'СЕТ СН'!$H$22</f>
        <v>1198.1265695499999</v>
      </c>
      <c r="R95" s="36">
        <f>SUMIFS(СВЦЭМ!$C$39:$C$782,СВЦЭМ!$A$39:$A$782,$A95,СВЦЭМ!$B$39:$B$782,R$83)+'СЕТ СН'!$H$12+СВЦЭМ!$D$10+'СЕТ СН'!$H$6-'СЕТ СН'!$H$22</f>
        <v>1191.52084008</v>
      </c>
      <c r="S95" s="36">
        <f>SUMIFS(СВЦЭМ!$C$39:$C$782,СВЦЭМ!$A$39:$A$782,$A95,СВЦЭМ!$B$39:$B$782,S$83)+'СЕТ СН'!$H$12+СВЦЭМ!$D$10+'СЕТ СН'!$H$6-'СЕТ СН'!$H$22</f>
        <v>1190.1126715299999</v>
      </c>
      <c r="T95" s="36">
        <f>SUMIFS(СВЦЭМ!$C$39:$C$782,СВЦЭМ!$A$39:$A$782,$A95,СВЦЭМ!$B$39:$B$782,T$83)+'СЕТ СН'!$H$12+СВЦЭМ!$D$10+'СЕТ СН'!$H$6-'СЕТ СН'!$H$22</f>
        <v>1187.8749874099999</v>
      </c>
      <c r="U95" s="36">
        <f>SUMIFS(СВЦЭМ!$C$39:$C$782,СВЦЭМ!$A$39:$A$782,$A95,СВЦЭМ!$B$39:$B$782,U$83)+'СЕТ СН'!$H$12+СВЦЭМ!$D$10+'СЕТ СН'!$H$6-'СЕТ СН'!$H$22</f>
        <v>1172.95032786</v>
      </c>
      <c r="V95" s="36">
        <f>SUMIFS(СВЦЭМ!$C$39:$C$782,СВЦЭМ!$A$39:$A$782,$A95,СВЦЭМ!$B$39:$B$782,V$83)+'СЕТ СН'!$H$12+СВЦЭМ!$D$10+'СЕТ СН'!$H$6-'СЕТ СН'!$H$22</f>
        <v>1174.8462496</v>
      </c>
      <c r="W95" s="36">
        <f>SUMIFS(СВЦЭМ!$C$39:$C$782,СВЦЭМ!$A$39:$A$782,$A95,СВЦЭМ!$B$39:$B$782,W$83)+'СЕТ СН'!$H$12+СВЦЭМ!$D$10+'СЕТ СН'!$H$6-'СЕТ СН'!$H$22</f>
        <v>1165.8797947199998</v>
      </c>
      <c r="X95" s="36">
        <f>SUMIFS(СВЦЭМ!$C$39:$C$782,СВЦЭМ!$A$39:$A$782,$A95,СВЦЭМ!$B$39:$B$782,X$83)+'СЕТ СН'!$H$12+СВЦЭМ!$D$10+'СЕТ СН'!$H$6-'СЕТ СН'!$H$22</f>
        <v>1180.59654103</v>
      </c>
      <c r="Y95" s="36">
        <f>SUMIFS(СВЦЭМ!$C$39:$C$782,СВЦЭМ!$A$39:$A$782,$A95,СВЦЭМ!$B$39:$B$782,Y$83)+'СЕТ СН'!$H$12+СВЦЭМ!$D$10+'СЕТ СН'!$H$6-'СЕТ СН'!$H$22</f>
        <v>1310.4944535499999</v>
      </c>
    </row>
    <row r="96" spans="1:25" ht="15.75" x14ac:dyDescent="0.2">
      <c r="A96" s="35">
        <f t="shared" si="2"/>
        <v>44755</v>
      </c>
      <c r="B96" s="36">
        <f>SUMIFS(СВЦЭМ!$C$39:$C$782,СВЦЭМ!$A$39:$A$782,$A96,СВЦЭМ!$B$39:$B$782,B$83)+'СЕТ СН'!$H$12+СВЦЭМ!$D$10+'СЕТ СН'!$H$6-'СЕТ СН'!$H$22</f>
        <v>1258.0935825299998</v>
      </c>
      <c r="C96" s="36">
        <f>SUMIFS(СВЦЭМ!$C$39:$C$782,СВЦЭМ!$A$39:$A$782,$A96,СВЦЭМ!$B$39:$B$782,C$83)+'СЕТ СН'!$H$12+СВЦЭМ!$D$10+'СЕТ СН'!$H$6-'СЕТ СН'!$H$22</f>
        <v>1346.7017435999999</v>
      </c>
      <c r="D96" s="36">
        <f>SUMIFS(СВЦЭМ!$C$39:$C$782,СВЦЭМ!$A$39:$A$782,$A96,СВЦЭМ!$B$39:$B$782,D$83)+'СЕТ СН'!$H$12+СВЦЭМ!$D$10+'СЕТ СН'!$H$6-'СЕТ СН'!$H$22</f>
        <v>1362.0671891</v>
      </c>
      <c r="E96" s="36">
        <f>SUMIFS(СВЦЭМ!$C$39:$C$782,СВЦЭМ!$A$39:$A$782,$A96,СВЦЭМ!$B$39:$B$782,E$83)+'СЕТ СН'!$H$12+СВЦЭМ!$D$10+'СЕТ СН'!$H$6-'СЕТ СН'!$H$22</f>
        <v>1350.7618682599998</v>
      </c>
      <c r="F96" s="36">
        <f>SUMIFS(СВЦЭМ!$C$39:$C$782,СВЦЭМ!$A$39:$A$782,$A96,СВЦЭМ!$B$39:$B$782,F$83)+'СЕТ СН'!$H$12+СВЦЭМ!$D$10+'СЕТ СН'!$H$6-'СЕТ СН'!$H$22</f>
        <v>1386.2908548899998</v>
      </c>
      <c r="G96" s="36">
        <f>SUMIFS(СВЦЭМ!$C$39:$C$782,СВЦЭМ!$A$39:$A$782,$A96,СВЦЭМ!$B$39:$B$782,G$83)+'СЕТ СН'!$H$12+СВЦЭМ!$D$10+'СЕТ СН'!$H$6-'СЕТ СН'!$H$22</f>
        <v>1393.06052224</v>
      </c>
      <c r="H96" s="36">
        <f>SUMIFS(СВЦЭМ!$C$39:$C$782,СВЦЭМ!$A$39:$A$782,$A96,СВЦЭМ!$B$39:$B$782,H$83)+'СЕТ СН'!$H$12+СВЦЭМ!$D$10+'СЕТ СН'!$H$6-'СЕТ СН'!$H$22</f>
        <v>1360.24015803</v>
      </c>
      <c r="I96" s="36">
        <f>SUMIFS(СВЦЭМ!$C$39:$C$782,СВЦЭМ!$A$39:$A$782,$A96,СВЦЭМ!$B$39:$B$782,I$83)+'СЕТ СН'!$H$12+СВЦЭМ!$D$10+'СЕТ СН'!$H$6-'СЕТ СН'!$H$22</f>
        <v>1348.5577757799999</v>
      </c>
      <c r="J96" s="36">
        <f>SUMIFS(СВЦЭМ!$C$39:$C$782,СВЦЭМ!$A$39:$A$782,$A96,СВЦЭМ!$B$39:$B$782,J$83)+'СЕТ СН'!$H$12+СВЦЭМ!$D$10+'СЕТ СН'!$H$6-'СЕТ СН'!$H$22</f>
        <v>1310.3534091099998</v>
      </c>
      <c r="K96" s="36">
        <f>SUMIFS(СВЦЭМ!$C$39:$C$782,СВЦЭМ!$A$39:$A$782,$A96,СВЦЭМ!$B$39:$B$782,K$83)+'СЕТ СН'!$H$12+СВЦЭМ!$D$10+'СЕТ СН'!$H$6-'СЕТ СН'!$H$22</f>
        <v>1238.48101864</v>
      </c>
      <c r="L96" s="36">
        <f>SUMIFS(СВЦЭМ!$C$39:$C$782,СВЦЭМ!$A$39:$A$782,$A96,СВЦЭМ!$B$39:$B$782,L$83)+'СЕТ СН'!$H$12+СВЦЭМ!$D$10+'СЕТ СН'!$H$6-'СЕТ СН'!$H$22</f>
        <v>1229.78552498</v>
      </c>
      <c r="M96" s="36">
        <f>SUMIFS(СВЦЭМ!$C$39:$C$782,СВЦЭМ!$A$39:$A$782,$A96,СВЦЭМ!$B$39:$B$782,M$83)+'СЕТ СН'!$H$12+СВЦЭМ!$D$10+'СЕТ СН'!$H$6-'СЕТ СН'!$H$22</f>
        <v>1237.9156841199999</v>
      </c>
      <c r="N96" s="36">
        <f>SUMIFS(СВЦЭМ!$C$39:$C$782,СВЦЭМ!$A$39:$A$782,$A96,СВЦЭМ!$B$39:$B$782,N$83)+'СЕТ СН'!$H$12+СВЦЭМ!$D$10+'СЕТ СН'!$H$6-'СЕТ СН'!$H$22</f>
        <v>1221.61516216</v>
      </c>
      <c r="O96" s="36">
        <f>SUMIFS(СВЦЭМ!$C$39:$C$782,СВЦЭМ!$A$39:$A$782,$A96,СВЦЭМ!$B$39:$B$782,O$83)+'СЕТ СН'!$H$12+СВЦЭМ!$D$10+'СЕТ СН'!$H$6-'СЕТ СН'!$H$22</f>
        <v>1218.8497927899998</v>
      </c>
      <c r="P96" s="36">
        <f>SUMIFS(СВЦЭМ!$C$39:$C$782,СВЦЭМ!$A$39:$A$782,$A96,СВЦЭМ!$B$39:$B$782,P$83)+'СЕТ СН'!$H$12+СВЦЭМ!$D$10+'СЕТ СН'!$H$6-'СЕТ СН'!$H$22</f>
        <v>1218.3120152499998</v>
      </c>
      <c r="Q96" s="36">
        <f>SUMIFS(СВЦЭМ!$C$39:$C$782,СВЦЭМ!$A$39:$A$782,$A96,СВЦЭМ!$B$39:$B$782,Q$83)+'СЕТ СН'!$H$12+СВЦЭМ!$D$10+'СЕТ СН'!$H$6-'СЕТ СН'!$H$22</f>
        <v>1220.4355273399999</v>
      </c>
      <c r="R96" s="36">
        <f>SUMIFS(СВЦЭМ!$C$39:$C$782,СВЦЭМ!$A$39:$A$782,$A96,СВЦЭМ!$B$39:$B$782,R$83)+'СЕТ СН'!$H$12+СВЦЭМ!$D$10+'СЕТ СН'!$H$6-'СЕТ СН'!$H$22</f>
        <v>1222.98536509</v>
      </c>
      <c r="S96" s="36">
        <f>SUMIFS(СВЦЭМ!$C$39:$C$782,СВЦЭМ!$A$39:$A$782,$A96,СВЦЭМ!$B$39:$B$782,S$83)+'СЕТ СН'!$H$12+СВЦЭМ!$D$10+'СЕТ СН'!$H$6-'СЕТ СН'!$H$22</f>
        <v>1227.7231145199999</v>
      </c>
      <c r="T96" s="36">
        <f>SUMIFS(СВЦЭМ!$C$39:$C$782,СВЦЭМ!$A$39:$A$782,$A96,СВЦЭМ!$B$39:$B$782,T$83)+'СЕТ СН'!$H$12+СВЦЭМ!$D$10+'СЕТ СН'!$H$6-'СЕТ СН'!$H$22</f>
        <v>1217.6327140799999</v>
      </c>
      <c r="U96" s="36">
        <f>SUMIFS(СВЦЭМ!$C$39:$C$782,СВЦЭМ!$A$39:$A$782,$A96,СВЦЭМ!$B$39:$B$782,U$83)+'СЕТ СН'!$H$12+СВЦЭМ!$D$10+'СЕТ СН'!$H$6-'СЕТ СН'!$H$22</f>
        <v>1222.5803358599999</v>
      </c>
      <c r="V96" s="36">
        <f>SUMIFS(СВЦЭМ!$C$39:$C$782,СВЦЭМ!$A$39:$A$782,$A96,СВЦЭМ!$B$39:$B$782,V$83)+'СЕТ СН'!$H$12+СВЦЭМ!$D$10+'СЕТ СН'!$H$6-'СЕТ СН'!$H$22</f>
        <v>1231.92027562</v>
      </c>
      <c r="W96" s="36">
        <f>SUMIFS(СВЦЭМ!$C$39:$C$782,СВЦЭМ!$A$39:$A$782,$A96,СВЦЭМ!$B$39:$B$782,W$83)+'СЕТ СН'!$H$12+СВЦЭМ!$D$10+'СЕТ СН'!$H$6-'СЕТ СН'!$H$22</f>
        <v>1225.3353956199999</v>
      </c>
      <c r="X96" s="36">
        <f>SUMIFS(СВЦЭМ!$C$39:$C$782,СВЦЭМ!$A$39:$A$782,$A96,СВЦЭМ!$B$39:$B$782,X$83)+'СЕТ СН'!$H$12+СВЦЭМ!$D$10+'СЕТ СН'!$H$6-'СЕТ СН'!$H$22</f>
        <v>1238.5345000099999</v>
      </c>
      <c r="Y96" s="36">
        <f>SUMIFS(СВЦЭМ!$C$39:$C$782,СВЦЭМ!$A$39:$A$782,$A96,СВЦЭМ!$B$39:$B$782,Y$83)+'СЕТ СН'!$H$12+СВЦЭМ!$D$10+'СЕТ СН'!$H$6-'СЕТ СН'!$H$22</f>
        <v>1320.1354037399999</v>
      </c>
    </row>
    <row r="97" spans="1:25" ht="15.75" x14ac:dyDescent="0.2">
      <c r="A97" s="35">
        <f t="shared" si="2"/>
        <v>44756</v>
      </c>
      <c r="B97" s="36">
        <f>SUMIFS(СВЦЭМ!$C$39:$C$782,СВЦЭМ!$A$39:$A$782,$A97,СВЦЭМ!$B$39:$B$782,B$83)+'СЕТ СН'!$H$12+СВЦЭМ!$D$10+'СЕТ СН'!$H$6-'СЕТ СН'!$H$22</f>
        <v>1390.0138808199999</v>
      </c>
      <c r="C97" s="36">
        <f>SUMIFS(СВЦЭМ!$C$39:$C$782,СВЦЭМ!$A$39:$A$782,$A97,СВЦЭМ!$B$39:$B$782,C$83)+'СЕТ СН'!$H$12+СВЦЭМ!$D$10+'СЕТ СН'!$H$6-'СЕТ СН'!$H$22</f>
        <v>1419.1739226599998</v>
      </c>
      <c r="D97" s="36">
        <f>SUMIFS(СВЦЭМ!$C$39:$C$782,СВЦЭМ!$A$39:$A$782,$A97,СВЦЭМ!$B$39:$B$782,D$83)+'СЕТ СН'!$H$12+СВЦЭМ!$D$10+'СЕТ СН'!$H$6-'СЕТ СН'!$H$22</f>
        <v>1436.0865606599998</v>
      </c>
      <c r="E97" s="36">
        <f>SUMIFS(СВЦЭМ!$C$39:$C$782,СВЦЭМ!$A$39:$A$782,$A97,СВЦЭМ!$B$39:$B$782,E$83)+'СЕТ СН'!$H$12+СВЦЭМ!$D$10+'СЕТ СН'!$H$6-'СЕТ СН'!$H$22</f>
        <v>1450.1057963199999</v>
      </c>
      <c r="F97" s="36">
        <f>SUMIFS(СВЦЭМ!$C$39:$C$782,СВЦЭМ!$A$39:$A$782,$A97,СВЦЭМ!$B$39:$B$782,F$83)+'СЕТ СН'!$H$12+СВЦЭМ!$D$10+'СЕТ СН'!$H$6-'СЕТ СН'!$H$22</f>
        <v>1459.8112065299999</v>
      </c>
      <c r="G97" s="36">
        <f>SUMIFS(СВЦЭМ!$C$39:$C$782,СВЦЭМ!$A$39:$A$782,$A97,СВЦЭМ!$B$39:$B$782,G$83)+'СЕТ СН'!$H$12+СВЦЭМ!$D$10+'СЕТ СН'!$H$6-'СЕТ СН'!$H$22</f>
        <v>1425.1185834699997</v>
      </c>
      <c r="H97" s="36">
        <f>SUMIFS(СВЦЭМ!$C$39:$C$782,СВЦЭМ!$A$39:$A$782,$A97,СВЦЭМ!$B$39:$B$782,H$83)+'СЕТ СН'!$H$12+СВЦЭМ!$D$10+'СЕТ СН'!$H$6-'СЕТ СН'!$H$22</f>
        <v>1395.7910723999998</v>
      </c>
      <c r="I97" s="36">
        <f>SUMIFS(СВЦЭМ!$C$39:$C$782,СВЦЭМ!$A$39:$A$782,$A97,СВЦЭМ!$B$39:$B$782,I$83)+'СЕТ СН'!$H$12+СВЦЭМ!$D$10+'СЕТ СН'!$H$6-'СЕТ СН'!$H$22</f>
        <v>1347.3829529799998</v>
      </c>
      <c r="J97" s="36">
        <f>SUMIFS(СВЦЭМ!$C$39:$C$782,СВЦЭМ!$A$39:$A$782,$A97,СВЦЭМ!$B$39:$B$782,J$83)+'СЕТ СН'!$H$12+СВЦЭМ!$D$10+'СЕТ СН'!$H$6-'СЕТ СН'!$H$22</f>
        <v>1262.26162497</v>
      </c>
      <c r="K97" s="36">
        <f>SUMIFS(СВЦЭМ!$C$39:$C$782,СВЦЭМ!$A$39:$A$782,$A97,СВЦЭМ!$B$39:$B$782,K$83)+'СЕТ СН'!$H$12+СВЦЭМ!$D$10+'СЕТ СН'!$H$6-'СЕТ СН'!$H$22</f>
        <v>1237.11693952</v>
      </c>
      <c r="L97" s="36">
        <f>SUMIFS(СВЦЭМ!$C$39:$C$782,СВЦЭМ!$A$39:$A$782,$A97,СВЦЭМ!$B$39:$B$782,L$83)+'СЕТ СН'!$H$12+СВЦЭМ!$D$10+'СЕТ СН'!$H$6-'СЕТ СН'!$H$22</f>
        <v>1226.09293237</v>
      </c>
      <c r="M97" s="36">
        <f>SUMIFS(СВЦЭМ!$C$39:$C$782,СВЦЭМ!$A$39:$A$782,$A97,СВЦЭМ!$B$39:$B$782,M$83)+'СЕТ СН'!$H$12+СВЦЭМ!$D$10+'СЕТ СН'!$H$6-'СЕТ СН'!$H$22</f>
        <v>1218.67872878</v>
      </c>
      <c r="N97" s="36">
        <f>SUMIFS(СВЦЭМ!$C$39:$C$782,СВЦЭМ!$A$39:$A$782,$A97,СВЦЭМ!$B$39:$B$782,N$83)+'СЕТ СН'!$H$12+СВЦЭМ!$D$10+'СЕТ СН'!$H$6-'СЕТ СН'!$H$22</f>
        <v>1221.8178991</v>
      </c>
      <c r="O97" s="36">
        <f>SUMIFS(СВЦЭМ!$C$39:$C$782,СВЦЭМ!$A$39:$A$782,$A97,СВЦЭМ!$B$39:$B$782,O$83)+'СЕТ СН'!$H$12+СВЦЭМ!$D$10+'СЕТ СН'!$H$6-'СЕТ СН'!$H$22</f>
        <v>1230.9487881099999</v>
      </c>
      <c r="P97" s="36">
        <f>SUMIFS(СВЦЭМ!$C$39:$C$782,СВЦЭМ!$A$39:$A$782,$A97,СВЦЭМ!$B$39:$B$782,P$83)+'СЕТ СН'!$H$12+СВЦЭМ!$D$10+'СЕТ СН'!$H$6-'СЕТ СН'!$H$22</f>
        <v>1236.2282339399999</v>
      </c>
      <c r="Q97" s="36">
        <f>SUMIFS(СВЦЭМ!$C$39:$C$782,СВЦЭМ!$A$39:$A$782,$A97,СВЦЭМ!$B$39:$B$782,Q$83)+'СЕТ СН'!$H$12+СВЦЭМ!$D$10+'СЕТ СН'!$H$6-'СЕТ СН'!$H$22</f>
        <v>1235.95251057</v>
      </c>
      <c r="R97" s="36">
        <f>SUMIFS(СВЦЭМ!$C$39:$C$782,СВЦЭМ!$A$39:$A$782,$A97,СВЦЭМ!$B$39:$B$782,R$83)+'СЕТ СН'!$H$12+СВЦЭМ!$D$10+'СЕТ СН'!$H$6-'СЕТ СН'!$H$22</f>
        <v>1225.54708684</v>
      </c>
      <c r="S97" s="36">
        <f>SUMIFS(СВЦЭМ!$C$39:$C$782,СВЦЭМ!$A$39:$A$782,$A97,СВЦЭМ!$B$39:$B$782,S$83)+'СЕТ СН'!$H$12+СВЦЭМ!$D$10+'СЕТ СН'!$H$6-'СЕТ СН'!$H$22</f>
        <v>1221.74247137</v>
      </c>
      <c r="T97" s="36">
        <f>SUMIFS(СВЦЭМ!$C$39:$C$782,СВЦЭМ!$A$39:$A$782,$A97,СВЦЭМ!$B$39:$B$782,T$83)+'СЕТ СН'!$H$12+СВЦЭМ!$D$10+'СЕТ СН'!$H$6-'СЕТ СН'!$H$22</f>
        <v>1210.53135299</v>
      </c>
      <c r="U97" s="36">
        <f>SUMIFS(СВЦЭМ!$C$39:$C$782,СВЦЭМ!$A$39:$A$782,$A97,СВЦЭМ!$B$39:$B$782,U$83)+'СЕТ СН'!$H$12+СВЦЭМ!$D$10+'СЕТ СН'!$H$6-'СЕТ СН'!$H$22</f>
        <v>1216.3215518099998</v>
      </c>
      <c r="V97" s="36">
        <f>SUMIFS(СВЦЭМ!$C$39:$C$782,СВЦЭМ!$A$39:$A$782,$A97,СВЦЭМ!$B$39:$B$782,V$83)+'СЕТ СН'!$H$12+СВЦЭМ!$D$10+'СЕТ СН'!$H$6-'СЕТ СН'!$H$22</f>
        <v>1225.0968213399999</v>
      </c>
      <c r="W97" s="36">
        <f>SUMIFS(СВЦЭМ!$C$39:$C$782,СВЦЭМ!$A$39:$A$782,$A97,СВЦЭМ!$B$39:$B$782,W$83)+'СЕТ СН'!$H$12+СВЦЭМ!$D$10+'СЕТ СН'!$H$6-'СЕТ СН'!$H$22</f>
        <v>1224.4103455499999</v>
      </c>
      <c r="X97" s="36">
        <f>SUMIFS(СВЦЭМ!$C$39:$C$782,СВЦЭМ!$A$39:$A$782,$A97,СВЦЭМ!$B$39:$B$782,X$83)+'СЕТ СН'!$H$12+СВЦЭМ!$D$10+'СЕТ СН'!$H$6-'СЕТ СН'!$H$22</f>
        <v>1221.3044298899999</v>
      </c>
      <c r="Y97" s="36">
        <f>SUMIFS(СВЦЭМ!$C$39:$C$782,СВЦЭМ!$A$39:$A$782,$A97,СВЦЭМ!$B$39:$B$782,Y$83)+'СЕТ СН'!$H$12+СВЦЭМ!$D$10+'СЕТ СН'!$H$6-'СЕТ СН'!$H$22</f>
        <v>1262.07029139</v>
      </c>
    </row>
    <row r="98" spans="1:25" ht="15.75" x14ac:dyDescent="0.2">
      <c r="A98" s="35">
        <f t="shared" si="2"/>
        <v>44757</v>
      </c>
      <c r="B98" s="36">
        <f>SUMIFS(СВЦЭМ!$C$39:$C$782,СВЦЭМ!$A$39:$A$782,$A98,СВЦЭМ!$B$39:$B$782,B$83)+'СЕТ СН'!$H$12+СВЦЭМ!$D$10+'СЕТ СН'!$H$6-'СЕТ СН'!$H$22</f>
        <v>1385.1068859099998</v>
      </c>
      <c r="C98" s="36">
        <f>SUMIFS(СВЦЭМ!$C$39:$C$782,СВЦЭМ!$A$39:$A$782,$A98,СВЦЭМ!$B$39:$B$782,C$83)+'СЕТ СН'!$H$12+СВЦЭМ!$D$10+'СЕТ СН'!$H$6-'СЕТ СН'!$H$22</f>
        <v>1423.9378709799998</v>
      </c>
      <c r="D98" s="36">
        <f>SUMIFS(СВЦЭМ!$C$39:$C$782,СВЦЭМ!$A$39:$A$782,$A98,СВЦЭМ!$B$39:$B$782,D$83)+'СЕТ СН'!$H$12+СВЦЭМ!$D$10+'СЕТ СН'!$H$6-'СЕТ СН'!$H$22</f>
        <v>1421.6602027099998</v>
      </c>
      <c r="E98" s="36">
        <f>SUMIFS(СВЦЭМ!$C$39:$C$782,СВЦЭМ!$A$39:$A$782,$A98,СВЦЭМ!$B$39:$B$782,E$83)+'СЕТ СН'!$H$12+СВЦЭМ!$D$10+'СЕТ СН'!$H$6-'СЕТ СН'!$H$22</f>
        <v>1436.2831123099998</v>
      </c>
      <c r="F98" s="36">
        <f>SUMIFS(СВЦЭМ!$C$39:$C$782,СВЦЭМ!$A$39:$A$782,$A98,СВЦЭМ!$B$39:$B$782,F$83)+'СЕТ СН'!$H$12+СВЦЭМ!$D$10+'СЕТ СН'!$H$6-'СЕТ СН'!$H$22</f>
        <v>1501.0624662099999</v>
      </c>
      <c r="G98" s="36">
        <f>SUMIFS(СВЦЭМ!$C$39:$C$782,СВЦЭМ!$A$39:$A$782,$A98,СВЦЭМ!$B$39:$B$782,G$83)+'СЕТ СН'!$H$12+СВЦЭМ!$D$10+'СЕТ СН'!$H$6-'СЕТ СН'!$H$22</f>
        <v>1422.7211624799997</v>
      </c>
      <c r="H98" s="36">
        <f>SUMIFS(СВЦЭМ!$C$39:$C$782,СВЦЭМ!$A$39:$A$782,$A98,СВЦЭМ!$B$39:$B$782,H$83)+'СЕТ СН'!$H$12+СВЦЭМ!$D$10+'СЕТ СН'!$H$6-'СЕТ СН'!$H$22</f>
        <v>1371.6524174399999</v>
      </c>
      <c r="I98" s="36">
        <f>SUMIFS(СВЦЭМ!$C$39:$C$782,СВЦЭМ!$A$39:$A$782,$A98,СВЦЭМ!$B$39:$B$782,I$83)+'СЕТ СН'!$H$12+СВЦЭМ!$D$10+'СЕТ СН'!$H$6-'СЕТ СН'!$H$22</f>
        <v>1371.8661466599999</v>
      </c>
      <c r="J98" s="36">
        <f>SUMIFS(СВЦЭМ!$C$39:$C$782,СВЦЭМ!$A$39:$A$782,$A98,СВЦЭМ!$B$39:$B$782,J$83)+'СЕТ СН'!$H$12+СВЦЭМ!$D$10+'СЕТ СН'!$H$6-'СЕТ СН'!$H$22</f>
        <v>1330.5897249399998</v>
      </c>
      <c r="K98" s="36">
        <f>SUMIFS(СВЦЭМ!$C$39:$C$782,СВЦЭМ!$A$39:$A$782,$A98,СВЦЭМ!$B$39:$B$782,K$83)+'СЕТ СН'!$H$12+СВЦЭМ!$D$10+'СЕТ СН'!$H$6-'СЕТ СН'!$H$22</f>
        <v>1271.2736134299998</v>
      </c>
      <c r="L98" s="36">
        <f>SUMIFS(СВЦЭМ!$C$39:$C$782,СВЦЭМ!$A$39:$A$782,$A98,СВЦЭМ!$B$39:$B$782,L$83)+'СЕТ СН'!$H$12+СВЦЭМ!$D$10+'СЕТ СН'!$H$6-'СЕТ СН'!$H$22</f>
        <v>1262.9469034599999</v>
      </c>
      <c r="M98" s="36">
        <f>SUMIFS(СВЦЭМ!$C$39:$C$782,СВЦЭМ!$A$39:$A$782,$A98,СВЦЭМ!$B$39:$B$782,M$83)+'СЕТ СН'!$H$12+СВЦЭМ!$D$10+'СЕТ СН'!$H$6-'СЕТ СН'!$H$22</f>
        <v>1262.25612368</v>
      </c>
      <c r="N98" s="36">
        <f>SUMIFS(СВЦЭМ!$C$39:$C$782,СВЦЭМ!$A$39:$A$782,$A98,СВЦЭМ!$B$39:$B$782,N$83)+'СЕТ СН'!$H$12+СВЦЭМ!$D$10+'СЕТ СН'!$H$6-'СЕТ СН'!$H$22</f>
        <v>1252.07852435</v>
      </c>
      <c r="O98" s="36">
        <f>SUMIFS(СВЦЭМ!$C$39:$C$782,СВЦЭМ!$A$39:$A$782,$A98,СВЦЭМ!$B$39:$B$782,O$83)+'СЕТ СН'!$H$12+СВЦЭМ!$D$10+'СЕТ СН'!$H$6-'СЕТ СН'!$H$22</f>
        <v>1254.3003094999999</v>
      </c>
      <c r="P98" s="36">
        <f>SUMIFS(СВЦЭМ!$C$39:$C$782,СВЦЭМ!$A$39:$A$782,$A98,СВЦЭМ!$B$39:$B$782,P$83)+'СЕТ СН'!$H$12+СВЦЭМ!$D$10+'СЕТ СН'!$H$6-'СЕТ СН'!$H$22</f>
        <v>1250.7641371799998</v>
      </c>
      <c r="Q98" s="36">
        <f>SUMIFS(СВЦЭМ!$C$39:$C$782,СВЦЭМ!$A$39:$A$782,$A98,СВЦЭМ!$B$39:$B$782,Q$83)+'СЕТ СН'!$H$12+СВЦЭМ!$D$10+'СЕТ СН'!$H$6-'СЕТ СН'!$H$22</f>
        <v>1244.3865840599999</v>
      </c>
      <c r="R98" s="36">
        <f>SUMIFS(СВЦЭМ!$C$39:$C$782,СВЦЭМ!$A$39:$A$782,$A98,СВЦЭМ!$B$39:$B$782,R$83)+'СЕТ СН'!$H$12+СВЦЭМ!$D$10+'СЕТ СН'!$H$6-'СЕТ СН'!$H$22</f>
        <v>1243.7586002099999</v>
      </c>
      <c r="S98" s="36">
        <f>SUMIFS(СВЦЭМ!$C$39:$C$782,СВЦЭМ!$A$39:$A$782,$A98,СВЦЭМ!$B$39:$B$782,S$83)+'СЕТ СН'!$H$12+СВЦЭМ!$D$10+'СЕТ СН'!$H$6-'СЕТ СН'!$H$22</f>
        <v>1229.0418993199999</v>
      </c>
      <c r="T98" s="36">
        <f>SUMIFS(СВЦЭМ!$C$39:$C$782,СВЦЭМ!$A$39:$A$782,$A98,СВЦЭМ!$B$39:$B$782,T$83)+'СЕТ СН'!$H$12+СВЦЭМ!$D$10+'СЕТ СН'!$H$6-'СЕТ СН'!$H$22</f>
        <v>1222.7416845799999</v>
      </c>
      <c r="U98" s="36">
        <f>SUMIFS(СВЦЭМ!$C$39:$C$782,СВЦЭМ!$A$39:$A$782,$A98,СВЦЭМ!$B$39:$B$782,U$83)+'СЕТ СН'!$H$12+СВЦЭМ!$D$10+'СЕТ СН'!$H$6-'СЕТ СН'!$H$22</f>
        <v>1229.1154202499999</v>
      </c>
      <c r="V98" s="36">
        <f>SUMIFS(СВЦЭМ!$C$39:$C$782,СВЦЭМ!$A$39:$A$782,$A98,СВЦЭМ!$B$39:$B$782,V$83)+'СЕТ СН'!$H$12+СВЦЭМ!$D$10+'СЕТ СН'!$H$6-'СЕТ СН'!$H$22</f>
        <v>1240.1867332499999</v>
      </c>
      <c r="W98" s="36">
        <f>SUMIFS(СВЦЭМ!$C$39:$C$782,СВЦЭМ!$A$39:$A$782,$A98,СВЦЭМ!$B$39:$B$782,W$83)+'СЕТ СН'!$H$12+СВЦЭМ!$D$10+'СЕТ СН'!$H$6-'СЕТ СН'!$H$22</f>
        <v>1256.8222097299999</v>
      </c>
      <c r="X98" s="36">
        <f>SUMIFS(СВЦЭМ!$C$39:$C$782,СВЦЭМ!$A$39:$A$782,$A98,СВЦЭМ!$B$39:$B$782,X$83)+'СЕТ СН'!$H$12+СВЦЭМ!$D$10+'СЕТ СН'!$H$6-'СЕТ СН'!$H$22</f>
        <v>1249.4373030199999</v>
      </c>
      <c r="Y98" s="36">
        <f>SUMIFS(СВЦЭМ!$C$39:$C$782,СВЦЭМ!$A$39:$A$782,$A98,СВЦЭМ!$B$39:$B$782,Y$83)+'СЕТ СН'!$H$12+СВЦЭМ!$D$10+'СЕТ СН'!$H$6-'СЕТ СН'!$H$22</f>
        <v>1317.5475631199999</v>
      </c>
    </row>
    <row r="99" spans="1:25" ht="15.75" x14ac:dyDescent="0.2">
      <c r="A99" s="35">
        <f t="shared" si="2"/>
        <v>44758</v>
      </c>
      <c r="B99" s="36">
        <f>SUMIFS(СВЦЭМ!$C$39:$C$782,СВЦЭМ!$A$39:$A$782,$A99,СВЦЭМ!$B$39:$B$782,B$83)+'СЕТ СН'!$H$12+СВЦЭМ!$D$10+'СЕТ СН'!$H$6-'СЕТ СН'!$H$22</f>
        <v>1328.4498894699998</v>
      </c>
      <c r="C99" s="36">
        <f>SUMIFS(СВЦЭМ!$C$39:$C$782,СВЦЭМ!$A$39:$A$782,$A99,СВЦЭМ!$B$39:$B$782,C$83)+'СЕТ СН'!$H$12+СВЦЭМ!$D$10+'СЕТ СН'!$H$6-'СЕТ СН'!$H$22</f>
        <v>1378.1091790799999</v>
      </c>
      <c r="D99" s="36">
        <f>SUMIFS(СВЦЭМ!$C$39:$C$782,СВЦЭМ!$A$39:$A$782,$A99,СВЦЭМ!$B$39:$B$782,D$83)+'СЕТ СН'!$H$12+СВЦЭМ!$D$10+'СЕТ СН'!$H$6-'СЕТ СН'!$H$22</f>
        <v>1416.7044609999998</v>
      </c>
      <c r="E99" s="36">
        <f>SUMIFS(СВЦЭМ!$C$39:$C$782,СВЦЭМ!$A$39:$A$782,$A99,СВЦЭМ!$B$39:$B$782,E$83)+'СЕТ СН'!$H$12+СВЦЭМ!$D$10+'СЕТ СН'!$H$6-'СЕТ СН'!$H$22</f>
        <v>1408.7395444899998</v>
      </c>
      <c r="F99" s="36">
        <f>SUMIFS(СВЦЭМ!$C$39:$C$782,СВЦЭМ!$A$39:$A$782,$A99,СВЦЭМ!$B$39:$B$782,F$83)+'СЕТ СН'!$H$12+СВЦЭМ!$D$10+'СЕТ СН'!$H$6-'СЕТ СН'!$H$22</f>
        <v>1418.9927233699998</v>
      </c>
      <c r="G99" s="36">
        <f>SUMIFS(СВЦЭМ!$C$39:$C$782,СВЦЭМ!$A$39:$A$782,$A99,СВЦЭМ!$B$39:$B$782,G$83)+'СЕТ СН'!$H$12+СВЦЭМ!$D$10+'СЕТ СН'!$H$6-'СЕТ СН'!$H$22</f>
        <v>1399.01831391</v>
      </c>
      <c r="H99" s="36">
        <f>SUMIFS(СВЦЭМ!$C$39:$C$782,СВЦЭМ!$A$39:$A$782,$A99,СВЦЭМ!$B$39:$B$782,H$83)+'СЕТ СН'!$H$12+СВЦЭМ!$D$10+'СЕТ СН'!$H$6-'СЕТ СН'!$H$22</f>
        <v>1371.3660222599999</v>
      </c>
      <c r="I99" s="36">
        <f>SUMIFS(СВЦЭМ!$C$39:$C$782,СВЦЭМ!$A$39:$A$782,$A99,СВЦЭМ!$B$39:$B$782,I$83)+'СЕТ СН'!$H$12+СВЦЭМ!$D$10+'СЕТ СН'!$H$6-'СЕТ СН'!$H$22</f>
        <v>1329.6287361099999</v>
      </c>
      <c r="J99" s="36">
        <f>SUMIFS(СВЦЭМ!$C$39:$C$782,СВЦЭМ!$A$39:$A$782,$A99,СВЦЭМ!$B$39:$B$782,J$83)+'СЕТ СН'!$H$12+СВЦЭМ!$D$10+'СЕТ СН'!$H$6-'СЕТ СН'!$H$22</f>
        <v>1257.62899943</v>
      </c>
      <c r="K99" s="36">
        <f>SUMIFS(СВЦЭМ!$C$39:$C$782,СВЦЭМ!$A$39:$A$782,$A99,СВЦЭМ!$B$39:$B$782,K$83)+'СЕТ СН'!$H$12+СВЦЭМ!$D$10+'СЕТ СН'!$H$6-'СЕТ СН'!$H$22</f>
        <v>1213.7936520599999</v>
      </c>
      <c r="L99" s="36">
        <f>SUMIFS(СВЦЭМ!$C$39:$C$782,СВЦЭМ!$A$39:$A$782,$A99,СВЦЭМ!$B$39:$B$782,L$83)+'СЕТ СН'!$H$12+СВЦЭМ!$D$10+'СЕТ СН'!$H$6-'СЕТ СН'!$H$22</f>
        <v>1188.55547067</v>
      </c>
      <c r="M99" s="36">
        <f>SUMIFS(СВЦЭМ!$C$39:$C$782,СВЦЭМ!$A$39:$A$782,$A99,СВЦЭМ!$B$39:$B$782,M$83)+'СЕТ СН'!$H$12+СВЦЭМ!$D$10+'СЕТ СН'!$H$6-'СЕТ СН'!$H$22</f>
        <v>1175.9434278699998</v>
      </c>
      <c r="N99" s="36">
        <f>SUMIFS(СВЦЭМ!$C$39:$C$782,СВЦЭМ!$A$39:$A$782,$A99,СВЦЭМ!$B$39:$B$782,N$83)+'СЕТ СН'!$H$12+СВЦЭМ!$D$10+'СЕТ СН'!$H$6-'СЕТ СН'!$H$22</f>
        <v>1177.4658667599999</v>
      </c>
      <c r="O99" s="36">
        <f>SUMIFS(СВЦЭМ!$C$39:$C$782,СВЦЭМ!$A$39:$A$782,$A99,СВЦЭМ!$B$39:$B$782,O$83)+'СЕТ СН'!$H$12+СВЦЭМ!$D$10+'СЕТ СН'!$H$6-'СЕТ СН'!$H$22</f>
        <v>1150.91384268</v>
      </c>
      <c r="P99" s="36">
        <f>SUMIFS(СВЦЭМ!$C$39:$C$782,СВЦЭМ!$A$39:$A$782,$A99,СВЦЭМ!$B$39:$B$782,P$83)+'СЕТ СН'!$H$12+СВЦЭМ!$D$10+'СЕТ СН'!$H$6-'СЕТ СН'!$H$22</f>
        <v>1164.3054524299998</v>
      </c>
      <c r="Q99" s="36">
        <f>SUMIFS(СВЦЭМ!$C$39:$C$782,СВЦЭМ!$A$39:$A$782,$A99,СВЦЭМ!$B$39:$B$782,Q$83)+'СЕТ СН'!$H$12+СВЦЭМ!$D$10+'СЕТ СН'!$H$6-'СЕТ СН'!$H$22</f>
        <v>1170.2609513699999</v>
      </c>
      <c r="R99" s="36">
        <f>SUMIFS(СВЦЭМ!$C$39:$C$782,СВЦЭМ!$A$39:$A$782,$A99,СВЦЭМ!$B$39:$B$782,R$83)+'СЕТ СН'!$H$12+СВЦЭМ!$D$10+'СЕТ СН'!$H$6-'СЕТ СН'!$H$22</f>
        <v>1173.9393817799998</v>
      </c>
      <c r="S99" s="36">
        <f>SUMIFS(СВЦЭМ!$C$39:$C$782,СВЦЭМ!$A$39:$A$782,$A99,СВЦЭМ!$B$39:$B$782,S$83)+'СЕТ СН'!$H$12+СВЦЭМ!$D$10+'СЕТ СН'!$H$6-'СЕТ СН'!$H$22</f>
        <v>1181.7306248299999</v>
      </c>
      <c r="T99" s="36">
        <f>SUMIFS(СВЦЭМ!$C$39:$C$782,СВЦЭМ!$A$39:$A$782,$A99,СВЦЭМ!$B$39:$B$782,T$83)+'СЕТ СН'!$H$12+СВЦЭМ!$D$10+'СЕТ СН'!$H$6-'СЕТ СН'!$H$22</f>
        <v>1183.7987621899999</v>
      </c>
      <c r="U99" s="36">
        <f>SUMIFS(СВЦЭМ!$C$39:$C$782,СВЦЭМ!$A$39:$A$782,$A99,СВЦЭМ!$B$39:$B$782,U$83)+'СЕТ СН'!$H$12+СВЦЭМ!$D$10+'СЕТ СН'!$H$6-'СЕТ СН'!$H$22</f>
        <v>1187.51505443</v>
      </c>
      <c r="V99" s="36">
        <f>SUMIFS(СВЦЭМ!$C$39:$C$782,СВЦЭМ!$A$39:$A$782,$A99,СВЦЭМ!$B$39:$B$782,V$83)+'СЕТ СН'!$H$12+СВЦЭМ!$D$10+'СЕТ СН'!$H$6-'СЕТ СН'!$H$22</f>
        <v>1194.0843158399998</v>
      </c>
      <c r="W99" s="36">
        <f>SUMIFS(СВЦЭМ!$C$39:$C$782,СВЦЭМ!$A$39:$A$782,$A99,СВЦЭМ!$B$39:$B$782,W$83)+'СЕТ СН'!$H$12+СВЦЭМ!$D$10+'СЕТ СН'!$H$6-'СЕТ СН'!$H$22</f>
        <v>1178.6797156299999</v>
      </c>
      <c r="X99" s="36">
        <f>SUMIFS(СВЦЭМ!$C$39:$C$782,СВЦЭМ!$A$39:$A$782,$A99,СВЦЭМ!$B$39:$B$782,X$83)+'СЕТ СН'!$H$12+СВЦЭМ!$D$10+'СЕТ СН'!$H$6-'СЕТ СН'!$H$22</f>
        <v>1214.4677335499998</v>
      </c>
      <c r="Y99" s="36">
        <f>SUMIFS(СВЦЭМ!$C$39:$C$782,СВЦЭМ!$A$39:$A$782,$A99,СВЦЭМ!$B$39:$B$782,Y$83)+'СЕТ СН'!$H$12+СВЦЭМ!$D$10+'СЕТ СН'!$H$6-'СЕТ СН'!$H$22</f>
        <v>1236.6389866499999</v>
      </c>
    </row>
    <row r="100" spans="1:25" ht="15.75" x14ac:dyDescent="0.2">
      <c r="A100" s="35">
        <f t="shared" si="2"/>
        <v>44759</v>
      </c>
      <c r="B100" s="36">
        <f>SUMIFS(СВЦЭМ!$C$39:$C$782,СВЦЭМ!$A$39:$A$782,$A100,СВЦЭМ!$B$39:$B$782,B$83)+'СЕТ СН'!$H$12+СВЦЭМ!$D$10+'СЕТ СН'!$H$6-'СЕТ СН'!$H$22</f>
        <v>1423.5113711999998</v>
      </c>
      <c r="C100" s="36">
        <f>SUMIFS(СВЦЭМ!$C$39:$C$782,СВЦЭМ!$A$39:$A$782,$A100,СВЦЭМ!$B$39:$B$782,C$83)+'СЕТ СН'!$H$12+СВЦЭМ!$D$10+'СЕТ СН'!$H$6-'СЕТ СН'!$H$22</f>
        <v>1429.3367089199999</v>
      </c>
      <c r="D100" s="36">
        <f>SUMIFS(СВЦЭМ!$C$39:$C$782,СВЦЭМ!$A$39:$A$782,$A100,СВЦЭМ!$B$39:$B$782,D$83)+'СЕТ СН'!$H$12+СВЦЭМ!$D$10+'СЕТ СН'!$H$6-'СЕТ СН'!$H$22</f>
        <v>1458.3392113399998</v>
      </c>
      <c r="E100" s="36">
        <f>SUMIFS(СВЦЭМ!$C$39:$C$782,СВЦЭМ!$A$39:$A$782,$A100,СВЦЭМ!$B$39:$B$782,E$83)+'СЕТ СН'!$H$12+СВЦЭМ!$D$10+'СЕТ СН'!$H$6-'СЕТ СН'!$H$22</f>
        <v>1508.4562099699999</v>
      </c>
      <c r="F100" s="36">
        <f>SUMIFS(СВЦЭМ!$C$39:$C$782,СВЦЭМ!$A$39:$A$782,$A100,СВЦЭМ!$B$39:$B$782,F$83)+'СЕТ СН'!$H$12+СВЦЭМ!$D$10+'СЕТ СН'!$H$6-'СЕТ СН'!$H$22</f>
        <v>1491.4108973199998</v>
      </c>
      <c r="G100" s="36">
        <f>SUMIFS(СВЦЭМ!$C$39:$C$782,СВЦЭМ!$A$39:$A$782,$A100,СВЦЭМ!$B$39:$B$782,G$83)+'СЕТ СН'!$H$12+СВЦЭМ!$D$10+'СЕТ СН'!$H$6-'СЕТ СН'!$H$22</f>
        <v>1483.6753983299998</v>
      </c>
      <c r="H100" s="36">
        <f>SUMIFS(СВЦЭМ!$C$39:$C$782,СВЦЭМ!$A$39:$A$782,$A100,СВЦЭМ!$B$39:$B$782,H$83)+'СЕТ СН'!$H$12+СВЦЭМ!$D$10+'СЕТ СН'!$H$6-'СЕТ СН'!$H$22</f>
        <v>1438.2033557699999</v>
      </c>
      <c r="I100" s="36">
        <f>SUMIFS(СВЦЭМ!$C$39:$C$782,СВЦЭМ!$A$39:$A$782,$A100,СВЦЭМ!$B$39:$B$782,I$83)+'СЕТ СН'!$H$12+СВЦЭМ!$D$10+'СЕТ СН'!$H$6-'СЕТ СН'!$H$22</f>
        <v>1387.2092565099999</v>
      </c>
      <c r="J100" s="36">
        <f>SUMIFS(СВЦЭМ!$C$39:$C$782,СВЦЭМ!$A$39:$A$782,$A100,СВЦЭМ!$B$39:$B$782,J$83)+'СЕТ СН'!$H$12+СВЦЭМ!$D$10+'СЕТ СН'!$H$6-'СЕТ СН'!$H$22</f>
        <v>1301.50956901</v>
      </c>
      <c r="K100" s="36">
        <f>SUMIFS(СВЦЭМ!$C$39:$C$782,СВЦЭМ!$A$39:$A$782,$A100,СВЦЭМ!$B$39:$B$782,K$83)+'СЕТ СН'!$H$12+СВЦЭМ!$D$10+'СЕТ СН'!$H$6-'СЕТ СН'!$H$22</f>
        <v>1256.1774588199999</v>
      </c>
      <c r="L100" s="36">
        <f>SUMIFS(СВЦЭМ!$C$39:$C$782,СВЦЭМ!$A$39:$A$782,$A100,СВЦЭМ!$B$39:$B$782,L$83)+'СЕТ СН'!$H$12+СВЦЭМ!$D$10+'СЕТ СН'!$H$6-'СЕТ СН'!$H$22</f>
        <v>1231.9773425599999</v>
      </c>
      <c r="M100" s="36">
        <f>SUMIFS(СВЦЭМ!$C$39:$C$782,СВЦЭМ!$A$39:$A$782,$A100,СВЦЭМ!$B$39:$B$782,M$83)+'СЕТ СН'!$H$12+СВЦЭМ!$D$10+'СЕТ СН'!$H$6-'СЕТ СН'!$H$22</f>
        <v>1214.45270839</v>
      </c>
      <c r="N100" s="36">
        <f>SUMIFS(СВЦЭМ!$C$39:$C$782,СВЦЭМ!$A$39:$A$782,$A100,СВЦЭМ!$B$39:$B$782,N$83)+'СЕТ СН'!$H$12+СВЦЭМ!$D$10+'СЕТ СН'!$H$6-'СЕТ СН'!$H$22</f>
        <v>1228.9302784699998</v>
      </c>
      <c r="O100" s="36">
        <f>SUMIFS(СВЦЭМ!$C$39:$C$782,СВЦЭМ!$A$39:$A$782,$A100,СВЦЭМ!$B$39:$B$782,O$83)+'СЕТ СН'!$H$12+СВЦЭМ!$D$10+'СЕТ СН'!$H$6-'СЕТ СН'!$H$22</f>
        <v>1249.9695558799999</v>
      </c>
      <c r="P100" s="36">
        <f>SUMIFS(СВЦЭМ!$C$39:$C$782,СВЦЭМ!$A$39:$A$782,$A100,СВЦЭМ!$B$39:$B$782,P$83)+'СЕТ СН'!$H$12+СВЦЭМ!$D$10+'СЕТ СН'!$H$6-'СЕТ СН'!$H$22</f>
        <v>1260.7470030699999</v>
      </c>
      <c r="Q100" s="36">
        <f>SUMIFS(СВЦЭМ!$C$39:$C$782,СВЦЭМ!$A$39:$A$782,$A100,СВЦЭМ!$B$39:$B$782,Q$83)+'СЕТ СН'!$H$12+СВЦЭМ!$D$10+'СЕТ СН'!$H$6-'СЕТ СН'!$H$22</f>
        <v>1273.4883754499999</v>
      </c>
      <c r="R100" s="36">
        <f>SUMIFS(СВЦЭМ!$C$39:$C$782,СВЦЭМ!$A$39:$A$782,$A100,СВЦЭМ!$B$39:$B$782,R$83)+'СЕТ СН'!$H$12+СВЦЭМ!$D$10+'СЕТ СН'!$H$6-'СЕТ СН'!$H$22</f>
        <v>1274.07095228</v>
      </c>
      <c r="S100" s="36">
        <f>SUMIFS(СВЦЭМ!$C$39:$C$782,СВЦЭМ!$A$39:$A$782,$A100,СВЦЭМ!$B$39:$B$782,S$83)+'СЕТ СН'!$H$12+СВЦЭМ!$D$10+'СЕТ СН'!$H$6-'СЕТ СН'!$H$22</f>
        <v>1273.6081826299999</v>
      </c>
      <c r="T100" s="36">
        <f>SUMIFS(СВЦЭМ!$C$39:$C$782,СВЦЭМ!$A$39:$A$782,$A100,СВЦЭМ!$B$39:$B$782,T$83)+'СЕТ СН'!$H$12+СВЦЭМ!$D$10+'СЕТ СН'!$H$6-'СЕТ СН'!$H$22</f>
        <v>1266.06311635</v>
      </c>
      <c r="U100" s="36">
        <f>SUMIFS(СВЦЭМ!$C$39:$C$782,СВЦЭМ!$A$39:$A$782,$A100,СВЦЭМ!$B$39:$B$782,U$83)+'СЕТ СН'!$H$12+СВЦЭМ!$D$10+'СЕТ СН'!$H$6-'СЕТ СН'!$H$22</f>
        <v>1263.18091906</v>
      </c>
      <c r="V100" s="36">
        <f>SUMIFS(СВЦЭМ!$C$39:$C$782,СВЦЭМ!$A$39:$A$782,$A100,СВЦЭМ!$B$39:$B$782,V$83)+'СЕТ СН'!$H$12+СВЦЭМ!$D$10+'СЕТ СН'!$H$6-'СЕТ СН'!$H$22</f>
        <v>1248.65744307</v>
      </c>
      <c r="W100" s="36">
        <f>SUMIFS(СВЦЭМ!$C$39:$C$782,СВЦЭМ!$A$39:$A$782,$A100,СВЦЭМ!$B$39:$B$782,W$83)+'СЕТ СН'!$H$12+СВЦЭМ!$D$10+'СЕТ СН'!$H$6-'СЕТ СН'!$H$22</f>
        <v>1252.9373000999999</v>
      </c>
      <c r="X100" s="36">
        <f>SUMIFS(СВЦЭМ!$C$39:$C$782,СВЦЭМ!$A$39:$A$782,$A100,СВЦЭМ!$B$39:$B$782,X$83)+'СЕТ СН'!$H$12+СВЦЭМ!$D$10+'СЕТ СН'!$H$6-'СЕТ СН'!$H$22</f>
        <v>1325.2782099799999</v>
      </c>
      <c r="Y100" s="36">
        <f>SUMIFS(СВЦЭМ!$C$39:$C$782,СВЦЭМ!$A$39:$A$782,$A100,СВЦЭМ!$B$39:$B$782,Y$83)+'СЕТ СН'!$H$12+СВЦЭМ!$D$10+'СЕТ СН'!$H$6-'СЕТ СН'!$H$22</f>
        <v>1381.4518130199999</v>
      </c>
    </row>
    <row r="101" spans="1:25" ht="15.75" x14ac:dyDescent="0.2">
      <c r="A101" s="35">
        <f t="shared" si="2"/>
        <v>44760</v>
      </c>
      <c r="B101" s="36">
        <f>SUMIFS(СВЦЭМ!$C$39:$C$782,СВЦЭМ!$A$39:$A$782,$A101,СВЦЭМ!$B$39:$B$782,B$83)+'СЕТ СН'!$H$12+СВЦЭМ!$D$10+'СЕТ СН'!$H$6-'СЕТ СН'!$H$22</f>
        <v>1397.94043556</v>
      </c>
      <c r="C101" s="36">
        <f>SUMIFS(СВЦЭМ!$C$39:$C$782,СВЦЭМ!$A$39:$A$782,$A101,СВЦЭМ!$B$39:$B$782,C$83)+'СЕТ СН'!$H$12+СВЦЭМ!$D$10+'СЕТ СН'!$H$6-'СЕТ СН'!$H$22</f>
        <v>1416.9745841399999</v>
      </c>
      <c r="D101" s="36">
        <f>SUMIFS(СВЦЭМ!$C$39:$C$782,СВЦЭМ!$A$39:$A$782,$A101,СВЦЭМ!$B$39:$B$782,D$83)+'СЕТ СН'!$H$12+СВЦЭМ!$D$10+'СЕТ СН'!$H$6-'СЕТ СН'!$H$22</f>
        <v>1466.5168491799998</v>
      </c>
      <c r="E101" s="36">
        <f>SUMIFS(СВЦЭМ!$C$39:$C$782,СВЦЭМ!$A$39:$A$782,$A101,СВЦЭМ!$B$39:$B$782,E$83)+'СЕТ СН'!$H$12+СВЦЭМ!$D$10+'СЕТ СН'!$H$6-'СЕТ СН'!$H$22</f>
        <v>1500.4651643899999</v>
      </c>
      <c r="F101" s="36">
        <f>SUMIFS(СВЦЭМ!$C$39:$C$782,СВЦЭМ!$A$39:$A$782,$A101,СВЦЭМ!$B$39:$B$782,F$83)+'СЕТ СН'!$H$12+СВЦЭМ!$D$10+'СЕТ СН'!$H$6-'СЕТ СН'!$H$22</f>
        <v>1505.4311493299999</v>
      </c>
      <c r="G101" s="36">
        <f>SUMIFS(СВЦЭМ!$C$39:$C$782,СВЦЭМ!$A$39:$A$782,$A101,СВЦЭМ!$B$39:$B$782,G$83)+'СЕТ СН'!$H$12+СВЦЭМ!$D$10+'СЕТ СН'!$H$6-'СЕТ СН'!$H$22</f>
        <v>1490.7002249399998</v>
      </c>
      <c r="H101" s="36">
        <f>SUMIFS(СВЦЭМ!$C$39:$C$782,СВЦЭМ!$A$39:$A$782,$A101,СВЦЭМ!$B$39:$B$782,H$83)+'СЕТ СН'!$H$12+СВЦЭМ!$D$10+'СЕТ СН'!$H$6-'СЕТ СН'!$H$22</f>
        <v>1425.5865318499998</v>
      </c>
      <c r="I101" s="36">
        <f>SUMIFS(СВЦЭМ!$C$39:$C$782,СВЦЭМ!$A$39:$A$782,$A101,СВЦЭМ!$B$39:$B$782,I$83)+'СЕТ СН'!$H$12+СВЦЭМ!$D$10+'СЕТ СН'!$H$6-'СЕТ СН'!$H$22</f>
        <v>1349.7459988799999</v>
      </c>
      <c r="J101" s="36">
        <f>SUMIFS(СВЦЭМ!$C$39:$C$782,СВЦЭМ!$A$39:$A$782,$A101,СВЦЭМ!$B$39:$B$782,J$83)+'СЕТ СН'!$H$12+СВЦЭМ!$D$10+'СЕТ СН'!$H$6-'СЕТ СН'!$H$22</f>
        <v>1267.5291046699999</v>
      </c>
      <c r="K101" s="36">
        <f>SUMIFS(СВЦЭМ!$C$39:$C$782,СВЦЭМ!$A$39:$A$782,$A101,СВЦЭМ!$B$39:$B$782,K$83)+'СЕТ СН'!$H$12+СВЦЭМ!$D$10+'СЕТ СН'!$H$6-'СЕТ СН'!$H$22</f>
        <v>1261.2907392</v>
      </c>
      <c r="L101" s="36">
        <f>SUMIFS(СВЦЭМ!$C$39:$C$782,СВЦЭМ!$A$39:$A$782,$A101,СВЦЭМ!$B$39:$B$782,L$83)+'СЕТ СН'!$H$12+СВЦЭМ!$D$10+'СЕТ СН'!$H$6-'СЕТ СН'!$H$22</f>
        <v>1252.61324745</v>
      </c>
      <c r="M101" s="36">
        <f>SUMIFS(СВЦЭМ!$C$39:$C$782,СВЦЭМ!$A$39:$A$782,$A101,СВЦЭМ!$B$39:$B$782,M$83)+'СЕТ СН'!$H$12+СВЦЭМ!$D$10+'СЕТ СН'!$H$6-'СЕТ СН'!$H$22</f>
        <v>1286.4887483499999</v>
      </c>
      <c r="N101" s="36">
        <f>SUMIFS(СВЦЭМ!$C$39:$C$782,СВЦЭМ!$A$39:$A$782,$A101,СВЦЭМ!$B$39:$B$782,N$83)+'СЕТ СН'!$H$12+СВЦЭМ!$D$10+'СЕТ СН'!$H$6-'СЕТ СН'!$H$22</f>
        <v>1296.93632065</v>
      </c>
      <c r="O101" s="36">
        <f>SUMIFS(СВЦЭМ!$C$39:$C$782,СВЦЭМ!$A$39:$A$782,$A101,СВЦЭМ!$B$39:$B$782,O$83)+'СЕТ СН'!$H$12+СВЦЭМ!$D$10+'СЕТ СН'!$H$6-'СЕТ СН'!$H$22</f>
        <v>1303.4391667699999</v>
      </c>
      <c r="P101" s="36">
        <f>SUMIFS(СВЦЭМ!$C$39:$C$782,СВЦЭМ!$A$39:$A$782,$A101,СВЦЭМ!$B$39:$B$782,P$83)+'СЕТ СН'!$H$12+СВЦЭМ!$D$10+'СЕТ СН'!$H$6-'СЕТ СН'!$H$22</f>
        <v>1296.4533793099999</v>
      </c>
      <c r="Q101" s="36">
        <f>SUMIFS(СВЦЭМ!$C$39:$C$782,СВЦЭМ!$A$39:$A$782,$A101,СВЦЭМ!$B$39:$B$782,Q$83)+'СЕТ СН'!$H$12+СВЦЭМ!$D$10+'СЕТ СН'!$H$6-'СЕТ СН'!$H$22</f>
        <v>1289.1428954099999</v>
      </c>
      <c r="R101" s="36">
        <f>SUMIFS(СВЦЭМ!$C$39:$C$782,СВЦЭМ!$A$39:$A$782,$A101,СВЦЭМ!$B$39:$B$782,R$83)+'СЕТ СН'!$H$12+СВЦЭМ!$D$10+'СЕТ СН'!$H$6-'СЕТ СН'!$H$22</f>
        <v>1275.0076882599999</v>
      </c>
      <c r="S101" s="36">
        <f>SUMIFS(СВЦЭМ!$C$39:$C$782,СВЦЭМ!$A$39:$A$782,$A101,СВЦЭМ!$B$39:$B$782,S$83)+'СЕТ СН'!$H$12+СВЦЭМ!$D$10+'СЕТ СН'!$H$6-'СЕТ СН'!$H$22</f>
        <v>1250.1100344299998</v>
      </c>
      <c r="T101" s="36">
        <f>SUMIFS(СВЦЭМ!$C$39:$C$782,СВЦЭМ!$A$39:$A$782,$A101,СВЦЭМ!$B$39:$B$782,T$83)+'СЕТ СН'!$H$12+СВЦЭМ!$D$10+'СЕТ СН'!$H$6-'СЕТ СН'!$H$22</f>
        <v>1247.4760928599999</v>
      </c>
      <c r="U101" s="36">
        <f>SUMIFS(СВЦЭМ!$C$39:$C$782,СВЦЭМ!$A$39:$A$782,$A101,СВЦЭМ!$B$39:$B$782,U$83)+'СЕТ СН'!$H$12+СВЦЭМ!$D$10+'СЕТ СН'!$H$6-'СЕТ СН'!$H$22</f>
        <v>1248.43996505</v>
      </c>
      <c r="V101" s="36">
        <f>SUMIFS(СВЦЭМ!$C$39:$C$782,СВЦЭМ!$A$39:$A$782,$A101,СВЦЭМ!$B$39:$B$782,V$83)+'СЕТ СН'!$H$12+СВЦЭМ!$D$10+'СЕТ СН'!$H$6-'СЕТ СН'!$H$22</f>
        <v>1251.4259425</v>
      </c>
      <c r="W101" s="36">
        <f>SUMIFS(СВЦЭМ!$C$39:$C$782,СВЦЭМ!$A$39:$A$782,$A101,СВЦЭМ!$B$39:$B$782,W$83)+'СЕТ СН'!$H$12+СВЦЭМ!$D$10+'СЕТ СН'!$H$6-'СЕТ СН'!$H$22</f>
        <v>1250.1920218399998</v>
      </c>
      <c r="X101" s="36">
        <f>SUMIFS(СВЦЭМ!$C$39:$C$782,СВЦЭМ!$A$39:$A$782,$A101,СВЦЭМ!$B$39:$B$782,X$83)+'СЕТ СН'!$H$12+СВЦЭМ!$D$10+'СЕТ СН'!$H$6-'СЕТ СН'!$H$22</f>
        <v>1230.1171037399999</v>
      </c>
      <c r="Y101" s="36">
        <f>SUMIFS(СВЦЭМ!$C$39:$C$782,СВЦЭМ!$A$39:$A$782,$A101,СВЦЭМ!$B$39:$B$782,Y$83)+'СЕТ СН'!$H$12+СВЦЭМ!$D$10+'СЕТ СН'!$H$6-'СЕТ СН'!$H$22</f>
        <v>1302.4025450399997</v>
      </c>
    </row>
    <row r="102" spans="1:25" ht="15.75" x14ac:dyDescent="0.2">
      <c r="A102" s="35">
        <f t="shared" si="2"/>
        <v>44761</v>
      </c>
      <c r="B102" s="36">
        <f>SUMIFS(СВЦЭМ!$C$39:$C$782,СВЦЭМ!$A$39:$A$782,$A102,СВЦЭМ!$B$39:$B$782,B$83)+'СЕТ СН'!$H$12+СВЦЭМ!$D$10+'СЕТ СН'!$H$6-'СЕТ СН'!$H$22</f>
        <v>1360.65966248</v>
      </c>
      <c r="C102" s="36">
        <f>SUMIFS(СВЦЭМ!$C$39:$C$782,СВЦЭМ!$A$39:$A$782,$A102,СВЦЭМ!$B$39:$B$782,C$83)+'СЕТ СН'!$H$12+СВЦЭМ!$D$10+'СЕТ СН'!$H$6-'СЕТ СН'!$H$22</f>
        <v>1411.1253936799999</v>
      </c>
      <c r="D102" s="36">
        <f>SUMIFS(СВЦЭМ!$C$39:$C$782,СВЦЭМ!$A$39:$A$782,$A102,СВЦЭМ!$B$39:$B$782,D$83)+'СЕТ СН'!$H$12+СВЦЭМ!$D$10+'СЕТ СН'!$H$6-'СЕТ СН'!$H$22</f>
        <v>1441.5652257499999</v>
      </c>
      <c r="E102" s="36">
        <f>SUMIFS(СВЦЭМ!$C$39:$C$782,СВЦЭМ!$A$39:$A$782,$A102,СВЦЭМ!$B$39:$B$782,E$83)+'СЕТ СН'!$H$12+СВЦЭМ!$D$10+'СЕТ СН'!$H$6-'СЕТ СН'!$H$22</f>
        <v>1454.8733395299998</v>
      </c>
      <c r="F102" s="36">
        <f>SUMIFS(СВЦЭМ!$C$39:$C$782,СВЦЭМ!$A$39:$A$782,$A102,СВЦЭМ!$B$39:$B$782,F$83)+'СЕТ СН'!$H$12+СВЦЭМ!$D$10+'СЕТ СН'!$H$6-'СЕТ СН'!$H$22</f>
        <v>1462.1945629499999</v>
      </c>
      <c r="G102" s="36">
        <f>SUMIFS(СВЦЭМ!$C$39:$C$782,СВЦЭМ!$A$39:$A$782,$A102,СВЦЭМ!$B$39:$B$782,G$83)+'СЕТ СН'!$H$12+СВЦЭМ!$D$10+'СЕТ СН'!$H$6-'СЕТ СН'!$H$22</f>
        <v>1438.3985607999998</v>
      </c>
      <c r="H102" s="36">
        <f>SUMIFS(СВЦЭМ!$C$39:$C$782,СВЦЭМ!$A$39:$A$782,$A102,СВЦЭМ!$B$39:$B$782,H$83)+'СЕТ СН'!$H$12+СВЦЭМ!$D$10+'СЕТ СН'!$H$6-'СЕТ СН'!$H$22</f>
        <v>1365.3099090699998</v>
      </c>
      <c r="I102" s="36">
        <f>SUMIFS(СВЦЭМ!$C$39:$C$782,СВЦЭМ!$A$39:$A$782,$A102,СВЦЭМ!$B$39:$B$782,I$83)+'СЕТ СН'!$H$12+СВЦЭМ!$D$10+'СЕТ СН'!$H$6-'СЕТ СН'!$H$22</f>
        <v>1299.8683718999998</v>
      </c>
      <c r="J102" s="36">
        <f>SUMIFS(СВЦЭМ!$C$39:$C$782,СВЦЭМ!$A$39:$A$782,$A102,СВЦЭМ!$B$39:$B$782,J$83)+'СЕТ СН'!$H$12+СВЦЭМ!$D$10+'СЕТ СН'!$H$6-'СЕТ СН'!$H$22</f>
        <v>1253.3965709299998</v>
      </c>
      <c r="K102" s="36">
        <f>SUMIFS(СВЦЭМ!$C$39:$C$782,СВЦЭМ!$A$39:$A$782,$A102,СВЦЭМ!$B$39:$B$782,K$83)+'СЕТ СН'!$H$12+СВЦЭМ!$D$10+'СЕТ СН'!$H$6-'СЕТ СН'!$H$22</f>
        <v>1220.8995355899999</v>
      </c>
      <c r="L102" s="36">
        <f>SUMIFS(СВЦЭМ!$C$39:$C$782,СВЦЭМ!$A$39:$A$782,$A102,СВЦЭМ!$B$39:$B$782,L$83)+'СЕТ СН'!$H$12+СВЦЭМ!$D$10+'СЕТ СН'!$H$6-'СЕТ СН'!$H$22</f>
        <v>1233.5482251599999</v>
      </c>
      <c r="M102" s="36">
        <f>SUMIFS(СВЦЭМ!$C$39:$C$782,СВЦЭМ!$A$39:$A$782,$A102,СВЦЭМ!$B$39:$B$782,M$83)+'СЕТ СН'!$H$12+СВЦЭМ!$D$10+'СЕТ СН'!$H$6-'СЕТ СН'!$H$22</f>
        <v>1220.04318605</v>
      </c>
      <c r="N102" s="36">
        <f>SUMIFS(СВЦЭМ!$C$39:$C$782,СВЦЭМ!$A$39:$A$782,$A102,СВЦЭМ!$B$39:$B$782,N$83)+'СЕТ СН'!$H$12+СВЦЭМ!$D$10+'СЕТ СН'!$H$6-'СЕТ СН'!$H$22</f>
        <v>1206.89718941</v>
      </c>
      <c r="O102" s="36">
        <f>SUMIFS(СВЦЭМ!$C$39:$C$782,СВЦЭМ!$A$39:$A$782,$A102,СВЦЭМ!$B$39:$B$782,O$83)+'СЕТ СН'!$H$12+СВЦЭМ!$D$10+'СЕТ СН'!$H$6-'СЕТ СН'!$H$22</f>
        <v>1219.5619239099999</v>
      </c>
      <c r="P102" s="36">
        <f>SUMIFS(СВЦЭМ!$C$39:$C$782,СВЦЭМ!$A$39:$A$782,$A102,СВЦЭМ!$B$39:$B$782,P$83)+'СЕТ СН'!$H$12+СВЦЭМ!$D$10+'СЕТ СН'!$H$6-'СЕТ СН'!$H$22</f>
        <v>1217.7763433399998</v>
      </c>
      <c r="Q102" s="36">
        <f>SUMIFS(СВЦЭМ!$C$39:$C$782,СВЦЭМ!$A$39:$A$782,$A102,СВЦЭМ!$B$39:$B$782,Q$83)+'СЕТ СН'!$H$12+СВЦЭМ!$D$10+'СЕТ СН'!$H$6-'СЕТ СН'!$H$22</f>
        <v>1223.6851923099998</v>
      </c>
      <c r="R102" s="36">
        <f>SUMIFS(СВЦЭМ!$C$39:$C$782,СВЦЭМ!$A$39:$A$782,$A102,СВЦЭМ!$B$39:$B$782,R$83)+'СЕТ СН'!$H$12+СВЦЭМ!$D$10+'СЕТ СН'!$H$6-'СЕТ СН'!$H$22</f>
        <v>1217.45138849</v>
      </c>
      <c r="S102" s="36">
        <f>SUMIFS(СВЦЭМ!$C$39:$C$782,СВЦЭМ!$A$39:$A$782,$A102,СВЦЭМ!$B$39:$B$782,S$83)+'СЕТ СН'!$H$12+СВЦЭМ!$D$10+'СЕТ СН'!$H$6-'СЕТ СН'!$H$22</f>
        <v>1219.3406429299998</v>
      </c>
      <c r="T102" s="36">
        <f>SUMIFS(СВЦЭМ!$C$39:$C$782,СВЦЭМ!$A$39:$A$782,$A102,СВЦЭМ!$B$39:$B$782,T$83)+'СЕТ СН'!$H$12+СВЦЭМ!$D$10+'СЕТ СН'!$H$6-'СЕТ СН'!$H$22</f>
        <v>1221.8818115899999</v>
      </c>
      <c r="U102" s="36">
        <f>SUMIFS(СВЦЭМ!$C$39:$C$782,СВЦЭМ!$A$39:$A$782,$A102,СВЦЭМ!$B$39:$B$782,U$83)+'СЕТ СН'!$H$12+СВЦЭМ!$D$10+'СЕТ СН'!$H$6-'СЕТ СН'!$H$22</f>
        <v>1216.0130806299999</v>
      </c>
      <c r="V102" s="36">
        <f>SUMIFS(СВЦЭМ!$C$39:$C$782,СВЦЭМ!$A$39:$A$782,$A102,СВЦЭМ!$B$39:$B$782,V$83)+'СЕТ СН'!$H$12+СВЦЭМ!$D$10+'СЕТ СН'!$H$6-'СЕТ СН'!$H$22</f>
        <v>1214.7178009699999</v>
      </c>
      <c r="W102" s="36">
        <f>SUMIFS(СВЦЭМ!$C$39:$C$782,СВЦЭМ!$A$39:$A$782,$A102,СВЦЭМ!$B$39:$B$782,W$83)+'СЕТ СН'!$H$12+СВЦЭМ!$D$10+'СЕТ СН'!$H$6-'СЕТ СН'!$H$22</f>
        <v>1237.0133825999999</v>
      </c>
      <c r="X102" s="36">
        <f>SUMIFS(СВЦЭМ!$C$39:$C$782,СВЦЭМ!$A$39:$A$782,$A102,СВЦЭМ!$B$39:$B$782,X$83)+'СЕТ СН'!$H$12+СВЦЭМ!$D$10+'СЕТ СН'!$H$6-'СЕТ СН'!$H$22</f>
        <v>1210.3734568099999</v>
      </c>
      <c r="Y102" s="36">
        <f>SUMIFS(СВЦЭМ!$C$39:$C$782,СВЦЭМ!$A$39:$A$782,$A102,СВЦЭМ!$B$39:$B$782,Y$83)+'СЕТ СН'!$H$12+СВЦЭМ!$D$10+'СЕТ СН'!$H$6-'СЕТ СН'!$H$22</f>
        <v>1255.02544051</v>
      </c>
    </row>
    <row r="103" spans="1:25" ht="15.75" x14ac:dyDescent="0.2">
      <c r="A103" s="35">
        <f t="shared" si="2"/>
        <v>44762</v>
      </c>
      <c r="B103" s="36">
        <f>SUMIFS(СВЦЭМ!$C$39:$C$782,СВЦЭМ!$A$39:$A$782,$A103,СВЦЭМ!$B$39:$B$782,B$83)+'СЕТ СН'!$H$12+СВЦЭМ!$D$10+'СЕТ СН'!$H$6-'СЕТ СН'!$H$22</f>
        <v>1380.9378838199998</v>
      </c>
      <c r="C103" s="36">
        <f>SUMIFS(СВЦЭМ!$C$39:$C$782,СВЦЭМ!$A$39:$A$782,$A103,СВЦЭМ!$B$39:$B$782,C$83)+'СЕТ СН'!$H$12+СВЦЭМ!$D$10+'СЕТ СН'!$H$6-'СЕТ СН'!$H$22</f>
        <v>1430.7354519699998</v>
      </c>
      <c r="D103" s="36">
        <f>SUMIFS(СВЦЭМ!$C$39:$C$782,СВЦЭМ!$A$39:$A$782,$A103,СВЦЭМ!$B$39:$B$782,D$83)+'СЕТ СН'!$H$12+СВЦЭМ!$D$10+'СЕТ СН'!$H$6-'СЕТ СН'!$H$22</f>
        <v>1500.1969782899998</v>
      </c>
      <c r="E103" s="36">
        <f>SUMIFS(СВЦЭМ!$C$39:$C$782,СВЦЭМ!$A$39:$A$782,$A103,СВЦЭМ!$B$39:$B$782,E$83)+'СЕТ СН'!$H$12+СВЦЭМ!$D$10+'СЕТ СН'!$H$6-'СЕТ СН'!$H$22</f>
        <v>1492.8988614999998</v>
      </c>
      <c r="F103" s="36">
        <f>SUMIFS(СВЦЭМ!$C$39:$C$782,СВЦЭМ!$A$39:$A$782,$A103,СВЦЭМ!$B$39:$B$782,F$83)+'СЕТ СН'!$H$12+СВЦЭМ!$D$10+'СЕТ СН'!$H$6-'СЕТ СН'!$H$22</f>
        <v>1492.62899619</v>
      </c>
      <c r="G103" s="36">
        <f>SUMIFS(СВЦЭМ!$C$39:$C$782,СВЦЭМ!$A$39:$A$782,$A103,СВЦЭМ!$B$39:$B$782,G$83)+'СЕТ СН'!$H$12+СВЦЭМ!$D$10+'СЕТ СН'!$H$6-'СЕТ СН'!$H$22</f>
        <v>1464.9337405799999</v>
      </c>
      <c r="H103" s="36">
        <f>SUMIFS(СВЦЭМ!$C$39:$C$782,СВЦЭМ!$A$39:$A$782,$A103,СВЦЭМ!$B$39:$B$782,H$83)+'СЕТ СН'!$H$12+СВЦЭМ!$D$10+'СЕТ СН'!$H$6-'СЕТ СН'!$H$22</f>
        <v>1394.22732989</v>
      </c>
      <c r="I103" s="36">
        <f>SUMIFS(СВЦЭМ!$C$39:$C$782,СВЦЭМ!$A$39:$A$782,$A103,СВЦЭМ!$B$39:$B$782,I$83)+'СЕТ СН'!$H$12+СВЦЭМ!$D$10+'СЕТ СН'!$H$6-'СЕТ СН'!$H$22</f>
        <v>1353.6953294099999</v>
      </c>
      <c r="J103" s="36">
        <f>SUMIFS(СВЦЭМ!$C$39:$C$782,СВЦЭМ!$A$39:$A$782,$A103,СВЦЭМ!$B$39:$B$782,J$83)+'СЕТ СН'!$H$12+СВЦЭМ!$D$10+'СЕТ СН'!$H$6-'СЕТ СН'!$H$22</f>
        <v>1315.2661379599997</v>
      </c>
      <c r="K103" s="36">
        <f>SUMIFS(СВЦЭМ!$C$39:$C$782,СВЦЭМ!$A$39:$A$782,$A103,СВЦЭМ!$B$39:$B$782,K$83)+'СЕТ СН'!$H$12+СВЦЭМ!$D$10+'СЕТ СН'!$H$6-'СЕТ СН'!$H$22</f>
        <v>1273.5575328799998</v>
      </c>
      <c r="L103" s="36">
        <f>SUMIFS(СВЦЭМ!$C$39:$C$782,СВЦЭМ!$A$39:$A$782,$A103,СВЦЭМ!$B$39:$B$782,L$83)+'СЕТ СН'!$H$12+СВЦЭМ!$D$10+'СЕТ СН'!$H$6-'СЕТ СН'!$H$22</f>
        <v>1281.1478517799999</v>
      </c>
      <c r="M103" s="36">
        <f>SUMIFS(СВЦЭМ!$C$39:$C$782,СВЦЭМ!$A$39:$A$782,$A103,СВЦЭМ!$B$39:$B$782,M$83)+'СЕТ СН'!$H$12+СВЦЭМ!$D$10+'СЕТ СН'!$H$6-'СЕТ СН'!$H$22</f>
        <v>1284.8854055299998</v>
      </c>
      <c r="N103" s="36">
        <f>SUMIFS(СВЦЭМ!$C$39:$C$782,СВЦЭМ!$A$39:$A$782,$A103,СВЦЭМ!$B$39:$B$782,N$83)+'СЕТ СН'!$H$12+СВЦЭМ!$D$10+'СЕТ СН'!$H$6-'СЕТ СН'!$H$22</f>
        <v>1283.2041293699999</v>
      </c>
      <c r="O103" s="36">
        <f>SUMIFS(СВЦЭМ!$C$39:$C$782,СВЦЭМ!$A$39:$A$782,$A103,СВЦЭМ!$B$39:$B$782,O$83)+'СЕТ СН'!$H$12+СВЦЭМ!$D$10+'СЕТ СН'!$H$6-'СЕТ СН'!$H$22</f>
        <v>1291.3319212699998</v>
      </c>
      <c r="P103" s="36">
        <f>SUMIFS(СВЦЭМ!$C$39:$C$782,СВЦЭМ!$A$39:$A$782,$A103,СВЦЭМ!$B$39:$B$782,P$83)+'СЕТ СН'!$H$12+СВЦЭМ!$D$10+'СЕТ СН'!$H$6-'СЕТ СН'!$H$22</f>
        <v>1293.83881896</v>
      </c>
      <c r="Q103" s="36">
        <f>SUMIFS(СВЦЭМ!$C$39:$C$782,СВЦЭМ!$A$39:$A$782,$A103,СВЦЭМ!$B$39:$B$782,Q$83)+'СЕТ СН'!$H$12+СВЦЭМ!$D$10+'СЕТ СН'!$H$6-'СЕТ СН'!$H$22</f>
        <v>1288.86366189</v>
      </c>
      <c r="R103" s="36">
        <f>SUMIFS(СВЦЭМ!$C$39:$C$782,СВЦЭМ!$A$39:$A$782,$A103,СВЦЭМ!$B$39:$B$782,R$83)+'СЕТ СН'!$H$12+СВЦЭМ!$D$10+'СЕТ СН'!$H$6-'СЕТ СН'!$H$22</f>
        <v>1305.784265</v>
      </c>
      <c r="S103" s="36">
        <f>SUMIFS(СВЦЭМ!$C$39:$C$782,СВЦЭМ!$A$39:$A$782,$A103,СВЦЭМ!$B$39:$B$782,S$83)+'СЕТ СН'!$H$12+СВЦЭМ!$D$10+'СЕТ СН'!$H$6-'СЕТ СН'!$H$22</f>
        <v>1299.0173935599998</v>
      </c>
      <c r="T103" s="36">
        <f>SUMIFS(СВЦЭМ!$C$39:$C$782,СВЦЭМ!$A$39:$A$782,$A103,СВЦЭМ!$B$39:$B$782,T$83)+'СЕТ СН'!$H$12+СВЦЭМ!$D$10+'СЕТ СН'!$H$6-'СЕТ СН'!$H$22</f>
        <v>1294.9298049699999</v>
      </c>
      <c r="U103" s="36">
        <f>SUMIFS(СВЦЭМ!$C$39:$C$782,СВЦЭМ!$A$39:$A$782,$A103,СВЦЭМ!$B$39:$B$782,U$83)+'СЕТ СН'!$H$12+СВЦЭМ!$D$10+'СЕТ СН'!$H$6-'СЕТ СН'!$H$22</f>
        <v>1280.7080600699999</v>
      </c>
      <c r="V103" s="36">
        <f>SUMIFS(СВЦЭМ!$C$39:$C$782,СВЦЭМ!$A$39:$A$782,$A103,СВЦЭМ!$B$39:$B$782,V$83)+'СЕТ СН'!$H$12+СВЦЭМ!$D$10+'СЕТ СН'!$H$6-'СЕТ СН'!$H$22</f>
        <v>1266.76789203</v>
      </c>
      <c r="W103" s="36">
        <f>SUMIFS(СВЦЭМ!$C$39:$C$782,СВЦЭМ!$A$39:$A$782,$A103,СВЦЭМ!$B$39:$B$782,W$83)+'СЕТ СН'!$H$12+СВЦЭМ!$D$10+'СЕТ СН'!$H$6-'СЕТ СН'!$H$22</f>
        <v>1293.9088199199998</v>
      </c>
      <c r="X103" s="36">
        <f>SUMIFS(СВЦЭМ!$C$39:$C$782,СВЦЭМ!$A$39:$A$782,$A103,СВЦЭМ!$B$39:$B$782,X$83)+'СЕТ СН'!$H$12+СВЦЭМ!$D$10+'СЕТ СН'!$H$6-'СЕТ СН'!$H$22</f>
        <v>1299.5409983099998</v>
      </c>
      <c r="Y103" s="36">
        <f>SUMIFS(СВЦЭМ!$C$39:$C$782,СВЦЭМ!$A$39:$A$782,$A103,СВЦЭМ!$B$39:$B$782,Y$83)+'СЕТ СН'!$H$12+СВЦЭМ!$D$10+'СЕТ СН'!$H$6-'СЕТ СН'!$H$22</f>
        <v>1363.5599575099998</v>
      </c>
    </row>
    <row r="104" spans="1:25" ht="15.75" x14ac:dyDescent="0.2">
      <c r="A104" s="35">
        <f t="shared" si="2"/>
        <v>44763</v>
      </c>
      <c r="B104" s="36">
        <f>SUMIFS(СВЦЭМ!$C$39:$C$782,СВЦЭМ!$A$39:$A$782,$A104,СВЦЭМ!$B$39:$B$782,B$83)+'СЕТ СН'!$H$12+СВЦЭМ!$D$10+'СЕТ СН'!$H$6-'СЕТ СН'!$H$22</f>
        <v>1397.2962148899999</v>
      </c>
      <c r="C104" s="36">
        <f>SUMIFS(СВЦЭМ!$C$39:$C$782,СВЦЭМ!$A$39:$A$782,$A104,СВЦЭМ!$B$39:$B$782,C$83)+'СЕТ СН'!$H$12+СВЦЭМ!$D$10+'СЕТ СН'!$H$6-'СЕТ СН'!$H$22</f>
        <v>1403.6691729999998</v>
      </c>
      <c r="D104" s="36">
        <f>SUMIFS(СВЦЭМ!$C$39:$C$782,СВЦЭМ!$A$39:$A$782,$A104,СВЦЭМ!$B$39:$B$782,D$83)+'СЕТ СН'!$H$12+СВЦЭМ!$D$10+'СЕТ СН'!$H$6-'СЕТ СН'!$H$22</f>
        <v>1436.3143604299999</v>
      </c>
      <c r="E104" s="36">
        <f>SUMIFS(СВЦЭМ!$C$39:$C$782,СВЦЭМ!$A$39:$A$782,$A104,СВЦЭМ!$B$39:$B$782,E$83)+'СЕТ СН'!$H$12+СВЦЭМ!$D$10+'СЕТ СН'!$H$6-'СЕТ СН'!$H$22</f>
        <v>1475.3638260499999</v>
      </c>
      <c r="F104" s="36">
        <f>SUMIFS(СВЦЭМ!$C$39:$C$782,СВЦЭМ!$A$39:$A$782,$A104,СВЦЭМ!$B$39:$B$782,F$83)+'СЕТ СН'!$H$12+СВЦЭМ!$D$10+'СЕТ СН'!$H$6-'СЕТ СН'!$H$22</f>
        <v>1488.6095228099998</v>
      </c>
      <c r="G104" s="36">
        <f>SUMIFS(СВЦЭМ!$C$39:$C$782,СВЦЭМ!$A$39:$A$782,$A104,СВЦЭМ!$B$39:$B$782,G$83)+'СЕТ СН'!$H$12+СВЦЭМ!$D$10+'СЕТ СН'!$H$6-'СЕТ СН'!$H$22</f>
        <v>1459.1427220899998</v>
      </c>
      <c r="H104" s="36">
        <f>SUMIFS(СВЦЭМ!$C$39:$C$782,СВЦЭМ!$A$39:$A$782,$A104,СВЦЭМ!$B$39:$B$782,H$83)+'СЕТ СН'!$H$12+СВЦЭМ!$D$10+'СЕТ СН'!$H$6-'СЕТ СН'!$H$22</f>
        <v>1390.8877878899998</v>
      </c>
      <c r="I104" s="36">
        <f>SUMIFS(СВЦЭМ!$C$39:$C$782,СВЦЭМ!$A$39:$A$782,$A104,СВЦЭМ!$B$39:$B$782,I$83)+'СЕТ СН'!$H$12+СВЦЭМ!$D$10+'СЕТ СН'!$H$6-'СЕТ СН'!$H$22</f>
        <v>1334.85104561</v>
      </c>
      <c r="J104" s="36">
        <f>SUMIFS(СВЦЭМ!$C$39:$C$782,СВЦЭМ!$A$39:$A$782,$A104,СВЦЭМ!$B$39:$B$782,J$83)+'СЕТ СН'!$H$12+СВЦЭМ!$D$10+'СЕТ СН'!$H$6-'СЕТ СН'!$H$22</f>
        <v>1212.75206035</v>
      </c>
      <c r="K104" s="36">
        <f>SUMIFS(СВЦЭМ!$C$39:$C$782,СВЦЭМ!$A$39:$A$782,$A104,СВЦЭМ!$B$39:$B$782,K$83)+'СЕТ СН'!$H$12+СВЦЭМ!$D$10+'СЕТ СН'!$H$6-'СЕТ СН'!$H$22</f>
        <v>1278.49734528</v>
      </c>
      <c r="L104" s="36">
        <f>SUMIFS(СВЦЭМ!$C$39:$C$782,СВЦЭМ!$A$39:$A$782,$A104,СВЦЭМ!$B$39:$B$782,L$83)+'СЕТ СН'!$H$12+СВЦЭМ!$D$10+'СЕТ СН'!$H$6-'СЕТ СН'!$H$22</f>
        <v>1275.0082256999999</v>
      </c>
      <c r="M104" s="36">
        <f>SUMIFS(СВЦЭМ!$C$39:$C$782,СВЦЭМ!$A$39:$A$782,$A104,СВЦЭМ!$B$39:$B$782,M$83)+'СЕТ СН'!$H$12+СВЦЭМ!$D$10+'СЕТ СН'!$H$6-'СЕТ СН'!$H$22</f>
        <v>1257.3033907899999</v>
      </c>
      <c r="N104" s="36">
        <f>SUMIFS(СВЦЭМ!$C$39:$C$782,СВЦЭМ!$A$39:$A$782,$A104,СВЦЭМ!$B$39:$B$782,N$83)+'СЕТ СН'!$H$12+СВЦЭМ!$D$10+'СЕТ СН'!$H$6-'СЕТ СН'!$H$22</f>
        <v>1245.5422811999999</v>
      </c>
      <c r="O104" s="36">
        <f>SUMIFS(СВЦЭМ!$C$39:$C$782,СВЦЭМ!$A$39:$A$782,$A104,СВЦЭМ!$B$39:$B$782,O$83)+'СЕТ СН'!$H$12+СВЦЭМ!$D$10+'СЕТ СН'!$H$6-'СЕТ СН'!$H$22</f>
        <v>1269.3244133199998</v>
      </c>
      <c r="P104" s="36">
        <f>SUMIFS(СВЦЭМ!$C$39:$C$782,СВЦЭМ!$A$39:$A$782,$A104,СВЦЭМ!$B$39:$B$782,P$83)+'СЕТ СН'!$H$12+СВЦЭМ!$D$10+'СЕТ СН'!$H$6-'СЕТ СН'!$H$22</f>
        <v>1256.08222559</v>
      </c>
      <c r="Q104" s="36">
        <f>SUMIFS(СВЦЭМ!$C$39:$C$782,СВЦЭМ!$A$39:$A$782,$A104,СВЦЭМ!$B$39:$B$782,Q$83)+'СЕТ СН'!$H$12+СВЦЭМ!$D$10+'СЕТ СН'!$H$6-'СЕТ СН'!$H$22</f>
        <v>1244.78809802</v>
      </c>
      <c r="R104" s="36">
        <f>SUMIFS(СВЦЭМ!$C$39:$C$782,СВЦЭМ!$A$39:$A$782,$A104,СВЦЭМ!$B$39:$B$782,R$83)+'СЕТ СН'!$H$12+СВЦЭМ!$D$10+'СЕТ СН'!$H$6-'СЕТ СН'!$H$22</f>
        <v>1257.0185414799998</v>
      </c>
      <c r="S104" s="36">
        <f>SUMIFS(СВЦЭМ!$C$39:$C$782,СВЦЭМ!$A$39:$A$782,$A104,СВЦЭМ!$B$39:$B$782,S$83)+'СЕТ СН'!$H$12+СВЦЭМ!$D$10+'СЕТ СН'!$H$6-'СЕТ СН'!$H$22</f>
        <v>1250.6231860799999</v>
      </c>
      <c r="T104" s="36">
        <f>SUMIFS(СВЦЭМ!$C$39:$C$782,СВЦЭМ!$A$39:$A$782,$A104,СВЦЭМ!$B$39:$B$782,T$83)+'СЕТ СН'!$H$12+СВЦЭМ!$D$10+'СЕТ СН'!$H$6-'СЕТ СН'!$H$22</f>
        <v>1250.8273061699999</v>
      </c>
      <c r="U104" s="36">
        <f>SUMIFS(СВЦЭМ!$C$39:$C$782,СВЦЭМ!$A$39:$A$782,$A104,СВЦЭМ!$B$39:$B$782,U$83)+'СЕТ СН'!$H$12+СВЦЭМ!$D$10+'СЕТ СН'!$H$6-'СЕТ СН'!$H$22</f>
        <v>1263.5148182399998</v>
      </c>
      <c r="V104" s="36">
        <f>SUMIFS(СВЦЭМ!$C$39:$C$782,СВЦЭМ!$A$39:$A$782,$A104,СВЦЭМ!$B$39:$B$782,V$83)+'СЕТ СН'!$H$12+СВЦЭМ!$D$10+'СЕТ СН'!$H$6-'СЕТ СН'!$H$22</f>
        <v>1238.5076215699999</v>
      </c>
      <c r="W104" s="36">
        <f>SUMIFS(СВЦЭМ!$C$39:$C$782,СВЦЭМ!$A$39:$A$782,$A104,СВЦЭМ!$B$39:$B$782,W$83)+'СЕТ СН'!$H$12+СВЦЭМ!$D$10+'СЕТ СН'!$H$6-'СЕТ СН'!$H$22</f>
        <v>1239.36110695</v>
      </c>
      <c r="X104" s="36">
        <f>SUMIFS(СВЦЭМ!$C$39:$C$782,СВЦЭМ!$A$39:$A$782,$A104,СВЦЭМ!$B$39:$B$782,X$83)+'СЕТ СН'!$H$12+СВЦЭМ!$D$10+'СЕТ СН'!$H$6-'СЕТ СН'!$H$22</f>
        <v>1305.52744452</v>
      </c>
      <c r="Y104" s="36">
        <f>SUMIFS(СВЦЭМ!$C$39:$C$782,СВЦЭМ!$A$39:$A$782,$A104,СВЦЭМ!$B$39:$B$782,Y$83)+'СЕТ СН'!$H$12+СВЦЭМ!$D$10+'СЕТ СН'!$H$6-'СЕТ СН'!$H$22</f>
        <v>1373.1766640899998</v>
      </c>
    </row>
    <row r="105" spans="1:25" ht="15.75" x14ac:dyDescent="0.2">
      <c r="A105" s="35">
        <f t="shared" si="2"/>
        <v>44764</v>
      </c>
      <c r="B105" s="36">
        <f>SUMIFS(СВЦЭМ!$C$39:$C$782,СВЦЭМ!$A$39:$A$782,$A105,СВЦЭМ!$B$39:$B$782,B$83)+'СЕТ СН'!$H$12+СВЦЭМ!$D$10+'СЕТ СН'!$H$6-'СЕТ СН'!$H$22</f>
        <v>1361.5354208099998</v>
      </c>
      <c r="C105" s="36">
        <f>SUMIFS(СВЦЭМ!$C$39:$C$782,СВЦЭМ!$A$39:$A$782,$A105,СВЦЭМ!$B$39:$B$782,C$83)+'СЕТ СН'!$H$12+СВЦЭМ!$D$10+'СЕТ СН'!$H$6-'СЕТ СН'!$H$22</f>
        <v>1429.9810670599998</v>
      </c>
      <c r="D105" s="36">
        <f>SUMIFS(СВЦЭМ!$C$39:$C$782,СВЦЭМ!$A$39:$A$782,$A105,СВЦЭМ!$B$39:$B$782,D$83)+'СЕТ СН'!$H$12+СВЦЭМ!$D$10+'СЕТ СН'!$H$6-'СЕТ СН'!$H$22</f>
        <v>1459.7819131099998</v>
      </c>
      <c r="E105" s="36">
        <f>SUMIFS(СВЦЭМ!$C$39:$C$782,СВЦЭМ!$A$39:$A$782,$A105,СВЦЭМ!$B$39:$B$782,E$83)+'СЕТ СН'!$H$12+СВЦЭМ!$D$10+'СЕТ СН'!$H$6-'СЕТ СН'!$H$22</f>
        <v>1514.0439819599999</v>
      </c>
      <c r="F105" s="36">
        <f>SUMIFS(СВЦЭМ!$C$39:$C$782,СВЦЭМ!$A$39:$A$782,$A105,СВЦЭМ!$B$39:$B$782,F$83)+'СЕТ СН'!$H$12+СВЦЭМ!$D$10+'СЕТ СН'!$H$6-'СЕТ СН'!$H$22</f>
        <v>1523.4510213299998</v>
      </c>
      <c r="G105" s="36">
        <f>SUMIFS(СВЦЭМ!$C$39:$C$782,СВЦЭМ!$A$39:$A$782,$A105,СВЦЭМ!$B$39:$B$782,G$83)+'СЕТ СН'!$H$12+СВЦЭМ!$D$10+'СЕТ СН'!$H$6-'СЕТ СН'!$H$22</f>
        <v>1513.5150488799998</v>
      </c>
      <c r="H105" s="36">
        <f>SUMIFS(СВЦЭМ!$C$39:$C$782,СВЦЭМ!$A$39:$A$782,$A105,СВЦЭМ!$B$39:$B$782,H$83)+'СЕТ СН'!$H$12+СВЦЭМ!$D$10+'СЕТ СН'!$H$6-'СЕТ СН'!$H$22</f>
        <v>1431.1425952299999</v>
      </c>
      <c r="I105" s="36">
        <f>SUMIFS(СВЦЭМ!$C$39:$C$782,СВЦЭМ!$A$39:$A$782,$A105,СВЦЭМ!$B$39:$B$782,I$83)+'СЕТ СН'!$H$12+СВЦЭМ!$D$10+'СЕТ СН'!$H$6-'СЕТ СН'!$H$22</f>
        <v>1340.6931691499999</v>
      </c>
      <c r="J105" s="36">
        <f>SUMIFS(СВЦЭМ!$C$39:$C$782,СВЦЭМ!$A$39:$A$782,$A105,СВЦЭМ!$B$39:$B$782,J$83)+'СЕТ СН'!$H$12+СВЦЭМ!$D$10+'СЕТ СН'!$H$6-'СЕТ СН'!$H$22</f>
        <v>1270.01149809</v>
      </c>
      <c r="K105" s="36">
        <f>SUMIFS(СВЦЭМ!$C$39:$C$782,СВЦЭМ!$A$39:$A$782,$A105,СВЦЭМ!$B$39:$B$782,K$83)+'СЕТ СН'!$H$12+СВЦЭМ!$D$10+'СЕТ СН'!$H$6-'СЕТ СН'!$H$22</f>
        <v>1243.49308447</v>
      </c>
      <c r="L105" s="36">
        <f>SUMIFS(СВЦЭМ!$C$39:$C$782,СВЦЭМ!$A$39:$A$782,$A105,СВЦЭМ!$B$39:$B$782,L$83)+'СЕТ СН'!$H$12+СВЦЭМ!$D$10+'СЕТ СН'!$H$6-'СЕТ СН'!$H$22</f>
        <v>1222.0673541399999</v>
      </c>
      <c r="M105" s="36">
        <f>SUMIFS(СВЦЭМ!$C$39:$C$782,СВЦЭМ!$A$39:$A$782,$A105,СВЦЭМ!$B$39:$B$782,M$83)+'СЕТ СН'!$H$12+СВЦЭМ!$D$10+'СЕТ СН'!$H$6-'СЕТ СН'!$H$22</f>
        <v>1217.05980963</v>
      </c>
      <c r="N105" s="36">
        <f>SUMIFS(СВЦЭМ!$C$39:$C$782,СВЦЭМ!$A$39:$A$782,$A105,СВЦЭМ!$B$39:$B$782,N$83)+'СЕТ СН'!$H$12+СВЦЭМ!$D$10+'СЕТ СН'!$H$6-'СЕТ СН'!$H$22</f>
        <v>1202.9810128699999</v>
      </c>
      <c r="O105" s="36">
        <f>SUMIFS(СВЦЭМ!$C$39:$C$782,СВЦЭМ!$A$39:$A$782,$A105,СВЦЭМ!$B$39:$B$782,O$83)+'СЕТ СН'!$H$12+СВЦЭМ!$D$10+'СЕТ СН'!$H$6-'СЕТ СН'!$H$22</f>
        <v>1212.6707947799998</v>
      </c>
      <c r="P105" s="36">
        <f>SUMIFS(СВЦЭМ!$C$39:$C$782,СВЦЭМ!$A$39:$A$782,$A105,СВЦЭМ!$B$39:$B$782,P$83)+'СЕТ СН'!$H$12+СВЦЭМ!$D$10+'СЕТ СН'!$H$6-'СЕТ СН'!$H$22</f>
        <v>1209.9663661999998</v>
      </c>
      <c r="Q105" s="36">
        <f>SUMIFS(СВЦЭМ!$C$39:$C$782,СВЦЭМ!$A$39:$A$782,$A105,СВЦЭМ!$B$39:$B$782,Q$83)+'СЕТ СН'!$H$12+СВЦЭМ!$D$10+'СЕТ СН'!$H$6-'СЕТ СН'!$H$22</f>
        <v>1203.39529651</v>
      </c>
      <c r="R105" s="36">
        <f>SUMIFS(СВЦЭМ!$C$39:$C$782,СВЦЭМ!$A$39:$A$782,$A105,СВЦЭМ!$B$39:$B$782,R$83)+'СЕТ СН'!$H$12+СВЦЭМ!$D$10+'СЕТ СН'!$H$6-'СЕТ СН'!$H$22</f>
        <v>1208.8277252299999</v>
      </c>
      <c r="S105" s="36">
        <f>SUMIFS(СВЦЭМ!$C$39:$C$782,СВЦЭМ!$A$39:$A$782,$A105,СВЦЭМ!$B$39:$B$782,S$83)+'СЕТ СН'!$H$12+СВЦЭМ!$D$10+'СЕТ СН'!$H$6-'СЕТ СН'!$H$22</f>
        <v>1214.3349604599998</v>
      </c>
      <c r="T105" s="36">
        <f>SUMIFS(СВЦЭМ!$C$39:$C$782,СВЦЭМ!$A$39:$A$782,$A105,СВЦЭМ!$B$39:$B$782,T$83)+'СЕТ СН'!$H$12+СВЦЭМ!$D$10+'СЕТ СН'!$H$6-'СЕТ СН'!$H$22</f>
        <v>1221.6761521999999</v>
      </c>
      <c r="U105" s="36">
        <f>SUMIFS(СВЦЭМ!$C$39:$C$782,СВЦЭМ!$A$39:$A$782,$A105,СВЦЭМ!$B$39:$B$782,U$83)+'СЕТ СН'!$H$12+СВЦЭМ!$D$10+'СЕТ СН'!$H$6-'СЕТ СН'!$H$22</f>
        <v>1221.71765921</v>
      </c>
      <c r="V105" s="36">
        <f>SUMIFS(СВЦЭМ!$C$39:$C$782,СВЦЭМ!$A$39:$A$782,$A105,СВЦЭМ!$B$39:$B$782,V$83)+'СЕТ СН'!$H$12+СВЦЭМ!$D$10+'СЕТ СН'!$H$6-'СЕТ СН'!$H$22</f>
        <v>1217.7226638499999</v>
      </c>
      <c r="W105" s="36">
        <f>SUMIFS(СВЦЭМ!$C$39:$C$782,СВЦЭМ!$A$39:$A$782,$A105,СВЦЭМ!$B$39:$B$782,W$83)+'СЕТ СН'!$H$12+СВЦЭМ!$D$10+'СЕТ СН'!$H$6-'СЕТ СН'!$H$22</f>
        <v>1216.77530097</v>
      </c>
      <c r="X105" s="36">
        <f>SUMIFS(СВЦЭМ!$C$39:$C$782,СВЦЭМ!$A$39:$A$782,$A105,СВЦЭМ!$B$39:$B$782,X$83)+'СЕТ СН'!$H$12+СВЦЭМ!$D$10+'СЕТ СН'!$H$6-'СЕТ СН'!$H$22</f>
        <v>1388.3149438199998</v>
      </c>
      <c r="Y105" s="36">
        <f>SUMIFS(СВЦЭМ!$C$39:$C$782,СВЦЭМ!$A$39:$A$782,$A105,СВЦЭМ!$B$39:$B$782,Y$83)+'СЕТ СН'!$H$12+СВЦЭМ!$D$10+'СЕТ СН'!$H$6-'СЕТ СН'!$H$22</f>
        <v>1367.5171792799999</v>
      </c>
    </row>
    <row r="106" spans="1:25" ht="15.75" x14ac:dyDescent="0.2">
      <c r="A106" s="35">
        <f t="shared" si="2"/>
        <v>44765</v>
      </c>
      <c r="B106" s="36">
        <f>SUMIFS(СВЦЭМ!$C$39:$C$782,СВЦЭМ!$A$39:$A$782,$A106,СВЦЭМ!$B$39:$B$782,B$83)+'СЕТ СН'!$H$12+СВЦЭМ!$D$10+'СЕТ СН'!$H$6-'СЕТ СН'!$H$22</f>
        <v>1436.0245291799999</v>
      </c>
      <c r="C106" s="36">
        <f>SUMIFS(СВЦЭМ!$C$39:$C$782,СВЦЭМ!$A$39:$A$782,$A106,СВЦЭМ!$B$39:$B$782,C$83)+'СЕТ СН'!$H$12+СВЦЭМ!$D$10+'СЕТ СН'!$H$6-'СЕТ СН'!$H$22</f>
        <v>1502.8603459099998</v>
      </c>
      <c r="D106" s="36">
        <f>SUMIFS(СВЦЭМ!$C$39:$C$782,СВЦЭМ!$A$39:$A$782,$A106,СВЦЭМ!$B$39:$B$782,D$83)+'СЕТ СН'!$H$12+СВЦЭМ!$D$10+'СЕТ СН'!$H$6-'СЕТ СН'!$H$22</f>
        <v>1531.3094700299998</v>
      </c>
      <c r="E106" s="36">
        <f>SUMIFS(СВЦЭМ!$C$39:$C$782,СВЦЭМ!$A$39:$A$782,$A106,СВЦЭМ!$B$39:$B$782,E$83)+'СЕТ СН'!$H$12+СВЦЭМ!$D$10+'СЕТ СН'!$H$6-'СЕТ СН'!$H$22</f>
        <v>1578.0546208699998</v>
      </c>
      <c r="F106" s="36">
        <f>SUMIFS(СВЦЭМ!$C$39:$C$782,СВЦЭМ!$A$39:$A$782,$A106,СВЦЭМ!$B$39:$B$782,F$83)+'СЕТ СН'!$H$12+СВЦЭМ!$D$10+'СЕТ СН'!$H$6-'СЕТ СН'!$H$22</f>
        <v>1564.9041378099998</v>
      </c>
      <c r="G106" s="36">
        <f>SUMIFS(СВЦЭМ!$C$39:$C$782,СВЦЭМ!$A$39:$A$782,$A106,СВЦЭМ!$B$39:$B$782,G$83)+'СЕТ СН'!$H$12+СВЦЭМ!$D$10+'СЕТ СН'!$H$6-'СЕТ СН'!$H$22</f>
        <v>1510.5893012899999</v>
      </c>
      <c r="H106" s="36">
        <f>SUMIFS(СВЦЭМ!$C$39:$C$782,СВЦЭМ!$A$39:$A$782,$A106,СВЦЭМ!$B$39:$B$782,H$83)+'СЕТ СН'!$H$12+СВЦЭМ!$D$10+'СЕТ СН'!$H$6-'СЕТ СН'!$H$22</f>
        <v>1426.8759992199998</v>
      </c>
      <c r="I106" s="36">
        <f>SUMIFS(СВЦЭМ!$C$39:$C$782,СВЦЭМ!$A$39:$A$782,$A106,СВЦЭМ!$B$39:$B$782,I$83)+'СЕТ СН'!$H$12+СВЦЭМ!$D$10+'СЕТ СН'!$H$6-'СЕТ СН'!$H$22</f>
        <v>1350.9444169799999</v>
      </c>
      <c r="J106" s="36">
        <f>SUMIFS(СВЦЭМ!$C$39:$C$782,СВЦЭМ!$A$39:$A$782,$A106,СВЦЭМ!$B$39:$B$782,J$83)+'СЕТ СН'!$H$12+СВЦЭМ!$D$10+'СЕТ СН'!$H$6-'СЕТ СН'!$H$22</f>
        <v>1419.9781795399999</v>
      </c>
      <c r="K106" s="36">
        <f>SUMIFS(СВЦЭМ!$C$39:$C$782,СВЦЭМ!$A$39:$A$782,$A106,СВЦЭМ!$B$39:$B$782,K$83)+'СЕТ СН'!$H$12+СВЦЭМ!$D$10+'СЕТ СН'!$H$6-'СЕТ СН'!$H$22</f>
        <v>1235.18796301</v>
      </c>
      <c r="L106" s="36">
        <f>SUMIFS(СВЦЭМ!$C$39:$C$782,СВЦЭМ!$A$39:$A$782,$A106,СВЦЭМ!$B$39:$B$782,L$83)+'СЕТ СН'!$H$12+СВЦЭМ!$D$10+'СЕТ СН'!$H$6-'СЕТ СН'!$H$22</f>
        <v>1245.76872024</v>
      </c>
      <c r="M106" s="36">
        <f>SUMIFS(СВЦЭМ!$C$39:$C$782,СВЦЭМ!$A$39:$A$782,$A106,СВЦЭМ!$B$39:$B$782,M$83)+'СЕТ СН'!$H$12+СВЦЭМ!$D$10+'СЕТ СН'!$H$6-'СЕТ СН'!$H$22</f>
        <v>1251.01410001</v>
      </c>
      <c r="N106" s="36">
        <f>SUMIFS(СВЦЭМ!$C$39:$C$782,СВЦЭМ!$A$39:$A$782,$A106,СВЦЭМ!$B$39:$B$782,N$83)+'СЕТ СН'!$H$12+СВЦЭМ!$D$10+'СЕТ СН'!$H$6-'СЕТ СН'!$H$22</f>
        <v>1244.10244898</v>
      </c>
      <c r="O106" s="36">
        <f>SUMIFS(СВЦЭМ!$C$39:$C$782,СВЦЭМ!$A$39:$A$782,$A106,СВЦЭМ!$B$39:$B$782,O$83)+'СЕТ СН'!$H$12+СВЦЭМ!$D$10+'СЕТ СН'!$H$6-'СЕТ СН'!$H$22</f>
        <v>1253.4358615799999</v>
      </c>
      <c r="P106" s="36">
        <f>SUMIFS(СВЦЭМ!$C$39:$C$782,СВЦЭМ!$A$39:$A$782,$A106,СВЦЭМ!$B$39:$B$782,P$83)+'СЕТ СН'!$H$12+СВЦЭМ!$D$10+'СЕТ СН'!$H$6-'СЕТ СН'!$H$22</f>
        <v>1267.91361568</v>
      </c>
      <c r="Q106" s="36">
        <f>SUMIFS(СВЦЭМ!$C$39:$C$782,СВЦЭМ!$A$39:$A$782,$A106,СВЦЭМ!$B$39:$B$782,Q$83)+'СЕТ СН'!$H$12+СВЦЭМ!$D$10+'СЕТ СН'!$H$6-'СЕТ СН'!$H$22</f>
        <v>1254.46614372</v>
      </c>
      <c r="R106" s="36">
        <f>SUMIFS(СВЦЭМ!$C$39:$C$782,СВЦЭМ!$A$39:$A$782,$A106,СВЦЭМ!$B$39:$B$782,R$83)+'СЕТ СН'!$H$12+СВЦЭМ!$D$10+'СЕТ СН'!$H$6-'СЕТ СН'!$H$22</f>
        <v>1257.7747838999999</v>
      </c>
      <c r="S106" s="36">
        <f>SUMIFS(СВЦЭМ!$C$39:$C$782,СВЦЭМ!$A$39:$A$782,$A106,СВЦЭМ!$B$39:$B$782,S$83)+'СЕТ СН'!$H$12+СВЦЭМ!$D$10+'СЕТ СН'!$H$6-'СЕТ СН'!$H$22</f>
        <v>1253.2021248399999</v>
      </c>
      <c r="T106" s="36">
        <f>SUMIFS(СВЦЭМ!$C$39:$C$782,СВЦЭМ!$A$39:$A$782,$A106,СВЦЭМ!$B$39:$B$782,T$83)+'СЕТ СН'!$H$12+СВЦЭМ!$D$10+'СЕТ СН'!$H$6-'СЕТ СН'!$H$22</f>
        <v>1252.6296334699998</v>
      </c>
      <c r="U106" s="36">
        <f>SUMIFS(СВЦЭМ!$C$39:$C$782,СВЦЭМ!$A$39:$A$782,$A106,СВЦЭМ!$B$39:$B$782,U$83)+'СЕТ СН'!$H$12+СВЦЭМ!$D$10+'СЕТ СН'!$H$6-'СЕТ СН'!$H$22</f>
        <v>1244.1529606699999</v>
      </c>
      <c r="V106" s="36">
        <f>SUMIFS(СВЦЭМ!$C$39:$C$782,СВЦЭМ!$A$39:$A$782,$A106,СВЦЭМ!$B$39:$B$782,V$83)+'СЕТ СН'!$H$12+СВЦЭМ!$D$10+'СЕТ СН'!$H$6-'СЕТ СН'!$H$22</f>
        <v>1257.6759216299999</v>
      </c>
      <c r="W106" s="36">
        <f>SUMIFS(СВЦЭМ!$C$39:$C$782,СВЦЭМ!$A$39:$A$782,$A106,СВЦЭМ!$B$39:$B$782,W$83)+'СЕТ СН'!$H$12+СВЦЭМ!$D$10+'СЕТ СН'!$H$6-'СЕТ СН'!$H$22</f>
        <v>1272.84002154</v>
      </c>
      <c r="X106" s="36">
        <f>SUMIFS(СВЦЭМ!$C$39:$C$782,СВЦЭМ!$A$39:$A$782,$A106,СВЦЭМ!$B$39:$B$782,X$83)+'СЕТ СН'!$H$12+СВЦЭМ!$D$10+'СЕТ СН'!$H$6-'СЕТ СН'!$H$22</f>
        <v>1471.0934530999998</v>
      </c>
      <c r="Y106" s="36">
        <f>SUMIFS(СВЦЭМ!$C$39:$C$782,СВЦЭМ!$A$39:$A$782,$A106,СВЦЭМ!$B$39:$B$782,Y$83)+'СЕТ СН'!$H$12+СВЦЭМ!$D$10+'СЕТ СН'!$H$6-'СЕТ СН'!$H$22</f>
        <v>1430.7109484699999</v>
      </c>
    </row>
    <row r="107" spans="1:25" ht="15.75" x14ac:dyDescent="0.2">
      <c r="A107" s="35">
        <f t="shared" si="2"/>
        <v>44766</v>
      </c>
      <c r="B107" s="36">
        <f>SUMIFS(СВЦЭМ!$C$39:$C$782,СВЦЭМ!$A$39:$A$782,$A107,СВЦЭМ!$B$39:$B$782,B$83)+'СЕТ СН'!$H$12+СВЦЭМ!$D$10+'СЕТ СН'!$H$6-'СЕТ СН'!$H$22</f>
        <v>1372.2135333699998</v>
      </c>
      <c r="C107" s="36">
        <f>SUMIFS(СВЦЭМ!$C$39:$C$782,СВЦЭМ!$A$39:$A$782,$A107,СВЦЭМ!$B$39:$B$782,C$83)+'СЕТ СН'!$H$12+СВЦЭМ!$D$10+'СЕТ СН'!$H$6-'СЕТ СН'!$H$22</f>
        <v>1387.3775574299998</v>
      </c>
      <c r="D107" s="36">
        <f>SUMIFS(СВЦЭМ!$C$39:$C$782,СВЦЭМ!$A$39:$A$782,$A107,СВЦЭМ!$B$39:$B$782,D$83)+'СЕТ СН'!$H$12+СВЦЭМ!$D$10+'СЕТ СН'!$H$6-'СЕТ СН'!$H$22</f>
        <v>1446.6010920899998</v>
      </c>
      <c r="E107" s="36">
        <f>SUMIFS(СВЦЭМ!$C$39:$C$782,СВЦЭМ!$A$39:$A$782,$A107,СВЦЭМ!$B$39:$B$782,E$83)+'СЕТ СН'!$H$12+СВЦЭМ!$D$10+'СЕТ СН'!$H$6-'СЕТ СН'!$H$22</f>
        <v>1518.2929184899999</v>
      </c>
      <c r="F107" s="36">
        <f>SUMIFS(СВЦЭМ!$C$39:$C$782,СВЦЭМ!$A$39:$A$782,$A107,СВЦЭМ!$B$39:$B$782,F$83)+'СЕТ СН'!$H$12+СВЦЭМ!$D$10+'СЕТ СН'!$H$6-'СЕТ СН'!$H$22</f>
        <v>1559.2807924599999</v>
      </c>
      <c r="G107" s="36">
        <f>SUMIFS(СВЦЭМ!$C$39:$C$782,СВЦЭМ!$A$39:$A$782,$A107,СВЦЭМ!$B$39:$B$782,G$83)+'СЕТ СН'!$H$12+СВЦЭМ!$D$10+'СЕТ СН'!$H$6-'СЕТ СН'!$H$22</f>
        <v>1554.76008293</v>
      </c>
      <c r="H107" s="36">
        <f>SUMIFS(СВЦЭМ!$C$39:$C$782,СВЦЭМ!$A$39:$A$782,$A107,СВЦЭМ!$B$39:$B$782,H$83)+'СЕТ СН'!$H$12+СВЦЭМ!$D$10+'СЕТ СН'!$H$6-'СЕТ СН'!$H$22</f>
        <v>1554.7811951299998</v>
      </c>
      <c r="I107" s="36">
        <f>SUMIFS(СВЦЭМ!$C$39:$C$782,СВЦЭМ!$A$39:$A$782,$A107,СВЦЭМ!$B$39:$B$782,I$83)+'СЕТ СН'!$H$12+СВЦЭМ!$D$10+'СЕТ СН'!$H$6-'СЕТ СН'!$H$22</f>
        <v>1544.4392655299998</v>
      </c>
      <c r="J107" s="36">
        <f>SUMIFS(СВЦЭМ!$C$39:$C$782,СВЦЭМ!$A$39:$A$782,$A107,СВЦЭМ!$B$39:$B$782,J$83)+'СЕТ СН'!$H$12+СВЦЭМ!$D$10+'СЕТ СН'!$H$6-'СЕТ СН'!$H$22</f>
        <v>1381.2417980499999</v>
      </c>
      <c r="K107" s="36">
        <f>SUMIFS(СВЦЭМ!$C$39:$C$782,СВЦЭМ!$A$39:$A$782,$A107,СВЦЭМ!$B$39:$B$782,K$83)+'СЕТ СН'!$H$12+СВЦЭМ!$D$10+'СЕТ СН'!$H$6-'СЕТ СН'!$H$22</f>
        <v>1304.3761927099997</v>
      </c>
      <c r="L107" s="36">
        <f>SUMIFS(СВЦЭМ!$C$39:$C$782,СВЦЭМ!$A$39:$A$782,$A107,СВЦЭМ!$B$39:$B$782,L$83)+'СЕТ СН'!$H$12+СВЦЭМ!$D$10+'СЕТ СН'!$H$6-'СЕТ СН'!$H$22</f>
        <v>1237.5769555699999</v>
      </c>
      <c r="M107" s="36">
        <f>SUMIFS(СВЦЭМ!$C$39:$C$782,СВЦЭМ!$A$39:$A$782,$A107,СВЦЭМ!$B$39:$B$782,M$83)+'СЕТ СН'!$H$12+СВЦЭМ!$D$10+'СЕТ СН'!$H$6-'СЕТ СН'!$H$22</f>
        <v>1234.0616168299998</v>
      </c>
      <c r="N107" s="36">
        <f>SUMIFS(СВЦЭМ!$C$39:$C$782,СВЦЭМ!$A$39:$A$782,$A107,СВЦЭМ!$B$39:$B$782,N$83)+'СЕТ СН'!$H$12+СВЦЭМ!$D$10+'СЕТ СН'!$H$6-'СЕТ СН'!$H$22</f>
        <v>1229.50238373</v>
      </c>
      <c r="O107" s="36">
        <f>SUMIFS(СВЦЭМ!$C$39:$C$782,СВЦЭМ!$A$39:$A$782,$A107,СВЦЭМ!$B$39:$B$782,O$83)+'СЕТ СН'!$H$12+СВЦЭМ!$D$10+'СЕТ СН'!$H$6-'СЕТ СН'!$H$22</f>
        <v>1241.5114962099999</v>
      </c>
      <c r="P107" s="36">
        <f>SUMIFS(СВЦЭМ!$C$39:$C$782,СВЦЭМ!$A$39:$A$782,$A107,СВЦЭМ!$B$39:$B$782,P$83)+'СЕТ СН'!$H$12+СВЦЭМ!$D$10+'СЕТ СН'!$H$6-'СЕТ СН'!$H$22</f>
        <v>1252.5042927699999</v>
      </c>
      <c r="Q107" s="36">
        <f>SUMIFS(СВЦЭМ!$C$39:$C$782,СВЦЭМ!$A$39:$A$782,$A107,СВЦЭМ!$B$39:$B$782,Q$83)+'СЕТ СН'!$H$12+СВЦЭМ!$D$10+'СЕТ СН'!$H$6-'СЕТ СН'!$H$22</f>
        <v>1262.9991762699999</v>
      </c>
      <c r="R107" s="36">
        <f>SUMIFS(СВЦЭМ!$C$39:$C$782,СВЦЭМ!$A$39:$A$782,$A107,СВЦЭМ!$B$39:$B$782,R$83)+'СЕТ СН'!$H$12+СВЦЭМ!$D$10+'СЕТ СН'!$H$6-'СЕТ СН'!$H$22</f>
        <v>1249.6603699799998</v>
      </c>
      <c r="S107" s="36">
        <f>SUMIFS(СВЦЭМ!$C$39:$C$782,СВЦЭМ!$A$39:$A$782,$A107,СВЦЭМ!$B$39:$B$782,S$83)+'СЕТ СН'!$H$12+СВЦЭМ!$D$10+'СЕТ СН'!$H$6-'СЕТ СН'!$H$22</f>
        <v>1258.33771671</v>
      </c>
      <c r="T107" s="36">
        <f>SUMIFS(СВЦЭМ!$C$39:$C$782,СВЦЭМ!$A$39:$A$782,$A107,СВЦЭМ!$B$39:$B$782,T$83)+'СЕТ СН'!$H$12+СВЦЭМ!$D$10+'СЕТ СН'!$H$6-'СЕТ СН'!$H$22</f>
        <v>1266.95481023</v>
      </c>
      <c r="U107" s="36">
        <f>SUMIFS(СВЦЭМ!$C$39:$C$782,СВЦЭМ!$A$39:$A$782,$A107,СВЦЭМ!$B$39:$B$782,U$83)+'СЕТ СН'!$H$12+СВЦЭМ!$D$10+'СЕТ СН'!$H$6-'СЕТ СН'!$H$22</f>
        <v>1277.68208994</v>
      </c>
      <c r="V107" s="36">
        <f>SUMIFS(СВЦЭМ!$C$39:$C$782,СВЦЭМ!$A$39:$A$782,$A107,СВЦЭМ!$B$39:$B$782,V$83)+'СЕТ СН'!$H$12+СВЦЭМ!$D$10+'СЕТ СН'!$H$6-'СЕТ СН'!$H$22</f>
        <v>1253.8181520999999</v>
      </c>
      <c r="W107" s="36">
        <f>SUMIFS(СВЦЭМ!$C$39:$C$782,СВЦЭМ!$A$39:$A$782,$A107,СВЦЭМ!$B$39:$B$782,W$83)+'СЕТ СН'!$H$12+СВЦЭМ!$D$10+'СЕТ СН'!$H$6-'СЕТ СН'!$H$22</f>
        <v>1234.85749807</v>
      </c>
      <c r="X107" s="36">
        <f>SUMIFS(СВЦЭМ!$C$39:$C$782,СВЦЭМ!$A$39:$A$782,$A107,СВЦЭМ!$B$39:$B$782,X$83)+'СЕТ СН'!$H$12+СВЦЭМ!$D$10+'СЕТ СН'!$H$6-'СЕТ СН'!$H$22</f>
        <v>1280.6642761799999</v>
      </c>
      <c r="Y107" s="36">
        <f>SUMIFS(СВЦЭМ!$C$39:$C$782,СВЦЭМ!$A$39:$A$782,$A107,СВЦЭМ!$B$39:$B$782,Y$83)+'СЕТ СН'!$H$12+СВЦЭМ!$D$10+'СЕТ СН'!$H$6-'СЕТ СН'!$H$22</f>
        <v>1288.6889007</v>
      </c>
    </row>
    <row r="108" spans="1:25" ht="15.75" x14ac:dyDescent="0.2">
      <c r="A108" s="35">
        <f t="shared" si="2"/>
        <v>44767</v>
      </c>
      <c r="B108" s="36">
        <f>SUMIFS(СВЦЭМ!$C$39:$C$782,СВЦЭМ!$A$39:$A$782,$A108,СВЦЭМ!$B$39:$B$782,B$83)+'СЕТ СН'!$H$12+СВЦЭМ!$D$10+'СЕТ СН'!$H$6-'СЕТ СН'!$H$22</f>
        <v>1310.4371740599997</v>
      </c>
      <c r="C108" s="36">
        <f>SUMIFS(СВЦЭМ!$C$39:$C$782,СВЦЭМ!$A$39:$A$782,$A108,СВЦЭМ!$B$39:$B$782,C$83)+'СЕТ СН'!$H$12+СВЦЭМ!$D$10+'СЕТ СН'!$H$6-'СЕТ СН'!$H$22</f>
        <v>1436.8361102299998</v>
      </c>
      <c r="D108" s="36">
        <f>SUMIFS(СВЦЭМ!$C$39:$C$782,СВЦЭМ!$A$39:$A$782,$A108,СВЦЭМ!$B$39:$B$782,D$83)+'СЕТ СН'!$H$12+СВЦЭМ!$D$10+'СЕТ СН'!$H$6-'СЕТ СН'!$H$22</f>
        <v>1341.7261146899998</v>
      </c>
      <c r="E108" s="36">
        <f>SUMIFS(СВЦЭМ!$C$39:$C$782,СВЦЭМ!$A$39:$A$782,$A108,СВЦЭМ!$B$39:$B$782,E$83)+'СЕТ СН'!$H$12+СВЦЭМ!$D$10+'СЕТ СН'!$H$6-'СЕТ СН'!$H$22</f>
        <v>1571.5321129899999</v>
      </c>
      <c r="F108" s="36">
        <f>SUMIFS(СВЦЭМ!$C$39:$C$782,СВЦЭМ!$A$39:$A$782,$A108,СВЦЭМ!$B$39:$B$782,F$83)+'СЕТ СН'!$H$12+СВЦЭМ!$D$10+'СЕТ СН'!$H$6-'СЕТ СН'!$H$22</f>
        <v>1440.2321339499999</v>
      </c>
      <c r="G108" s="36">
        <f>SUMIFS(СВЦЭМ!$C$39:$C$782,СВЦЭМ!$A$39:$A$782,$A108,СВЦЭМ!$B$39:$B$782,G$83)+'СЕТ СН'!$H$12+СВЦЭМ!$D$10+'СЕТ СН'!$H$6-'СЕТ СН'!$H$22</f>
        <v>1419.8728095899999</v>
      </c>
      <c r="H108" s="36">
        <f>SUMIFS(СВЦЭМ!$C$39:$C$782,СВЦЭМ!$A$39:$A$782,$A108,СВЦЭМ!$B$39:$B$782,H$83)+'СЕТ СН'!$H$12+СВЦЭМ!$D$10+'СЕТ СН'!$H$6-'СЕТ СН'!$H$22</f>
        <v>1320.58305851</v>
      </c>
      <c r="I108" s="36">
        <f>SUMIFS(СВЦЭМ!$C$39:$C$782,СВЦЭМ!$A$39:$A$782,$A108,СВЦЭМ!$B$39:$B$782,I$83)+'СЕТ СН'!$H$12+СВЦЭМ!$D$10+'СЕТ СН'!$H$6-'СЕТ СН'!$H$22</f>
        <v>1309.7343105099999</v>
      </c>
      <c r="J108" s="36">
        <f>SUMIFS(СВЦЭМ!$C$39:$C$782,СВЦЭМ!$A$39:$A$782,$A108,СВЦЭМ!$B$39:$B$782,J$83)+'СЕТ СН'!$H$12+СВЦЭМ!$D$10+'СЕТ СН'!$H$6-'СЕТ СН'!$H$22</f>
        <v>1383.8148011899998</v>
      </c>
      <c r="K108" s="36">
        <f>SUMIFS(СВЦЭМ!$C$39:$C$782,СВЦЭМ!$A$39:$A$782,$A108,СВЦЭМ!$B$39:$B$782,K$83)+'СЕТ СН'!$H$12+СВЦЭМ!$D$10+'СЕТ СН'!$H$6-'СЕТ СН'!$H$22</f>
        <v>1410.9009880599999</v>
      </c>
      <c r="L108" s="36">
        <f>SUMIFS(СВЦЭМ!$C$39:$C$782,СВЦЭМ!$A$39:$A$782,$A108,СВЦЭМ!$B$39:$B$782,L$83)+'СЕТ СН'!$H$12+СВЦЭМ!$D$10+'СЕТ СН'!$H$6-'СЕТ СН'!$H$22</f>
        <v>1393.5460145699999</v>
      </c>
      <c r="M108" s="36">
        <f>SUMIFS(СВЦЭМ!$C$39:$C$782,СВЦЭМ!$A$39:$A$782,$A108,СВЦЭМ!$B$39:$B$782,M$83)+'СЕТ СН'!$H$12+СВЦЭМ!$D$10+'СЕТ СН'!$H$6-'СЕТ СН'!$H$22</f>
        <v>1385.1223756599998</v>
      </c>
      <c r="N108" s="36">
        <f>SUMIFS(СВЦЭМ!$C$39:$C$782,СВЦЭМ!$A$39:$A$782,$A108,СВЦЭМ!$B$39:$B$782,N$83)+'СЕТ СН'!$H$12+СВЦЭМ!$D$10+'СЕТ СН'!$H$6-'СЕТ СН'!$H$22</f>
        <v>1384.72640467</v>
      </c>
      <c r="O108" s="36">
        <f>SUMIFS(СВЦЭМ!$C$39:$C$782,СВЦЭМ!$A$39:$A$782,$A108,СВЦЭМ!$B$39:$B$782,O$83)+'СЕТ СН'!$H$12+СВЦЭМ!$D$10+'СЕТ СН'!$H$6-'СЕТ СН'!$H$22</f>
        <v>1383.0701536899999</v>
      </c>
      <c r="P108" s="36">
        <f>SUMIFS(СВЦЭМ!$C$39:$C$782,СВЦЭМ!$A$39:$A$782,$A108,СВЦЭМ!$B$39:$B$782,P$83)+'СЕТ СН'!$H$12+СВЦЭМ!$D$10+'СЕТ СН'!$H$6-'СЕТ СН'!$H$22</f>
        <v>1377.1690563699999</v>
      </c>
      <c r="Q108" s="36">
        <f>SUMIFS(СВЦЭМ!$C$39:$C$782,СВЦЭМ!$A$39:$A$782,$A108,СВЦЭМ!$B$39:$B$782,Q$83)+'СЕТ СН'!$H$12+СВЦЭМ!$D$10+'СЕТ СН'!$H$6-'СЕТ СН'!$H$22</f>
        <v>1379.8034428299998</v>
      </c>
      <c r="R108" s="36">
        <f>SUMIFS(СВЦЭМ!$C$39:$C$782,СВЦЭМ!$A$39:$A$782,$A108,СВЦЭМ!$B$39:$B$782,R$83)+'СЕТ СН'!$H$12+СВЦЭМ!$D$10+'СЕТ СН'!$H$6-'СЕТ СН'!$H$22</f>
        <v>1368.5725005299998</v>
      </c>
      <c r="S108" s="36">
        <f>SUMIFS(СВЦЭМ!$C$39:$C$782,СВЦЭМ!$A$39:$A$782,$A108,СВЦЭМ!$B$39:$B$782,S$83)+'СЕТ СН'!$H$12+СВЦЭМ!$D$10+'СЕТ СН'!$H$6-'СЕТ СН'!$H$22</f>
        <v>1376.6957270199998</v>
      </c>
      <c r="T108" s="36">
        <f>SUMIFS(СВЦЭМ!$C$39:$C$782,СВЦЭМ!$A$39:$A$782,$A108,СВЦЭМ!$B$39:$B$782,T$83)+'СЕТ СН'!$H$12+СВЦЭМ!$D$10+'СЕТ СН'!$H$6-'СЕТ СН'!$H$22</f>
        <v>1380.5782233599998</v>
      </c>
      <c r="U108" s="36">
        <f>SUMIFS(СВЦЭМ!$C$39:$C$782,СВЦЭМ!$A$39:$A$782,$A108,СВЦЭМ!$B$39:$B$782,U$83)+'СЕТ СН'!$H$12+СВЦЭМ!$D$10+'СЕТ СН'!$H$6-'СЕТ СН'!$H$22</f>
        <v>1373.4870727799998</v>
      </c>
      <c r="V108" s="36">
        <f>SUMIFS(СВЦЭМ!$C$39:$C$782,СВЦЭМ!$A$39:$A$782,$A108,СВЦЭМ!$B$39:$B$782,V$83)+'СЕТ СН'!$H$12+СВЦЭМ!$D$10+'СЕТ СН'!$H$6-'СЕТ СН'!$H$22</f>
        <v>1374.6158410899998</v>
      </c>
      <c r="W108" s="36">
        <f>SUMIFS(СВЦЭМ!$C$39:$C$782,СВЦЭМ!$A$39:$A$782,$A108,СВЦЭМ!$B$39:$B$782,W$83)+'СЕТ СН'!$H$12+СВЦЭМ!$D$10+'СЕТ СН'!$H$6-'СЕТ СН'!$H$22</f>
        <v>1409.7903092299998</v>
      </c>
      <c r="X108" s="36">
        <f>SUMIFS(СВЦЭМ!$C$39:$C$782,СВЦЭМ!$A$39:$A$782,$A108,СВЦЭМ!$B$39:$B$782,X$83)+'СЕТ СН'!$H$12+СВЦЭМ!$D$10+'СЕТ СН'!$H$6-'СЕТ СН'!$H$22</f>
        <v>1482.0056111299998</v>
      </c>
      <c r="Y108" s="36">
        <f>SUMIFS(СВЦЭМ!$C$39:$C$782,СВЦЭМ!$A$39:$A$782,$A108,СВЦЭМ!$B$39:$B$782,Y$83)+'СЕТ СН'!$H$12+СВЦЭМ!$D$10+'СЕТ СН'!$H$6-'СЕТ СН'!$H$22</f>
        <v>1327.39342745</v>
      </c>
    </row>
    <row r="109" spans="1:25" ht="15.75" x14ac:dyDescent="0.2">
      <c r="A109" s="35">
        <f t="shared" si="2"/>
        <v>44768</v>
      </c>
      <c r="B109" s="36">
        <f>SUMIFS(СВЦЭМ!$C$39:$C$782,СВЦЭМ!$A$39:$A$782,$A109,СВЦЭМ!$B$39:$B$782,B$83)+'СЕТ СН'!$H$12+СВЦЭМ!$D$10+'СЕТ СН'!$H$6-'СЕТ СН'!$H$22</f>
        <v>1294.6377934899999</v>
      </c>
      <c r="C109" s="36">
        <f>SUMIFS(СВЦЭМ!$C$39:$C$782,СВЦЭМ!$A$39:$A$782,$A109,СВЦЭМ!$B$39:$B$782,C$83)+'СЕТ СН'!$H$12+СВЦЭМ!$D$10+'СЕТ СН'!$H$6-'СЕТ СН'!$H$22</f>
        <v>1350.0405437399997</v>
      </c>
      <c r="D109" s="36">
        <f>SUMIFS(СВЦЭМ!$C$39:$C$782,СВЦЭМ!$A$39:$A$782,$A109,СВЦЭМ!$B$39:$B$782,D$83)+'СЕТ СН'!$H$12+СВЦЭМ!$D$10+'СЕТ СН'!$H$6-'СЕТ СН'!$H$22</f>
        <v>1402.2304717399998</v>
      </c>
      <c r="E109" s="36">
        <f>SUMIFS(СВЦЭМ!$C$39:$C$782,СВЦЭМ!$A$39:$A$782,$A109,СВЦЭМ!$B$39:$B$782,E$83)+'СЕТ СН'!$H$12+СВЦЭМ!$D$10+'СЕТ СН'!$H$6-'СЕТ СН'!$H$22</f>
        <v>1415.7302263099998</v>
      </c>
      <c r="F109" s="36">
        <f>SUMIFS(СВЦЭМ!$C$39:$C$782,СВЦЭМ!$A$39:$A$782,$A109,СВЦЭМ!$B$39:$B$782,F$83)+'СЕТ СН'!$H$12+СВЦЭМ!$D$10+'СЕТ СН'!$H$6-'СЕТ СН'!$H$22</f>
        <v>1426.7234634899999</v>
      </c>
      <c r="G109" s="36">
        <f>SUMIFS(СВЦЭМ!$C$39:$C$782,СВЦЭМ!$A$39:$A$782,$A109,СВЦЭМ!$B$39:$B$782,G$83)+'СЕТ СН'!$H$12+СВЦЭМ!$D$10+'СЕТ СН'!$H$6-'СЕТ СН'!$H$22</f>
        <v>1398.0605682999999</v>
      </c>
      <c r="H109" s="36">
        <f>SUMIFS(СВЦЭМ!$C$39:$C$782,СВЦЭМ!$A$39:$A$782,$A109,СВЦЭМ!$B$39:$B$782,H$83)+'СЕТ СН'!$H$12+СВЦЭМ!$D$10+'СЕТ СН'!$H$6-'СЕТ СН'!$H$22</f>
        <v>1352.03493852</v>
      </c>
      <c r="I109" s="36">
        <f>SUMIFS(СВЦЭМ!$C$39:$C$782,СВЦЭМ!$A$39:$A$782,$A109,СВЦЭМ!$B$39:$B$782,I$83)+'СЕТ СН'!$H$12+СВЦЭМ!$D$10+'СЕТ СН'!$H$6-'СЕТ СН'!$H$22</f>
        <v>1314.1421076999998</v>
      </c>
      <c r="J109" s="36">
        <f>SUMIFS(СВЦЭМ!$C$39:$C$782,СВЦЭМ!$A$39:$A$782,$A109,СВЦЭМ!$B$39:$B$782,J$83)+'СЕТ СН'!$H$12+СВЦЭМ!$D$10+'СЕТ СН'!$H$6-'СЕТ СН'!$H$22</f>
        <v>1570.0965902799999</v>
      </c>
      <c r="K109" s="36">
        <f>SUMIFS(СВЦЭМ!$C$39:$C$782,СВЦЭМ!$A$39:$A$782,$A109,СВЦЭМ!$B$39:$B$782,K$83)+'СЕТ СН'!$H$12+СВЦЭМ!$D$10+'СЕТ СН'!$H$6-'СЕТ СН'!$H$22</f>
        <v>1556.1481998699999</v>
      </c>
      <c r="L109" s="36">
        <f>SUMIFS(СВЦЭМ!$C$39:$C$782,СВЦЭМ!$A$39:$A$782,$A109,СВЦЭМ!$B$39:$B$782,L$83)+'СЕТ СН'!$H$12+СВЦЭМ!$D$10+'СЕТ СН'!$H$6-'СЕТ СН'!$H$22</f>
        <v>1498.1027159399998</v>
      </c>
      <c r="M109" s="36">
        <f>SUMIFS(СВЦЭМ!$C$39:$C$782,СВЦЭМ!$A$39:$A$782,$A109,СВЦЭМ!$B$39:$B$782,M$83)+'СЕТ СН'!$H$12+СВЦЭМ!$D$10+'СЕТ СН'!$H$6-'СЕТ СН'!$H$22</f>
        <v>1444.33918806</v>
      </c>
      <c r="N109" s="36">
        <f>SUMIFS(СВЦЭМ!$C$39:$C$782,СВЦЭМ!$A$39:$A$782,$A109,СВЦЭМ!$B$39:$B$782,N$83)+'СЕТ СН'!$H$12+СВЦЭМ!$D$10+'СЕТ СН'!$H$6-'СЕТ СН'!$H$22</f>
        <v>1493.9692101699998</v>
      </c>
      <c r="O109" s="36">
        <f>SUMIFS(СВЦЭМ!$C$39:$C$782,СВЦЭМ!$A$39:$A$782,$A109,СВЦЭМ!$B$39:$B$782,O$83)+'СЕТ СН'!$H$12+СВЦЭМ!$D$10+'СЕТ СН'!$H$6-'СЕТ СН'!$H$22</f>
        <v>1452.2239489299998</v>
      </c>
      <c r="P109" s="36">
        <f>SUMIFS(СВЦЭМ!$C$39:$C$782,СВЦЭМ!$A$39:$A$782,$A109,СВЦЭМ!$B$39:$B$782,P$83)+'СЕТ СН'!$H$12+СВЦЭМ!$D$10+'СЕТ СН'!$H$6-'СЕТ СН'!$H$22</f>
        <v>1462.9905840199999</v>
      </c>
      <c r="Q109" s="36">
        <f>SUMIFS(СВЦЭМ!$C$39:$C$782,СВЦЭМ!$A$39:$A$782,$A109,СВЦЭМ!$B$39:$B$782,Q$83)+'СЕТ СН'!$H$12+СВЦЭМ!$D$10+'СЕТ СН'!$H$6-'СЕТ СН'!$H$22</f>
        <v>1469.8192783699999</v>
      </c>
      <c r="R109" s="36">
        <f>SUMIFS(СВЦЭМ!$C$39:$C$782,СВЦЭМ!$A$39:$A$782,$A109,СВЦЭМ!$B$39:$B$782,R$83)+'СЕТ СН'!$H$12+СВЦЭМ!$D$10+'СЕТ СН'!$H$6-'СЕТ СН'!$H$22</f>
        <v>1458.9944845399998</v>
      </c>
      <c r="S109" s="36">
        <f>SUMIFS(СВЦЭМ!$C$39:$C$782,СВЦЭМ!$A$39:$A$782,$A109,СВЦЭМ!$B$39:$B$782,S$83)+'СЕТ СН'!$H$12+СВЦЭМ!$D$10+'СЕТ СН'!$H$6-'СЕТ СН'!$H$22</f>
        <v>1459.6741584599999</v>
      </c>
      <c r="T109" s="36">
        <f>SUMIFS(СВЦЭМ!$C$39:$C$782,СВЦЭМ!$A$39:$A$782,$A109,СВЦЭМ!$B$39:$B$782,T$83)+'СЕТ СН'!$H$12+СВЦЭМ!$D$10+'СЕТ СН'!$H$6-'СЕТ СН'!$H$22</f>
        <v>1502.2588221299998</v>
      </c>
      <c r="U109" s="36">
        <f>SUMIFS(СВЦЭМ!$C$39:$C$782,СВЦЭМ!$A$39:$A$782,$A109,СВЦЭМ!$B$39:$B$782,U$83)+'СЕТ СН'!$H$12+СВЦЭМ!$D$10+'СЕТ СН'!$H$6-'СЕТ СН'!$H$22</f>
        <v>1525.4442731699999</v>
      </c>
      <c r="V109" s="36">
        <f>SUMIFS(СВЦЭМ!$C$39:$C$782,СВЦЭМ!$A$39:$A$782,$A109,СВЦЭМ!$B$39:$B$782,V$83)+'СЕТ СН'!$H$12+СВЦЭМ!$D$10+'СЕТ СН'!$H$6-'СЕТ СН'!$H$22</f>
        <v>1521.55125026</v>
      </c>
      <c r="W109" s="36">
        <f>SUMIFS(СВЦЭМ!$C$39:$C$782,СВЦЭМ!$A$39:$A$782,$A109,СВЦЭМ!$B$39:$B$782,W$83)+'СЕТ СН'!$H$12+СВЦЭМ!$D$10+'СЕТ СН'!$H$6-'СЕТ СН'!$H$22</f>
        <v>1485.7481004199999</v>
      </c>
      <c r="X109" s="36">
        <f>SUMIFS(СВЦЭМ!$C$39:$C$782,СВЦЭМ!$A$39:$A$782,$A109,СВЦЭМ!$B$39:$B$782,X$83)+'СЕТ СН'!$H$12+СВЦЭМ!$D$10+'СЕТ СН'!$H$6-'СЕТ СН'!$H$22</f>
        <v>1518.76713817</v>
      </c>
      <c r="Y109" s="36">
        <f>SUMIFS(СВЦЭМ!$C$39:$C$782,СВЦЭМ!$A$39:$A$782,$A109,СВЦЭМ!$B$39:$B$782,Y$83)+'СЕТ СН'!$H$12+СВЦЭМ!$D$10+'СЕТ СН'!$H$6-'СЕТ СН'!$H$22</f>
        <v>1512.4374795399999</v>
      </c>
    </row>
    <row r="110" spans="1:25" ht="15.75" x14ac:dyDescent="0.2">
      <c r="A110" s="35">
        <f t="shared" si="2"/>
        <v>44769</v>
      </c>
      <c r="B110" s="36">
        <f>SUMIFS(СВЦЭМ!$C$39:$C$782,СВЦЭМ!$A$39:$A$782,$A110,СВЦЭМ!$B$39:$B$782,B$83)+'СЕТ СН'!$H$12+СВЦЭМ!$D$10+'СЕТ СН'!$H$6-'СЕТ СН'!$H$22</f>
        <v>1460.4617412499999</v>
      </c>
      <c r="C110" s="36">
        <f>SUMIFS(СВЦЭМ!$C$39:$C$782,СВЦЭМ!$A$39:$A$782,$A110,СВЦЭМ!$B$39:$B$782,C$83)+'СЕТ СН'!$H$12+СВЦЭМ!$D$10+'СЕТ СН'!$H$6-'СЕТ СН'!$H$22</f>
        <v>1414.0652586699998</v>
      </c>
      <c r="D110" s="36">
        <f>SUMIFS(СВЦЭМ!$C$39:$C$782,СВЦЭМ!$A$39:$A$782,$A110,СВЦЭМ!$B$39:$B$782,D$83)+'СЕТ СН'!$H$12+СВЦЭМ!$D$10+'СЕТ СН'!$H$6-'СЕТ СН'!$H$22</f>
        <v>1412.4935322499998</v>
      </c>
      <c r="E110" s="36">
        <f>SUMIFS(СВЦЭМ!$C$39:$C$782,СВЦЭМ!$A$39:$A$782,$A110,СВЦЭМ!$B$39:$B$782,E$83)+'СЕТ СН'!$H$12+СВЦЭМ!$D$10+'СЕТ СН'!$H$6-'СЕТ СН'!$H$22</f>
        <v>1432.8032990699999</v>
      </c>
      <c r="F110" s="36">
        <f>SUMIFS(СВЦЭМ!$C$39:$C$782,СВЦЭМ!$A$39:$A$782,$A110,СВЦЭМ!$B$39:$B$782,F$83)+'СЕТ СН'!$H$12+СВЦЭМ!$D$10+'СЕТ СН'!$H$6-'СЕТ СН'!$H$22</f>
        <v>1434.0732941099998</v>
      </c>
      <c r="G110" s="36">
        <f>SUMIFS(СВЦЭМ!$C$39:$C$782,СВЦЭМ!$A$39:$A$782,$A110,СВЦЭМ!$B$39:$B$782,G$83)+'СЕТ СН'!$H$12+СВЦЭМ!$D$10+'СЕТ СН'!$H$6-'СЕТ СН'!$H$22</f>
        <v>1346.2914201399999</v>
      </c>
      <c r="H110" s="36">
        <f>SUMIFS(СВЦЭМ!$C$39:$C$782,СВЦЭМ!$A$39:$A$782,$A110,СВЦЭМ!$B$39:$B$782,H$83)+'СЕТ СН'!$H$12+СВЦЭМ!$D$10+'СЕТ СН'!$H$6-'СЕТ СН'!$H$22</f>
        <v>1282.9274615699999</v>
      </c>
      <c r="I110" s="36">
        <f>SUMIFS(СВЦЭМ!$C$39:$C$782,СВЦЭМ!$A$39:$A$782,$A110,СВЦЭМ!$B$39:$B$782,I$83)+'СЕТ СН'!$H$12+СВЦЭМ!$D$10+'СЕТ СН'!$H$6-'СЕТ СН'!$H$22</f>
        <v>1376.2165377199999</v>
      </c>
      <c r="J110" s="36">
        <f>SUMIFS(СВЦЭМ!$C$39:$C$782,СВЦЭМ!$A$39:$A$782,$A110,СВЦЭМ!$B$39:$B$782,J$83)+'СЕТ СН'!$H$12+СВЦЭМ!$D$10+'СЕТ СН'!$H$6-'СЕТ СН'!$H$22</f>
        <v>1332.1002529199998</v>
      </c>
      <c r="K110" s="36">
        <f>SUMIFS(СВЦЭМ!$C$39:$C$782,СВЦЭМ!$A$39:$A$782,$A110,СВЦЭМ!$B$39:$B$782,K$83)+'СЕТ СН'!$H$12+СВЦЭМ!$D$10+'СЕТ СН'!$H$6-'СЕТ СН'!$H$22</f>
        <v>1372.1703631999999</v>
      </c>
      <c r="L110" s="36">
        <f>SUMIFS(СВЦЭМ!$C$39:$C$782,СВЦЭМ!$A$39:$A$782,$A110,СВЦЭМ!$B$39:$B$782,L$83)+'СЕТ СН'!$H$12+СВЦЭМ!$D$10+'СЕТ СН'!$H$6-'СЕТ СН'!$H$22</f>
        <v>1360.1763647799999</v>
      </c>
      <c r="M110" s="36">
        <f>SUMIFS(СВЦЭМ!$C$39:$C$782,СВЦЭМ!$A$39:$A$782,$A110,СВЦЭМ!$B$39:$B$782,M$83)+'СЕТ СН'!$H$12+СВЦЭМ!$D$10+'СЕТ СН'!$H$6-'СЕТ СН'!$H$22</f>
        <v>1367.6271135299999</v>
      </c>
      <c r="N110" s="36">
        <f>SUMIFS(СВЦЭМ!$C$39:$C$782,СВЦЭМ!$A$39:$A$782,$A110,СВЦЭМ!$B$39:$B$782,N$83)+'СЕТ СН'!$H$12+СВЦЭМ!$D$10+'СЕТ СН'!$H$6-'СЕТ СН'!$H$22</f>
        <v>1361.1024729999999</v>
      </c>
      <c r="O110" s="36">
        <f>SUMIFS(СВЦЭМ!$C$39:$C$782,СВЦЭМ!$A$39:$A$782,$A110,СВЦЭМ!$B$39:$B$782,O$83)+'СЕТ СН'!$H$12+СВЦЭМ!$D$10+'СЕТ СН'!$H$6-'СЕТ СН'!$H$22</f>
        <v>1354.8126799999998</v>
      </c>
      <c r="P110" s="36">
        <f>SUMIFS(СВЦЭМ!$C$39:$C$782,СВЦЭМ!$A$39:$A$782,$A110,СВЦЭМ!$B$39:$B$782,P$83)+'СЕТ СН'!$H$12+СВЦЭМ!$D$10+'СЕТ СН'!$H$6-'СЕТ СН'!$H$22</f>
        <v>1371.9267228099998</v>
      </c>
      <c r="Q110" s="36">
        <f>SUMIFS(СВЦЭМ!$C$39:$C$782,СВЦЭМ!$A$39:$A$782,$A110,СВЦЭМ!$B$39:$B$782,Q$83)+'СЕТ СН'!$H$12+СВЦЭМ!$D$10+'СЕТ СН'!$H$6-'СЕТ СН'!$H$22</f>
        <v>1365.1644686199998</v>
      </c>
      <c r="R110" s="36">
        <f>SUMIFS(СВЦЭМ!$C$39:$C$782,СВЦЭМ!$A$39:$A$782,$A110,СВЦЭМ!$B$39:$B$782,R$83)+'СЕТ СН'!$H$12+СВЦЭМ!$D$10+'СЕТ СН'!$H$6-'СЕТ СН'!$H$22</f>
        <v>1348.5676313799997</v>
      </c>
      <c r="S110" s="36">
        <f>SUMIFS(СВЦЭМ!$C$39:$C$782,СВЦЭМ!$A$39:$A$782,$A110,СВЦЭМ!$B$39:$B$782,S$83)+'СЕТ СН'!$H$12+СВЦЭМ!$D$10+'СЕТ СН'!$H$6-'СЕТ СН'!$H$22</f>
        <v>1350.6997937099998</v>
      </c>
      <c r="T110" s="36">
        <f>SUMIFS(СВЦЭМ!$C$39:$C$782,СВЦЭМ!$A$39:$A$782,$A110,СВЦЭМ!$B$39:$B$782,T$83)+'СЕТ СН'!$H$12+СВЦЭМ!$D$10+'СЕТ СН'!$H$6-'СЕТ СН'!$H$22</f>
        <v>1290.4664706999999</v>
      </c>
      <c r="U110" s="36">
        <f>SUMIFS(СВЦЭМ!$C$39:$C$782,СВЦЭМ!$A$39:$A$782,$A110,СВЦЭМ!$B$39:$B$782,U$83)+'СЕТ СН'!$H$12+СВЦЭМ!$D$10+'СЕТ СН'!$H$6-'СЕТ СН'!$H$22</f>
        <v>1285.7005665499998</v>
      </c>
      <c r="V110" s="36">
        <f>SUMIFS(СВЦЭМ!$C$39:$C$782,СВЦЭМ!$A$39:$A$782,$A110,СВЦЭМ!$B$39:$B$782,V$83)+'СЕТ СН'!$H$12+СВЦЭМ!$D$10+'СЕТ СН'!$H$6-'СЕТ СН'!$H$22</f>
        <v>1275.08316565</v>
      </c>
      <c r="W110" s="36">
        <f>SUMIFS(СВЦЭМ!$C$39:$C$782,СВЦЭМ!$A$39:$A$782,$A110,СВЦЭМ!$B$39:$B$782,W$83)+'СЕТ СН'!$H$12+СВЦЭМ!$D$10+'СЕТ СН'!$H$6-'СЕТ СН'!$H$22</f>
        <v>1381.1732910899998</v>
      </c>
      <c r="X110" s="36">
        <f>SUMIFS(СВЦЭМ!$C$39:$C$782,СВЦЭМ!$A$39:$A$782,$A110,СВЦЭМ!$B$39:$B$782,X$83)+'СЕТ СН'!$H$12+СВЦЭМ!$D$10+'СЕТ СН'!$H$6-'СЕТ СН'!$H$22</f>
        <v>1337.3822367799999</v>
      </c>
      <c r="Y110" s="36">
        <f>SUMIFS(СВЦЭМ!$C$39:$C$782,СВЦЭМ!$A$39:$A$782,$A110,СВЦЭМ!$B$39:$B$782,Y$83)+'СЕТ СН'!$H$12+СВЦЭМ!$D$10+'СЕТ СН'!$H$6-'СЕТ СН'!$H$22</f>
        <v>1388.8014315799999</v>
      </c>
    </row>
    <row r="111" spans="1:25" ht="15.75" x14ac:dyDescent="0.2">
      <c r="A111" s="35">
        <f t="shared" si="2"/>
        <v>44770</v>
      </c>
      <c r="B111" s="36">
        <f>SUMIFS(СВЦЭМ!$C$39:$C$782,СВЦЭМ!$A$39:$A$782,$A111,СВЦЭМ!$B$39:$B$782,B$83)+'СЕТ СН'!$H$12+СВЦЭМ!$D$10+'СЕТ СН'!$H$6-'СЕТ СН'!$H$22</f>
        <v>1358.2810019999999</v>
      </c>
      <c r="C111" s="36">
        <f>SUMIFS(СВЦЭМ!$C$39:$C$782,СВЦЭМ!$A$39:$A$782,$A111,СВЦЭМ!$B$39:$B$782,C$83)+'СЕТ СН'!$H$12+СВЦЭМ!$D$10+'СЕТ СН'!$H$6-'СЕТ СН'!$H$22</f>
        <v>1407.0939229699998</v>
      </c>
      <c r="D111" s="36">
        <f>SUMIFS(СВЦЭМ!$C$39:$C$782,СВЦЭМ!$A$39:$A$782,$A111,СВЦЭМ!$B$39:$B$782,D$83)+'СЕТ СН'!$H$12+СВЦЭМ!$D$10+'СЕТ СН'!$H$6-'СЕТ СН'!$H$22</f>
        <v>1443.0932525199999</v>
      </c>
      <c r="E111" s="36">
        <f>SUMIFS(СВЦЭМ!$C$39:$C$782,СВЦЭМ!$A$39:$A$782,$A111,СВЦЭМ!$B$39:$B$782,E$83)+'СЕТ СН'!$H$12+СВЦЭМ!$D$10+'СЕТ СН'!$H$6-'СЕТ СН'!$H$22</f>
        <v>1465.2307697299998</v>
      </c>
      <c r="F111" s="36">
        <f>SUMIFS(СВЦЭМ!$C$39:$C$782,СВЦЭМ!$A$39:$A$782,$A111,СВЦЭМ!$B$39:$B$782,F$83)+'СЕТ СН'!$H$12+СВЦЭМ!$D$10+'СЕТ СН'!$H$6-'СЕТ СН'!$H$22</f>
        <v>1439.6123465899998</v>
      </c>
      <c r="G111" s="36">
        <f>SUMIFS(СВЦЭМ!$C$39:$C$782,СВЦЭМ!$A$39:$A$782,$A111,СВЦЭМ!$B$39:$B$782,G$83)+'СЕТ СН'!$H$12+СВЦЭМ!$D$10+'СЕТ СН'!$H$6-'СЕТ СН'!$H$22</f>
        <v>1445.6507061399998</v>
      </c>
      <c r="H111" s="36">
        <f>SUMIFS(СВЦЭМ!$C$39:$C$782,СВЦЭМ!$A$39:$A$782,$A111,СВЦЭМ!$B$39:$B$782,H$83)+'СЕТ СН'!$H$12+СВЦЭМ!$D$10+'СЕТ СН'!$H$6-'СЕТ СН'!$H$22</f>
        <v>1465.02872252</v>
      </c>
      <c r="I111" s="36">
        <f>SUMIFS(СВЦЭМ!$C$39:$C$782,СВЦЭМ!$A$39:$A$782,$A111,СВЦЭМ!$B$39:$B$782,I$83)+'СЕТ СН'!$H$12+СВЦЭМ!$D$10+'СЕТ СН'!$H$6-'СЕТ СН'!$H$22</f>
        <v>1415.1897290099998</v>
      </c>
      <c r="J111" s="36">
        <f>SUMIFS(СВЦЭМ!$C$39:$C$782,СВЦЭМ!$A$39:$A$782,$A111,СВЦЭМ!$B$39:$B$782,J$83)+'СЕТ СН'!$H$12+СВЦЭМ!$D$10+'СЕТ СН'!$H$6-'СЕТ СН'!$H$22</f>
        <v>1388.7475810399999</v>
      </c>
      <c r="K111" s="36">
        <f>SUMIFS(СВЦЭМ!$C$39:$C$782,СВЦЭМ!$A$39:$A$782,$A111,СВЦЭМ!$B$39:$B$782,K$83)+'СЕТ СН'!$H$12+СВЦЭМ!$D$10+'СЕТ СН'!$H$6-'СЕТ СН'!$H$22</f>
        <v>1439.2688785299999</v>
      </c>
      <c r="L111" s="36">
        <f>SUMIFS(СВЦЭМ!$C$39:$C$782,СВЦЭМ!$A$39:$A$782,$A111,СВЦЭМ!$B$39:$B$782,L$83)+'СЕТ СН'!$H$12+СВЦЭМ!$D$10+'СЕТ СН'!$H$6-'СЕТ СН'!$H$22</f>
        <v>1408.8579525999999</v>
      </c>
      <c r="M111" s="36">
        <f>SUMIFS(СВЦЭМ!$C$39:$C$782,СВЦЭМ!$A$39:$A$782,$A111,СВЦЭМ!$B$39:$B$782,M$83)+'СЕТ СН'!$H$12+СВЦЭМ!$D$10+'СЕТ СН'!$H$6-'СЕТ СН'!$H$22</f>
        <v>1385.8220545199999</v>
      </c>
      <c r="N111" s="36">
        <f>SUMIFS(СВЦЭМ!$C$39:$C$782,СВЦЭМ!$A$39:$A$782,$A111,СВЦЭМ!$B$39:$B$782,N$83)+'СЕТ СН'!$H$12+СВЦЭМ!$D$10+'СЕТ СН'!$H$6-'СЕТ СН'!$H$22</f>
        <v>1386.1951215099998</v>
      </c>
      <c r="O111" s="36">
        <f>SUMIFS(СВЦЭМ!$C$39:$C$782,СВЦЭМ!$A$39:$A$782,$A111,СВЦЭМ!$B$39:$B$782,O$83)+'СЕТ СН'!$H$12+СВЦЭМ!$D$10+'СЕТ СН'!$H$6-'СЕТ СН'!$H$22</f>
        <v>1393.6202936399998</v>
      </c>
      <c r="P111" s="36">
        <f>SUMIFS(СВЦЭМ!$C$39:$C$782,СВЦЭМ!$A$39:$A$782,$A111,СВЦЭМ!$B$39:$B$782,P$83)+'СЕТ СН'!$H$12+СВЦЭМ!$D$10+'СЕТ СН'!$H$6-'СЕТ СН'!$H$22</f>
        <v>1409.8971250199997</v>
      </c>
      <c r="Q111" s="36">
        <f>SUMIFS(СВЦЭМ!$C$39:$C$782,СВЦЭМ!$A$39:$A$782,$A111,СВЦЭМ!$B$39:$B$782,Q$83)+'СЕТ СН'!$H$12+СВЦЭМ!$D$10+'СЕТ СН'!$H$6-'СЕТ СН'!$H$22</f>
        <v>1403.5752326999998</v>
      </c>
      <c r="R111" s="36">
        <f>SUMIFS(СВЦЭМ!$C$39:$C$782,СВЦЭМ!$A$39:$A$782,$A111,СВЦЭМ!$B$39:$B$782,R$83)+'СЕТ СН'!$H$12+СВЦЭМ!$D$10+'СЕТ СН'!$H$6-'СЕТ СН'!$H$22</f>
        <v>1403.78002393</v>
      </c>
      <c r="S111" s="36">
        <f>SUMIFS(СВЦЭМ!$C$39:$C$782,СВЦЭМ!$A$39:$A$782,$A111,СВЦЭМ!$B$39:$B$782,S$83)+'СЕТ СН'!$H$12+СВЦЭМ!$D$10+'СЕТ СН'!$H$6-'СЕТ СН'!$H$22</f>
        <v>1328.6966757999999</v>
      </c>
      <c r="T111" s="36">
        <f>SUMIFS(СВЦЭМ!$C$39:$C$782,СВЦЭМ!$A$39:$A$782,$A111,СВЦЭМ!$B$39:$B$782,T$83)+'СЕТ СН'!$H$12+СВЦЭМ!$D$10+'СЕТ СН'!$H$6-'СЕТ СН'!$H$22</f>
        <v>1321.1561126999998</v>
      </c>
      <c r="U111" s="36">
        <f>SUMIFS(СВЦЭМ!$C$39:$C$782,СВЦЭМ!$A$39:$A$782,$A111,СВЦЭМ!$B$39:$B$782,U$83)+'СЕТ СН'!$H$12+СВЦЭМ!$D$10+'СЕТ СН'!$H$6-'СЕТ СН'!$H$22</f>
        <v>1307.2561557199999</v>
      </c>
      <c r="V111" s="36">
        <f>SUMIFS(СВЦЭМ!$C$39:$C$782,СВЦЭМ!$A$39:$A$782,$A111,СВЦЭМ!$B$39:$B$782,V$83)+'СЕТ СН'!$H$12+СВЦЭМ!$D$10+'СЕТ СН'!$H$6-'СЕТ СН'!$H$22</f>
        <v>1311.5068119399998</v>
      </c>
      <c r="W111" s="36">
        <f>SUMIFS(СВЦЭМ!$C$39:$C$782,СВЦЭМ!$A$39:$A$782,$A111,СВЦЭМ!$B$39:$B$782,W$83)+'СЕТ СН'!$H$12+СВЦЭМ!$D$10+'СЕТ СН'!$H$6-'СЕТ СН'!$H$22</f>
        <v>1292.9354222899999</v>
      </c>
      <c r="X111" s="36">
        <f>SUMIFS(СВЦЭМ!$C$39:$C$782,СВЦЭМ!$A$39:$A$782,$A111,СВЦЭМ!$B$39:$B$782,X$83)+'СЕТ СН'!$H$12+СВЦЭМ!$D$10+'СЕТ СН'!$H$6-'СЕТ СН'!$H$22</f>
        <v>1249.6935430799999</v>
      </c>
      <c r="Y111" s="36">
        <f>SUMIFS(СВЦЭМ!$C$39:$C$782,СВЦЭМ!$A$39:$A$782,$A111,СВЦЭМ!$B$39:$B$782,Y$83)+'СЕТ СН'!$H$12+СВЦЭМ!$D$10+'СЕТ СН'!$H$6-'СЕТ СН'!$H$22</f>
        <v>1363.2783230299999</v>
      </c>
    </row>
    <row r="112" spans="1:25" ht="15.75" x14ac:dyDescent="0.2">
      <c r="A112" s="35">
        <f t="shared" si="2"/>
        <v>44771</v>
      </c>
      <c r="B112" s="36">
        <f>SUMIFS(СВЦЭМ!$C$39:$C$782,СВЦЭМ!$A$39:$A$782,$A112,СВЦЭМ!$B$39:$B$782,B$83)+'СЕТ СН'!$H$12+СВЦЭМ!$D$10+'СЕТ СН'!$H$6-'СЕТ СН'!$H$22</f>
        <v>1398.06861592</v>
      </c>
      <c r="C112" s="36">
        <f>SUMIFS(СВЦЭМ!$C$39:$C$782,СВЦЭМ!$A$39:$A$782,$A112,СВЦЭМ!$B$39:$B$782,C$83)+'СЕТ СН'!$H$12+СВЦЭМ!$D$10+'СЕТ СН'!$H$6-'СЕТ СН'!$H$22</f>
        <v>1422.2430500199998</v>
      </c>
      <c r="D112" s="36">
        <f>SUMIFS(СВЦЭМ!$C$39:$C$782,СВЦЭМ!$A$39:$A$782,$A112,СВЦЭМ!$B$39:$B$782,D$83)+'СЕТ СН'!$H$12+СВЦЭМ!$D$10+'СЕТ СН'!$H$6-'СЕТ СН'!$H$22</f>
        <v>1386.3533309699999</v>
      </c>
      <c r="E112" s="36">
        <f>SUMIFS(СВЦЭМ!$C$39:$C$782,СВЦЭМ!$A$39:$A$782,$A112,СВЦЭМ!$B$39:$B$782,E$83)+'СЕТ СН'!$H$12+СВЦЭМ!$D$10+'СЕТ СН'!$H$6-'СЕТ СН'!$H$22</f>
        <v>1395.9040703399999</v>
      </c>
      <c r="F112" s="36">
        <f>SUMIFS(СВЦЭМ!$C$39:$C$782,СВЦЭМ!$A$39:$A$782,$A112,СВЦЭМ!$B$39:$B$782,F$83)+'СЕТ СН'!$H$12+СВЦЭМ!$D$10+'СЕТ СН'!$H$6-'СЕТ СН'!$H$22</f>
        <v>1401.4476665499999</v>
      </c>
      <c r="G112" s="36">
        <f>SUMIFS(СВЦЭМ!$C$39:$C$782,СВЦЭМ!$A$39:$A$782,$A112,СВЦЭМ!$B$39:$B$782,G$83)+'СЕТ СН'!$H$12+СВЦЭМ!$D$10+'СЕТ СН'!$H$6-'СЕТ СН'!$H$22</f>
        <v>1389.4529864699998</v>
      </c>
      <c r="H112" s="36">
        <f>SUMIFS(СВЦЭМ!$C$39:$C$782,СВЦЭМ!$A$39:$A$782,$A112,СВЦЭМ!$B$39:$B$782,H$83)+'СЕТ СН'!$H$12+СВЦЭМ!$D$10+'СЕТ СН'!$H$6-'СЕТ СН'!$H$22</f>
        <v>1354.4155857499998</v>
      </c>
      <c r="I112" s="36">
        <f>SUMIFS(СВЦЭМ!$C$39:$C$782,СВЦЭМ!$A$39:$A$782,$A112,СВЦЭМ!$B$39:$B$782,I$83)+'СЕТ СН'!$H$12+СВЦЭМ!$D$10+'СЕТ СН'!$H$6-'СЕТ СН'!$H$22</f>
        <v>1375.0990790999999</v>
      </c>
      <c r="J112" s="36">
        <f>SUMIFS(СВЦЭМ!$C$39:$C$782,СВЦЭМ!$A$39:$A$782,$A112,СВЦЭМ!$B$39:$B$782,J$83)+'СЕТ СН'!$H$12+СВЦЭМ!$D$10+'СЕТ СН'!$H$6-'СЕТ СН'!$H$22</f>
        <v>1364.8848163499999</v>
      </c>
      <c r="K112" s="36">
        <f>SUMIFS(СВЦЭМ!$C$39:$C$782,СВЦЭМ!$A$39:$A$782,$A112,СВЦЭМ!$B$39:$B$782,K$83)+'СЕТ СН'!$H$12+СВЦЭМ!$D$10+'СЕТ СН'!$H$6-'СЕТ СН'!$H$22</f>
        <v>1399.9177274699998</v>
      </c>
      <c r="L112" s="36">
        <f>SUMIFS(СВЦЭМ!$C$39:$C$782,СВЦЭМ!$A$39:$A$782,$A112,СВЦЭМ!$B$39:$B$782,L$83)+'СЕТ СН'!$H$12+СВЦЭМ!$D$10+'СЕТ СН'!$H$6-'СЕТ СН'!$H$22</f>
        <v>1392.6517782899998</v>
      </c>
      <c r="M112" s="36">
        <f>SUMIFS(СВЦЭМ!$C$39:$C$782,СВЦЭМ!$A$39:$A$782,$A112,СВЦЭМ!$B$39:$B$782,M$83)+'СЕТ СН'!$H$12+СВЦЭМ!$D$10+'СЕТ СН'!$H$6-'СЕТ СН'!$H$22</f>
        <v>1384.4567612399999</v>
      </c>
      <c r="N112" s="36">
        <f>SUMIFS(СВЦЭМ!$C$39:$C$782,СВЦЭМ!$A$39:$A$782,$A112,СВЦЭМ!$B$39:$B$782,N$83)+'СЕТ СН'!$H$12+СВЦЭМ!$D$10+'СЕТ СН'!$H$6-'СЕТ СН'!$H$22</f>
        <v>1362.5467731399999</v>
      </c>
      <c r="O112" s="36">
        <f>SUMIFS(СВЦЭМ!$C$39:$C$782,СВЦЭМ!$A$39:$A$782,$A112,СВЦЭМ!$B$39:$B$782,O$83)+'СЕТ СН'!$H$12+СВЦЭМ!$D$10+'СЕТ СН'!$H$6-'СЕТ СН'!$H$22</f>
        <v>1376.4110584599998</v>
      </c>
      <c r="P112" s="36">
        <f>SUMIFS(СВЦЭМ!$C$39:$C$782,СВЦЭМ!$A$39:$A$782,$A112,СВЦЭМ!$B$39:$B$782,P$83)+'СЕТ СН'!$H$12+СВЦЭМ!$D$10+'СЕТ СН'!$H$6-'СЕТ СН'!$H$22</f>
        <v>1376.6874650399998</v>
      </c>
      <c r="Q112" s="36">
        <f>SUMIFS(СВЦЭМ!$C$39:$C$782,СВЦЭМ!$A$39:$A$782,$A112,СВЦЭМ!$B$39:$B$782,Q$83)+'СЕТ СН'!$H$12+СВЦЭМ!$D$10+'СЕТ СН'!$H$6-'СЕТ СН'!$H$22</f>
        <v>1370.0012736399999</v>
      </c>
      <c r="R112" s="36">
        <f>SUMIFS(СВЦЭМ!$C$39:$C$782,СВЦЭМ!$A$39:$A$782,$A112,СВЦЭМ!$B$39:$B$782,R$83)+'СЕТ СН'!$H$12+СВЦЭМ!$D$10+'СЕТ СН'!$H$6-'СЕТ СН'!$H$22</f>
        <v>1388.7539642099998</v>
      </c>
      <c r="S112" s="36">
        <f>SUMIFS(СВЦЭМ!$C$39:$C$782,СВЦЭМ!$A$39:$A$782,$A112,СВЦЭМ!$B$39:$B$782,S$83)+'СЕТ СН'!$H$12+СВЦЭМ!$D$10+'СЕТ СН'!$H$6-'СЕТ СН'!$H$22</f>
        <v>1380.5793490599999</v>
      </c>
      <c r="T112" s="36">
        <f>SUMIFS(СВЦЭМ!$C$39:$C$782,СВЦЭМ!$A$39:$A$782,$A112,СВЦЭМ!$B$39:$B$782,T$83)+'СЕТ СН'!$H$12+СВЦЭМ!$D$10+'СЕТ СН'!$H$6-'СЕТ СН'!$H$22</f>
        <v>1415.0364754399998</v>
      </c>
      <c r="U112" s="36">
        <f>SUMIFS(СВЦЭМ!$C$39:$C$782,СВЦЭМ!$A$39:$A$782,$A112,СВЦЭМ!$B$39:$B$782,U$83)+'СЕТ СН'!$H$12+СВЦЭМ!$D$10+'СЕТ СН'!$H$6-'СЕТ СН'!$H$22</f>
        <v>1406.2940433399999</v>
      </c>
      <c r="V112" s="36">
        <f>SUMIFS(СВЦЭМ!$C$39:$C$782,СВЦЭМ!$A$39:$A$782,$A112,СВЦЭМ!$B$39:$B$782,V$83)+'СЕТ СН'!$H$12+СВЦЭМ!$D$10+'СЕТ СН'!$H$6-'СЕТ СН'!$H$22</f>
        <v>1407.6448146599998</v>
      </c>
      <c r="W112" s="36">
        <f>SUMIFS(СВЦЭМ!$C$39:$C$782,СВЦЭМ!$A$39:$A$782,$A112,СВЦЭМ!$B$39:$B$782,W$83)+'СЕТ СН'!$H$12+СВЦЭМ!$D$10+'СЕТ СН'!$H$6-'СЕТ СН'!$H$22</f>
        <v>1401.0114521399998</v>
      </c>
      <c r="X112" s="36">
        <f>SUMIFS(СВЦЭМ!$C$39:$C$782,СВЦЭМ!$A$39:$A$782,$A112,СВЦЭМ!$B$39:$B$782,X$83)+'СЕТ СН'!$H$12+СВЦЭМ!$D$10+'СЕТ СН'!$H$6-'СЕТ СН'!$H$22</f>
        <v>1388.6729962299999</v>
      </c>
      <c r="Y112" s="36">
        <f>SUMIFS(СВЦЭМ!$C$39:$C$782,СВЦЭМ!$A$39:$A$782,$A112,СВЦЭМ!$B$39:$B$782,Y$83)+'СЕТ СН'!$H$12+СВЦЭМ!$D$10+'СЕТ СН'!$H$6-'СЕТ СН'!$H$22</f>
        <v>1348.6404036199999</v>
      </c>
    </row>
    <row r="113" spans="1:27" ht="15.75" x14ac:dyDescent="0.2">
      <c r="A113" s="35">
        <f t="shared" si="2"/>
        <v>44772</v>
      </c>
      <c r="B113" s="36">
        <f>SUMIFS(СВЦЭМ!$C$39:$C$782,СВЦЭМ!$A$39:$A$782,$A113,СВЦЭМ!$B$39:$B$782,B$83)+'СЕТ СН'!$H$12+СВЦЭМ!$D$10+'СЕТ СН'!$H$6-'СЕТ СН'!$H$22</f>
        <v>1409.1340608399998</v>
      </c>
      <c r="C113" s="36">
        <f>SUMIFS(СВЦЭМ!$C$39:$C$782,СВЦЭМ!$A$39:$A$782,$A113,СВЦЭМ!$B$39:$B$782,C$83)+'СЕТ СН'!$H$12+СВЦЭМ!$D$10+'СЕТ СН'!$H$6-'СЕТ СН'!$H$22</f>
        <v>1432.2200416999999</v>
      </c>
      <c r="D113" s="36">
        <f>SUMIFS(СВЦЭМ!$C$39:$C$782,СВЦЭМ!$A$39:$A$782,$A113,СВЦЭМ!$B$39:$B$782,D$83)+'СЕТ СН'!$H$12+СВЦЭМ!$D$10+'СЕТ СН'!$H$6-'СЕТ СН'!$H$22</f>
        <v>1438.5939113999998</v>
      </c>
      <c r="E113" s="36">
        <f>SUMIFS(СВЦЭМ!$C$39:$C$782,СВЦЭМ!$A$39:$A$782,$A113,СВЦЭМ!$B$39:$B$782,E$83)+'СЕТ СН'!$H$12+СВЦЭМ!$D$10+'СЕТ СН'!$H$6-'СЕТ СН'!$H$22</f>
        <v>1437.7692975699999</v>
      </c>
      <c r="F113" s="36">
        <f>SUMIFS(СВЦЭМ!$C$39:$C$782,СВЦЭМ!$A$39:$A$782,$A113,СВЦЭМ!$B$39:$B$782,F$83)+'СЕТ СН'!$H$12+СВЦЭМ!$D$10+'СЕТ СН'!$H$6-'СЕТ СН'!$H$22</f>
        <v>1427.0537026</v>
      </c>
      <c r="G113" s="36">
        <f>SUMIFS(СВЦЭМ!$C$39:$C$782,СВЦЭМ!$A$39:$A$782,$A113,СВЦЭМ!$B$39:$B$782,G$83)+'СЕТ СН'!$H$12+СВЦЭМ!$D$10+'СЕТ СН'!$H$6-'СЕТ СН'!$H$22</f>
        <v>1422.4453778399998</v>
      </c>
      <c r="H113" s="36">
        <f>SUMIFS(СВЦЭМ!$C$39:$C$782,СВЦЭМ!$A$39:$A$782,$A113,СВЦЭМ!$B$39:$B$782,H$83)+'СЕТ СН'!$H$12+СВЦЭМ!$D$10+'СЕТ СН'!$H$6-'СЕТ СН'!$H$22</f>
        <v>1521.1994155199998</v>
      </c>
      <c r="I113" s="36">
        <f>SUMIFS(СВЦЭМ!$C$39:$C$782,СВЦЭМ!$A$39:$A$782,$A113,СВЦЭМ!$B$39:$B$782,I$83)+'СЕТ СН'!$H$12+СВЦЭМ!$D$10+'СЕТ СН'!$H$6-'СЕТ СН'!$H$22</f>
        <v>1442.6476665099999</v>
      </c>
      <c r="J113" s="36">
        <f>SUMIFS(СВЦЭМ!$C$39:$C$782,СВЦЭМ!$A$39:$A$782,$A113,СВЦЭМ!$B$39:$B$782,J$83)+'СЕТ СН'!$H$12+СВЦЭМ!$D$10+'СЕТ СН'!$H$6-'СЕТ СН'!$H$22</f>
        <v>1363.80752631</v>
      </c>
      <c r="K113" s="36">
        <f>SUMIFS(СВЦЭМ!$C$39:$C$782,СВЦЭМ!$A$39:$A$782,$A113,СВЦЭМ!$B$39:$B$782,K$83)+'СЕТ СН'!$H$12+СВЦЭМ!$D$10+'СЕТ СН'!$H$6-'СЕТ СН'!$H$22</f>
        <v>1271.6585497199999</v>
      </c>
      <c r="L113" s="36">
        <f>SUMIFS(СВЦЭМ!$C$39:$C$782,СВЦЭМ!$A$39:$A$782,$A113,СВЦЭМ!$B$39:$B$782,L$83)+'СЕТ СН'!$H$12+СВЦЭМ!$D$10+'СЕТ СН'!$H$6-'СЕТ СН'!$H$22</f>
        <v>1273.0659074299999</v>
      </c>
      <c r="M113" s="36">
        <f>SUMIFS(СВЦЭМ!$C$39:$C$782,СВЦЭМ!$A$39:$A$782,$A113,СВЦЭМ!$B$39:$B$782,M$83)+'СЕТ СН'!$H$12+СВЦЭМ!$D$10+'СЕТ СН'!$H$6-'СЕТ СН'!$H$22</f>
        <v>1257.07631509</v>
      </c>
      <c r="N113" s="36">
        <f>SUMIFS(СВЦЭМ!$C$39:$C$782,СВЦЭМ!$A$39:$A$782,$A113,СВЦЭМ!$B$39:$B$782,N$83)+'СЕТ СН'!$H$12+СВЦЭМ!$D$10+'СЕТ СН'!$H$6-'СЕТ СН'!$H$22</f>
        <v>1265.0191225899998</v>
      </c>
      <c r="O113" s="36">
        <f>SUMIFS(СВЦЭМ!$C$39:$C$782,СВЦЭМ!$A$39:$A$782,$A113,СВЦЭМ!$B$39:$B$782,O$83)+'СЕТ СН'!$H$12+СВЦЭМ!$D$10+'СЕТ СН'!$H$6-'СЕТ СН'!$H$22</f>
        <v>1263.4743266399998</v>
      </c>
      <c r="P113" s="36">
        <f>SUMIFS(СВЦЭМ!$C$39:$C$782,СВЦЭМ!$A$39:$A$782,$A113,СВЦЭМ!$B$39:$B$782,P$83)+'СЕТ СН'!$H$12+СВЦЭМ!$D$10+'СЕТ СН'!$H$6-'СЕТ СН'!$H$22</f>
        <v>1259.5190829199998</v>
      </c>
      <c r="Q113" s="36">
        <f>SUMIFS(СВЦЭМ!$C$39:$C$782,СВЦЭМ!$A$39:$A$782,$A113,СВЦЭМ!$B$39:$B$782,Q$83)+'СЕТ СН'!$H$12+СВЦЭМ!$D$10+'СЕТ СН'!$H$6-'СЕТ СН'!$H$22</f>
        <v>1262.0400693699999</v>
      </c>
      <c r="R113" s="36">
        <f>SUMIFS(СВЦЭМ!$C$39:$C$782,СВЦЭМ!$A$39:$A$782,$A113,СВЦЭМ!$B$39:$B$782,R$83)+'СЕТ СН'!$H$12+СВЦЭМ!$D$10+'СЕТ СН'!$H$6-'СЕТ СН'!$H$22</f>
        <v>1246.8489572199999</v>
      </c>
      <c r="S113" s="36">
        <f>SUMIFS(СВЦЭМ!$C$39:$C$782,СВЦЭМ!$A$39:$A$782,$A113,СВЦЭМ!$B$39:$B$782,S$83)+'СЕТ СН'!$H$12+СВЦЭМ!$D$10+'СЕТ СН'!$H$6-'СЕТ СН'!$H$22</f>
        <v>1253.7603591699999</v>
      </c>
      <c r="T113" s="36">
        <f>SUMIFS(СВЦЭМ!$C$39:$C$782,СВЦЭМ!$A$39:$A$782,$A113,СВЦЭМ!$B$39:$B$782,T$83)+'СЕТ СН'!$H$12+СВЦЭМ!$D$10+'СЕТ СН'!$H$6-'СЕТ СН'!$H$22</f>
        <v>1251.23651318</v>
      </c>
      <c r="U113" s="36">
        <f>SUMIFS(СВЦЭМ!$C$39:$C$782,СВЦЭМ!$A$39:$A$782,$A113,СВЦЭМ!$B$39:$B$782,U$83)+'СЕТ СН'!$H$12+СВЦЭМ!$D$10+'СЕТ СН'!$H$6-'СЕТ СН'!$H$22</f>
        <v>1242.0550927299998</v>
      </c>
      <c r="V113" s="36">
        <f>SUMIFS(СВЦЭМ!$C$39:$C$782,СВЦЭМ!$A$39:$A$782,$A113,СВЦЭМ!$B$39:$B$782,V$83)+'СЕТ СН'!$H$12+СВЦЭМ!$D$10+'СЕТ СН'!$H$6-'СЕТ СН'!$H$22</f>
        <v>1250.8596040899999</v>
      </c>
      <c r="W113" s="36">
        <f>SUMIFS(СВЦЭМ!$C$39:$C$782,СВЦЭМ!$A$39:$A$782,$A113,СВЦЭМ!$B$39:$B$782,W$83)+'СЕТ СН'!$H$12+СВЦЭМ!$D$10+'СЕТ СН'!$H$6-'СЕТ СН'!$H$22</f>
        <v>1266.2066639</v>
      </c>
      <c r="X113" s="36">
        <f>SUMIFS(СВЦЭМ!$C$39:$C$782,СВЦЭМ!$A$39:$A$782,$A113,СВЦЭМ!$B$39:$B$782,X$83)+'СЕТ СН'!$H$12+СВЦЭМ!$D$10+'СЕТ СН'!$H$6-'СЕТ СН'!$H$22</f>
        <v>1260.67268193</v>
      </c>
      <c r="Y113" s="36">
        <f>SUMIFS(СВЦЭМ!$C$39:$C$782,СВЦЭМ!$A$39:$A$782,$A113,СВЦЭМ!$B$39:$B$782,Y$83)+'СЕТ СН'!$H$12+СВЦЭМ!$D$10+'СЕТ СН'!$H$6-'СЕТ СН'!$H$22</f>
        <v>1349.7489441599998</v>
      </c>
      <c r="AA113" s="37"/>
    </row>
    <row r="114" spans="1:27" ht="15.75" x14ac:dyDescent="0.2">
      <c r="A114" s="35">
        <f t="shared" si="2"/>
        <v>44773</v>
      </c>
      <c r="B114" s="36">
        <f>SUMIFS(СВЦЭМ!$C$39:$C$782,СВЦЭМ!$A$39:$A$782,$A114,СВЦЭМ!$B$39:$B$782,B$83)+'СЕТ СН'!$H$12+СВЦЭМ!$D$10+'СЕТ СН'!$H$6-'СЕТ СН'!$H$22</f>
        <v>1447.5217610399998</v>
      </c>
      <c r="C114" s="36">
        <f>SUMIFS(СВЦЭМ!$C$39:$C$782,СВЦЭМ!$A$39:$A$782,$A114,СВЦЭМ!$B$39:$B$782,C$83)+'СЕТ СН'!$H$12+СВЦЭМ!$D$10+'СЕТ СН'!$H$6-'СЕТ СН'!$H$22</f>
        <v>1438.6838866199998</v>
      </c>
      <c r="D114" s="36">
        <f>SUMIFS(СВЦЭМ!$C$39:$C$782,СВЦЭМ!$A$39:$A$782,$A114,СВЦЭМ!$B$39:$B$782,D$83)+'СЕТ СН'!$H$12+СВЦЭМ!$D$10+'СЕТ СН'!$H$6-'СЕТ СН'!$H$22</f>
        <v>1366.9137422899998</v>
      </c>
      <c r="E114" s="36">
        <f>SUMIFS(СВЦЭМ!$C$39:$C$782,СВЦЭМ!$A$39:$A$782,$A114,СВЦЭМ!$B$39:$B$782,E$83)+'СЕТ СН'!$H$12+СВЦЭМ!$D$10+'СЕТ СН'!$H$6-'СЕТ СН'!$H$22</f>
        <v>1384.8316248499998</v>
      </c>
      <c r="F114" s="36">
        <f>SUMIFS(СВЦЭМ!$C$39:$C$782,СВЦЭМ!$A$39:$A$782,$A114,СВЦЭМ!$B$39:$B$782,F$83)+'СЕТ СН'!$H$12+СВЦЭМ!$D$10+'СЕТ СН'!$H$6-'СЕТ СН'!$H$22</f>
        <v>1388.2706271699999</v>
      </c>
      <c r="G114" s="36">
        <f>SUMIFS(СВЦЭМ!$C$39:$C$782,СВЦЭМ!$A$39:$A$782,$A114,СВЦЭМ!$B$39:$B$782,G$83)+'СЕТ СН'!$H$12+СВЦЭМ!$D$10+'СЕТ СН'!$H$6-'СЕТ СН'!$H$22</f>
        <v>1377.9037355699998</v>
      </c>
      <c r="H114" s="36">
        <f>SUMIFS(СВЦЭМ!$C$39:$C$782,СВЦЭМ!$A$39:$A$782,$A114,СВЦЭМ!$B$39:$B$782,H$83)+'СЕТ СН'!$H$12+СВЦЭМ!$D$10+'СЕТ СН'!$H$6-'СЕТ СН'!$H$22</f>
        <v>1356.5535316599999</v>
      </c>
      <c r="I114" s="36">
        <f>SUMIFS(СВЦЭМ!$C$39:$C$782,СВЦЭМ!$A$39:$A$782,$A114,СВЦЭМ!$B$39:$B$782,I$83)+'СЕТ СН'!$H$12+СВЦЭМ!$D$10+'СЕТ СН'!$H$6-'СЕТ СН'!$H$22</f>
        <v>1412.7477371699999</v>
      </c>
      <c r="J114" s="36">
        <f>SUMIFS(СВЦЭМ!$C$39:$C$782,СВЦЭМ!$A$39:$A$782,$A114,СВЦЭМ!$B$39:$B$782,J$83)+'СЕТ СН'!$H$12+СВЦЭМ!$D$10+'СЕТ СН'!$H$6-'СЕТ СН'!$H$22</f>
        <v>1384.5030363699998</v>
      </c>
      <c r="K114" s="36">
        <f>SUMIFS(СВЦЭМ!$C$39:$C$782,СВЦЭМ!$A$39:$A$782,$A114,СВЦЭМ!$B$39:$B$782,K$83)+'СЕТ СН'!$H$12+СВЦЭМ!$D$10+'СЕТ СН'!$H$6-'СЕТ СН'!$H$22</f>
        <v>1271.8125157299999</v>
      </c>
      <c r="L114" s="36">
        <f>SUMIFS(СВЦЭМ!$C$39:$C$782,СВЦЭМ!$A$39:$A$782,$A114,СВЦЭМ!$B$39:$B$782,L$83)+'СЕТ СН'!$H$12+СВЦЭМ!$D$10+'СЕТ СН'!$H$6-'СЕТ СН'!$H$22</f>
        <v>1233.76719766</v>
      </c>
      <c r="M114" s="36">
        <f>SUMIFS(СВЦЭМ!$C$39:$C$782,СВЦЭМ!$A$39:$A$782,$A114,СВЦЭМ!$B$39:$B$782,M$83)+'СЕТ СН'!$H$12+СВЦЭМ!$D$10+'СЕТ СН'!$H$6-'СЕТ СН'!$H$22</f>
        <v>1204.0795841199999</v>
      </c>
      <c r="N114" s="36">
        <f>SUMIFS(СВЦЭМ!$C$39:$C$782,СВЦЭМ!$A$39:$A$782,$A114,СВЦЭМ!$B$39:$B$782,N$83)+'СЕТ СН'!$H$12+СВЦЭМ!$D$10+'СЕТ СН'!$H$6-'СЕТ СН'!$H$22</f>
        <v>1227.0020224</v>
      </c>
      <c r="O114" s="36">
        <f>SUMIFS(СВЦЭМ!$C$39:$C$782,СВЦЭМ!$A$39:$A$782,$A114,СВЦЭМ!$B$39:$B$782,O$83)+'СЕТ СН'!$H$12+СВЦЭМ!$D$10+'СЕТ СН'!$H$6-'СЕТ СН'!$H$22</f>
        <v>1238.43756917</v>
      </c>
      <c r="P114" s="36">
        <f>SUMIFS(СВЦЭМ!$C$39:$C$782,СВЦЭМ!$A$39:$A$782,$A114,СВЦЭМ!$B$39:$B$782,P$83)+'СЕТ СН'!$H$12+СВЦЭМ!$D$10+'СЕТ СН'!$H$6-'СЕТ СН'!$H$22</f>
        <v>1279.50954445</v>
      </c>
      <c r="Q114" s="36">
        <f>SUMIFS(СВЦЭМ!$C$39:$C$782,СВЦЭМ!$A$39:$A$782,$A114,СВЦЭМ!$B$39:$B$782,Q$83)+'СЕТ СН'!$H$12+СВЦЭМ!$D$10+'СЕТ СН'!$H$6-'СЕТ СН'!$H$22</f>
        <v>1293.0847162299999</v>
      </c>
      <c r="R114" s="36">
        <f>SUMIFS(СВЦЭМ!$C$39:$C$782,СВЦЭМ!$A$39:$A$782,$A114,СВЦЭМ!$B$39:$B$782,R$83)+'СЕТ СН'!$H$12+СВЦЭМ!$D$10+'СЕТ СН'!$H$6-'СЕТ СН'!$H$22</f>
        <v>1298.2971833199999</v>
      </c>
      <c r="S114" s="36">
        <f>SUMIFS(СВЦЭМ!$C$39:$C$782,СВЦЭМ!$A$39:$A$782,$A114,СВЦЭМ!$B$39:$B$782,S$83)+'СЕТ СН'!$H$12+СВЦЭМ!$D$10+'СЕТ СН'!$H$6-'СЕТ СН'!$H$22</f>
        <v>1301.3929880399999</v>
      </c>
      <c r="T114" s="36">
        <f>SUMIFS(СВЦЭМ!$C$39:$C$782,СВЦЭМ!$A$39:$A$782,$A114,СВЦЭМ!$B$39:$B$782,T$83)+'СЕТ СН'!$H$12+СВЦЭМ!$D$10+'СЕТ СН'!$H$6-'СЕТ СН'!$H$22</f>
        <v>1291.2565046299999</v>
      </c>
      <c r="U114" s="36">
        <f>SUMIFS(СВЦЭМ!$C$39:$C$782,СВЦЭМ!$A$39:$A$782,$A114,СВЦЭМ!$B$39:$B$782,U$83)+'СЕТ СН'!$H$12+СВЦЭМ!$D$10+'СЕТ СН'!$H$6-'СЕТ СН'!$H$22</f>
        <v>1291.9231487999998</v>
      </c>
      <c r="V114" s="36">
        <f>SUMIFS(СВЦЭМ!$C$39:$C$782,СВЦЭМ!$A$39:$A$782,$A114,СВЦЭМ!$B$39:$B$782,V$83)+'СЕТ СН'!$H$12+СВЦЭМ!$D$10+'СЕТ СН'!$H$6-'СЕТ СН'!$H$22</f>
        <v>1250.7532989899998</v>
      </c>
      <c r="W114" s="36">
        <f>SUMIFS(СВЦЭМ!$C$39:$C$782,СВЦЭМ!$A$39:$A$782,$A114,СВЦЭМ!$B$39:$B$782,W$83)+'СЕТ СН'!$H$12+СВЦЭМ!$D$10+'СЕТ СН'!$H$6-'СЕТ СН'!$H$22</f>
        <v>1229.2970542399999</v>
      </c>
      <c r="X114" s="36">
        <f>SUMIFS(СВЦЭМ!$C$39:$C$782,СВЦЭМ!$A$39:$A$782,$A114,СВЦЭМ!$B$39:$B$782,X$83)+'СЕТ СН'!$H$12+СВЦЭМ!$D$10+'СЕТ СН'!$H$6-'СЕТ СН'!$H$22</f>
        <v>1275.7288415599999</v>
      </c>
      <c r="Y114" s="36">
        <f>SUMIFS(СВЦЭМ!$C$39:$C$782,СВЦЭМ!$A$39:$A$782,$A114,СВЦЭМ!$B$39:$B$782,Y$83)+'СЕТ СН'!$H$12+СВЦЭМ!$D$10+'СЕТ СН'!$H$6-'СЕТ СН'!$H$22</f>
        <v>1321.3304073399997</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01.07.2022</v>
      </c>
      <c r="B120" s="36">
        <f>SUMIFS(СВЦЭМ!$C$39:$C$782,СВЦЭМ!$A$39:$A$782,$A120,СВЦЭМ!$B$39:$B$782,B$119)+'СЕТ СН'!$I$12+СВЦЭМ!$D$10+'СЕТ СН'!$I$6-'СЕТ СН'!$I$22</f>
        <v>1693.4898030899999</v>
      </c>
      <c r="C120" s="36">
        <f>SUMIFS(СВЦЭМ!$C$39:$C$782,СВЦЭМ!$A$39:$A$782,$A120,СВЦЭМ!$B$39:$B$782,C$119)+'СЕТ СН'!$I$12+СВЦЭМ!$D$10+'СЕТ СН'!$I$6-'СЕТ СН'!$I$22</f>
        <v>1764.3411707499999</v>
      </c>
      <c r="D120" s="36">
        <f>SUMIFS(СВЦЭМ!$C$39:$C$782,СВЦЭМ!$A$39:$A$782,$A120,СВЦЭМ!$B$39:$B$782,D$119)+'СЕТ СН'!$I$12+СВЦЭМ!$D$10+'СЕТ СН'!$I$6-'СЕТ СН'!$I$22</f>
        <v>1785.58161135</v>
      </c>
      <c r="E120" s="36">
        <f>SUMIFS(СВЦЭМ!$C$39:$C$782,СВЦЭМ!$A$39:$A$782,$A120,СВЦЭМ!$B$39:$B$782,E$119)+'СЕТ СН'!$I$12+СВЦЭМ!$D$10+'СЕТ СН'!$I$6-'СЕТ СН'!$I$22</f>
        <v>1815.80415257</v>
      </c>
      <c r="F120" s="36">
        <f>SUMIFS(СВЦЭМ!$C$39:$C$782,СВЦЭМ!$A$39:$A$782,$A120,СВЦЭМ!$B$39:$B$782,F$119)+'СЕТ СН'!$I$12+СВЦЭМ!$D$10+'СЕТ СН'!$I$6-'СЕТ СН'!$I$22</f>
        <v>1823.3392478199999</v>
      </c>
      <c r="G120" s="36">
        <f>SUMIFS(СВЦЭМ!$C$39:$C$782,СВЦЭМ!$A$39:$A$782,$A120,СВЦЭМ!$B$39:$B$782,G$119)+'СЕТ СН'!$I$12+СВЦЭМ!$D$10+'СЕТ СН'!$I$6-'СЕТ СН'!$I$22</f>
        <v>1792.9778687999999</v>
      </c>
      <c r="H120" s="36">
        <f>SUMIFS(СВЦЭМ!$C$39:$C$782,СВЦЭМ!$A$39:$A$782,$A120,СВЦЭМ!$B$39:$B$782,H$119)+'СЕТ СН'!$I$12+СВЦЭМ!$D$10+'СЕТ СН'!$I$6-'СЕТ СН'!$I$22</f>
        <v>1814.6359655700001</v>
      </c>
      <c r="I120" s="36">
        <f>SUMIFS(СВЦЭМ!$C$39:$C$782,СВЦЭМ!$A$39:$A$782,$A120,СВЦЭМ!$B$39:$B$782,I$119)+'СЕТ СН'!$I$12+СВЦЭМ!$D$10+'СЕТ СН'!$I$6-'СЕТ СН'!$I$22</f>
        <v>1755.1029475999999</v>
      </c>
      <c r="J120" s="36">
        <f>SUMIFS(СВЦЭМ!$C$39:$C$782,СВЦЭМ!$A$39:$A$782,$A120,СВЦЭМ!$B$39:$B$782,J$119)+'СЕТ СН'!$I$12+СВЦЭМ!$D$10+'СЕТ СН'!$I$6-'СЕТ СН'!$I$22</f>
        <v>1692.6692694599999</v>
      </c>
      <c r="K120" s="36">
        <f>SUMIFS(СВЦЭМ!$C$39:$C$782,СВЦЭМ!$A$39:$A$782,$A120,СВЦЭМ!$B$39:$B$782,K$119)+'СЕТ СН'!$I$12+СВЦЭМ!$D$10+'СЕТ СН'!$I$6-'СЕТ СН'!$I$22</f>
        <v>1661.61316891</v>
      </c>
      <c r="L120" s="36">
        <f>SUMIFS(СВЦЭМ!$C$39:$C$782,СВЦЭМ!$A$39:$A$782,$A120,СВЦЭМ!$B$39:$B$782,L$119)+'СЕТ СН'!$I$12+СВЦЭМ!$D$10+'СЕТ СН'!$I$6-'СЕТ СН'!$I$22</f>
        <v>1659.3243783299999</v>
      </c>
      <c r="M120" s="36">
        <f>SUMIFS(СВЦЭМ!$C$39:$C$782,СВЦЭМ!$A$39:$A$782,$A120,СВЦЭМ!$B$39:$B$782,M$119)+'СЕТ СН'!$I$12+СВЦЭМ!$D$10+'СЕТ СН'!$I$6-'СЕТ СН'!$I$22</f>
        <v>1650.0998400799999</v>
      </c>
      <c r="N120" s="36">
        <f>SUMIFS(СВЦЭМ!$C$39:$C$782,СВЦЭМ!$A$39:$A$782,$A120,СВЦЭМ!$B$39:$B$782,N$119)+'СЕТ СН'!$I$12+СВЦЭМ!$D$10+'СЕТ СН'!$I$6-'СЕТ СН'!$I$22</f>
        <v>1665.0321383599999</v>
      </c>
      <c r="O120" s="36">
        <f>SUMIFS(СВЦЭМ!$C$39:$C$782,СВЦЭМ!$A$39:$A$782,$A120,СВЦЭМ!$B$39:$B$782,O$119)+'СЕТ СН'!$I$12+СВЦЭМ!$D$10+'СЕТ СН'!$I$6-'СЕТ СН'!$I$22</f>
        <v>1658.97428702</v>
      </c>
      <c r="P120" s="36">
        <f>SUMIFS(СВЦЭМ!$C$39:$C$782,СВЦЭМ!$A$39:$A$782,$A120,СВЦЭМ!$B$39:$B$782,P$119)+'СЕТ СН'!$I$12+СВЦЭМ!$D$10+'СЕТ СН'!$I$6-'СЕТ СН'!$I$22</f>
        <v>1644.84819528</v>
      </c>
      <c r="Q120" s="36">
        <f>SUMIFS(СВЦЭМ!$C$39:$C$782,СВЦЭМ!$A$39:$A$782,$A120,СВЦЭМ!$B$39:$B$782,Q$119)+'СЕТ СН'!$I$12+СВЦЭМ!$D$10+'СЕТ СН'!$I$6-'СЕТ СН'!$I$22</f>
        <v>1634.1478896799999</v>
      </c>
      <c r="R120" s="36">
        <f>SUMIFS(СВЦЭМ!$C$39:$C$782,СВЦЭМ!$A$39:$A$782,$A120,СВЦЭМ!$B$39:$B$782,R$119)+'СЕТ СН'!$I$12+СВЦЭМ!$D$10+'СЕТ СН'!$I$6-'СЕТ СН'!$I$22</f>
        <v>1633.3651102599999</v>
      </c>
      <c r="S120" s="36">
        <f>SUMIFS(СВЦЭМ!$C$39:$C$782,СВЦЭМ!$A$39:$A$782,$A120,СВЦЭМ!$B$39:$B$782,S$119)+'СЕТ СН'!$I$12+СВЦЭМ!$D$10+'СЕТ СН'!$I$6-'СЕТ СН'!$I$22</f>
        <v>1646.8547475799999</v>
      </c>
      <c r="T120" s="36">
        <f>SUMIFS(СВЦЭМ!$C$39:$C$782,СВЦЭМ!$A$39:$A$782,$A120,СВЦЭМ!$B$39:$B$782,T$119)+'СЕТ СН'!$I$12+СВЦЭМ!$D$10+'СЕТ СН'!$I$6-'СЕТ СН'!$I$22</f>
        <v>1652.1835949899998</v>
      </c>
      <c r="U120" s="36">
        <f>SUMIFS(СВЦЭМ!$C$39:$C$782,СВЦЭМ!$A$39:$A$782,$A120,СВЦЭМ!$B$39:$B$782,U$119)+'СЕТ СН'!$I$12+СВЦЭМ!$D$10+'СЕТ СН'!$I$6-'СЕТ СН'!$I$22</f>
        <v>1659.89168249</v>
      </c>
      <c r="V120" s="36">
        <f>SUMIFS(СВЦЭМ!$C$39:$C$782,СВЦЭМ!$A$39:$A$782,$A120,СВЦЭМ!$B$39:$B$782,V$119)+'СЕТ СН'!$I$12+СВЦЭМ!$D$10+'СЕТ СН'!$I$6-'СЕТ СН'!$I$22</f>
        <v>1668.5913582399999</v>
      </c>
      <c r="W120" s="36">
        <f>SUMIFS(СВЦЭМ!$C$39:$C$782,СВЦЭМ!$A$39:$A$782,$A120,СВЦЭМ!$B$39:$B$782,W$119)+'СЕТ СН'!$I$12+СВЦЭМ!$D$10+'СЕТ СН'!$I$6-'СЕТ СН'!$I$22</f>
        <v>1643.6515752099999</v>
      </c>
      <c r="X120" s="36">
        <f>SUMIFS(СВЦЭМ!$C$39:$C$782,СВЦЭМ!$A$39:$A$782,$A120,СВЦЭМ!$B$39:$B$782,X$119)+'СЕТ СН'!$I$12+СВЦЭМ!$D$10+'СЕТ СН'!$I$6-'СЕТ СН'!$I$22</f>
        <v>1664.80343208</v>
      </c>
      <c r="Y120" s="36">
        <f>SUMIFS(СВЦЭМ!$C$39:$C$782,СВЦЭМ!$A$39:$A$782,$A120,СВЦЭМ!$B$39:$B$782,Y$119)+'СЕТ СН'!$I$12+СВЦЭМ!$D$10+'СЕТ СН'!$I$6-'СЕТ СН'!$I$22</f>
        <v>1617.1148951099999</v>
      </c>
    </row>
    <row r="121" spans="1:27" ht="15.75" x14ac:dyDescent="0.2">
      <c r="A121" s="35">
        <f>A120+1</f>
        <v>44744</v>
      </c>
      <c r="B121" s="36">
        <f>SUMIFS(СВЦЭМ!$C$39:$C$782,СВЦЭМ!$A$39:$A$782,$A121,СВЦЭМ!$B$39:$B$782,B$119)+'СЕТ СН'!$I$12+СВЦЭМ!$D$10+'СЕТ СН'!$I$6-'СЕТ СН'!$I$22</f>
        <v>1667.7707026399999</v>
      </c>
      <c r="C121" s="36">
        <f>SUMIFS(СВЦЭМ!$C$39:$C$782,СВЦЭМ!$A$39:$A$782,$A121,СВЦЭМ!$B$39:$B$782,C$119)+'СЕТ СН'!$I$12+СВЦЭМ!$D$10+'СЕТ СН'!$I$6-'СЕТ СН'!$I$22</f>
        <v>1707.9307179299999</v>
      </c>
      <c r="D121" s="36">
        <f>SUMIFS(СВЦЭМ!$C$39:$C$782,СВЦЭМ!$A$39:$A$782,$A121,СВЦЭМ!$B$39:$B$782,D$119)+'СЕТ СН'!$I$12+СВЦЭМ!$D$10+'СЕТ СН'!$I$6-'СЕТ СН'!$I$22</f>
        <v>1744.9810271599999</v>
      </c>
      <c r="E121" s="36">
        <f>SUMIFS(СВЦЭМ!$C$39:$C$782,СВЦЭМ!$A$39:$A$782,$A121,СВЦЭМ!$B$39:$B$782,E$119)+'СЕТ СН'!$I$12+СВЦЭМ!$D$10+'СЕТ СН'!$I$6-'СЕТ СН'!$I$22</f>
        <v>1755.0499278499999</v>
      </c>
      <c r="F121" s="36">
        <f>SUMIFS(СВЦЭМ!$C$39:$C$782,СВЦЭМ!$A$39:$A$782,$A121,СВЦЭМ!$B$39:$B$782,F$119)+'СЕТ СН'!$I$12+СВЦЭМ!$D$10+'СЕТ СН'!$I$6-'СЕТ СН'!$I$22</f>
        <v>1758.1992892599999</v>
      </c>
      <c r="G121" s="36">
        <f>SUMIFS(СВЦЭМ!$C$39:$C$782,СВЦЭМ!$A$39:$A$782,$A121,СВЦЭМ!$B$39:$B$782,G$119)+'СЕТ СН'!$I$12+СВЦЭМ!$D$10+'СЕТ СН'!$I$6-'СЕТ СН'!$I$22</f>
        <v>1770.1377273599999</v>
      </c>
      <c r="H121" s="36">
        <f>SUMIFS(СВЦЭМ!$C$39:$C$782,СВЦЭМ!$A$39:$A$782,$A121,СВЦЭМ!$B$39:$B$782,H$119)+'СЕТ СН'!$I$12+СВЦЭМ!$D$10+'СЕТ СН'!$I$6-'СЕТ СН'!$I$22</f>
        <v>1738.73782663</v>
      </c>
      <c r="I121" s="36">
        <f>SUMIFS(СВЦЭМ!$C$39:$C$782,СВЦЭМ!$A$39:$A$782,$A121,СВЦЭМ!$B$39:$B$782,I$119)+'СЕТ СН'!$I$12+СВЦЭМ!$D$10+'СЕТ СН'!$I$6-'СЕТ СН'!$I$22</f>
        <v>1739.56733695</v>
      </c>
      <c r="J121" s="36">
        <f>SUMIFS(СВЦЭМ!$C$39:$C$782,СВЦЭМ!$A$39:$A$782,$A121,СВЦЭМ!$B$39:$B$782,J$119)+'СЕТ СН'!$I$12+СВЦЭМ!$D$10+'СЕТ СН'!$I$6-'СЕТ СН'!$I$22</f>
        <v>1625.1608367599999</v>
      </c>
      <c r="K121" s="36">
        <f>SUMIFS(СВЦЭМ!$C$39:$C$782,СВЦЭМ!$A$39:$A$782,$A121,СВЦЭМ!$B$39:$B$782,K$119)+'СЕТ СН'!$I$12+СВЦЭМ!$D$10+'СЕТ СН'!$I$6-'СЕТ СН'!$I$22</f>
        <v>1563.3547980000001</v>
      </c>
      <c r="L121" s="36">
        <f>SUMIFS(СВЦЭМ!$C$39:$C$782,СВЦЭМ!$A$39:$A$782,$A121,СВЦЭМ!$B$39:$B$782,L$119)+'СЕТ СН'!$I$12+СВЦЭМ!$D$10+'СЕТ СН'!$I$6-'СЕТ СН'!$I$22</f>
        <v>1524.4402875599999</v>
      </c>
      <c r="M121" s="36">
        <f>SUMIFS(СВЦЭМ!$C$39:$C$782,СВЦЭМ!$A$39:$A$782,$A121,СВЦЭМ!$B$39:$B$782,M$119)+'СЕТ СН'!$I$12+СВЦЭМ!$D$10+'СЕТ СН'!$I$6-'СЕТ СН'!$I$22</f>
        <v>1522.1052451600001</v>
      </c>
      <c r="N121" s="36">
        <f>SUMIFS(СВЦЭМ!$C$39:$C$782,СВЦЭМ!$A$39:$A$782,$A121,СВЦЭМ!$B$39:$B$782,N$119)+'СЕТ СН'!$I$12+СВЦЭМ!$D$10+'СЕТ СН'!$I$6-'СЕТ СН'!$I$22</f>
        <v>1535.8252121099999</v>
      </c>
      <c r="O121" s="36">
        <f>SUMIFS(СВЦЭМ!$C$39:$C$782,СВЦЭМ!$A$39:$A$782,$A121,СВЦЭМ!$B$39:$B$782,O$119)+'СЕТ СН'!$I$12+СВЦЭМ!$D$10+'СЕТ СН'!$I$6-'СЕТ СН'!$I$22</f>
        <v>1534.0307840200001</v>
      </c>
      <c r="P121" s="36">
        <f>SUMIFS(СВЦЭМ!$C$39:$C$782,СВЦЭМ!$A$39:$A$782,$A121,СВЦЭМ!$B$39:$B$782,P$119)+'СЕТ СН'!$I$12+СВЦЭМ!$D$10+'СЕТ СН'!$I$6-'СЕТ СН'!$I$22</f>
        <v>1545.10142161</v>
      </c>
      <c r="Q121" s="36">
        <f>SUMIFS(СВЦЭМ!$C$39:$C$782,СВЦЭМ!$A$39:$A$782,$A121,СВЦЭМ!$B$39:$B$782,Q$119)+'СЕТ СН'!$I$12+СВЦЭМ!$D$10+'СЕТ СН'!$I$6-'СЕТ СН'!$I$22</f>
        <v>1550.7135860999999</v>
      </c>
      <c r="R121" s="36">
        <f>SUMIFS(СВЦЭМ!$C$39:$C$782,СВЦЭМ!$A$39:$A$782,$A121,СВЦЭМ!$B$39:$B$782,R$119)+'СЕТ СН'!$I$12+СВЦЭМ!$D$10+'СЕТ СН'!$I$6-'СЕТ СН'!$I$22</f>
        <v>1554.16568611</v>
      </c>
      <c r="S121" s="36">
        <f>SUMIFS(СВЦЭМ!$C$39:$C$782,СВЦЭМ!$A$39:$A$782,$A121,СВЦЭМ!$B$39:$B$782,S$119)+'СЕТ СН'!$I$12+СВЦЭМ!$D$10+'СЕТ СН'!$I$6-'СЕТ СН'!$I$22</f>
        <v>1557.52671025</v>
      </c>
      <c r="T121" s="36">
        <f>SUMIFS(СВЦЭМ!$C$39:$C$782,СВЦЭМ!$A$39:$A$782,$A121,СВЦЭМ!$B$39:$B$782,T$119)+'СЕТ СН'!$I$12+СВЦЭМ!$D$10+'СЕТ СН'!$I$6-'СЕТ СН'!$I$22</f>
        <v>1553.04031654</v>
      </c>
      <c r="U121" s="36">
        <f>SUMIFS(СВЦЭМ!$C$39:$C$782,СВЦЭМ!$A$39:$A$782,$A121,СВЦЭМ!$B$39:$B$782,U$119)+'СЕТ СН'!$I$12+СВЦЭМ!$D$10+'СЕТ СН'!$I$6-'СЕТ СН'!$I$22</f>
        <v>1557.2738315900001</v>
      </c>
      <c r="V121" s="36">
        <f>SUMIFS(СВЦЭМ!$C$39:$C$782,СВЦЭМ!$A$39:$A$782,$A121,СВЦЭМ!$B$39:$B$782,V$119)+'СЕТ СН'!$I$12+СВЦЭМ!$D$10+'СЕТ СН'!$I$6-'СЕТ СН'!$I$22</f>
        <v>1553.8411998199999</v>
      </c>
      <c r="W121" s="36">
        <f>SUMIFS(СВЦЭМ!$C$39:$C$782,СВЦЭМ!$A$39:$A$782,$A121,СВЦЭМ!$B$39:$B$782,W$119)+'СЕТ СН'!$I$12+СВЦЭМ!$D$10+'СЕТ СН'!$I$6-'СЕТ СН'!$I$22</f>
        <v>1534.18877894</v>
      </c>
      <c r="X121" s="36">
        <f>SUMIFS(СВЦЭМ!$C$39:$C$782,СВЦЭМ!$A$39:$A$782,$A121,СВЦЭМ!$B$39:$B$782,X$119)+'СЕТ СН'!$I$12+СВЦЭМ!$D$10+'СЕТ СН'!$I$6-'СЕТ СН'!$I$22</f>
        <v>1548.3196168100001</v>
      </c>
      <c r="Y121" s="36">
        <f>SUMIFS(СВЦЭМ!$C$39:$C$782,СВЦЭМ!$A$39:$A$782,$A121,СВЦЭМ!$B$39:$B$782,Y$119)+'СЕТ СН'!$I$12+СВЦЭМ!$D$10+'СЕТ СН'!$I$6-'СЕТ СН'!$I$22</f>
        <v>1624.8250035399999</v>
      </c>
    </row>
    <row r="122" spans="1:27" ht="15.75" x14ac:dyDescent="0.2">
      <c r="A122" s="35">
        <f t="shared" ref="A122:A150" si="3">A121+1</f>
        <v>44745</v>
      </c>
      <c r="B122" s="36">
        <f>SUMIFS(СВЦЭМ!$C$39:$C$782,СВЦЭМ!$A$39:$A$782,$A122,СВЦЭМ!$B$39:$B$782,B$119)+'СЕТ СН'!$I$12+СВЦЭМ!$D$10+'СЕТ СН'!$I$6-'СЕТ СН'!$I$22</f>
        <v>1612.1741312700001</v>
      </c>
      <c r="C122" s="36">
        <f>SUMIFS(СВЦЭМ!$C$39:$C$782,СВЦЭМ!$A$39:$A$782,$A122,СВЦЭМ!$B$39:$B$782,C$119)+'СЕТ СН'!$I$12+СВЦЭМ!$D$10+'СЕТ СН'!$I$6-'СЕТ СН'!$I$22</f>
        <v>1610.1370185400001</v>
      </c>
      <c r="D122" s="36">
        <f>SUMIFS(СВЦЭМ!$C$39:$C$782,СВЦЭМ!$A$39:$A$782,$A122,СВЦЭМ!$B$39:$B$782,D$119)+'СЕТ СН'!$I$12+СВЦЭМ!$D$10+'СЕТ СН'!$I$6-'СЕТ СН'!$I$22</f>
        <v>1657.14792496</v>
      </c>
      <c r="E122" s="36">
        <f>SUMIFS(СВЦЭМ!$C$39:$C$782,СВЦЭМ!$A$39:$A$782,$A122,СВЦЭМ!$B$39:$B$782,E$119)+'СЕТ СН'!$I$12+СВЦЭМ!$D$10+'СЕТ СН'!$I$6-'СЕТ СН'!$I$22</f>
        <v>1665.5914785099999</v>
      </c>
      <c r="F122" s="36">
        <f>SUMIFS(СВЦЭМ!$C$39:$C$782,СВЦЭМ!$A$39:$A$782,$A122,СВЦЭМ!$B$39:$B$782,F$119)+'СЕТ СН'!$I$12+СВЦЭМ!$D$10+'СЕТ СН'!$I$6-'СЕТ СН'!$I$22</f>
        <v>1672.11430159</v>
      </c>
      <c r="G122" s="36">
        <f>SUMIFS(СВЦЭМ!$C$39:$C$782,СВЦЭМ!$A$39:$A$782,$A122,СВЦЭМ!$B$39:$B$782,G$119)+'СЕТ СН'!$I$12+СВЦЭМ!$D$10+'СЕТ СН'!$I$6-'СЕТ СН'!$I$22</f>
        <v>1665.38317889</v>
      </c>
      <c r="H122" s="36">
        <f>SUMIFS(СВЦЭМ!$C$39:$C$782,СВЦЭМ!$A$39:$A$782,$A122,СВЦЭМ!$B$39:$B$782,H$119)+'СЕТ СН'!$I$12+СВЦЭМ!$D$10+'СЕТ СН'!$I$6-'СЕТ СН'!$I$22</f>
        <v>1636.9694545299999</v>
      </c>
      <c r="I122" s="36">
        <f>SUMIFS(СВЦЭМ!$C$39:$C$782,СВЦЭМ!$A$39:$A$782,$A122,СВЦЭМ!$B$39:$B$782,I$119)+'СЕТ СН'!$I$12+СВЦЭМ!$D$10+'СЕТ СН'!$I$6-'СЕТ СН'!$I$22</f>
        <v>1712.3092316899999</v>
      </c>
      <c r="J122" s="36">
        <f>SUMIFS(СВЦЭМ!$C$39:$C$782,СВЦЭМ!$A$39:$A$782,$A122,СВЦЭМ!$B$39:$B$782,J$119)+'СЕТ СН'!$I$12+СВЦЭМ!$D$10+'СЕТ СН'!$I$6-'СЕТ СН'!$I$22</f>
        <v>1664.2182238599999</v>
      </c>
      <c r="K122" s="36">
        <f>SUMIFS(СВЦЭМ!$C$39:$C$782,СВЦЭМ!$A$39:$A$782,$A122,СВЦЭМ!$B$39:$B$782,K$119)+'СЕТ СН'!$I$12+СВЦЭМ!$D$10+'СЕТ СН'!$I$6-'СЕТ СН'!$I$22</f>
        <v>1586.7902189199999</v>
      </c>
      <c r="L122" s="36">
        <f>SUMIFS(СВЦЭМ!$C$39:$C$782,СВЦЭМ!$A$39:$A$782,$A122,СВЦЭМ!$B$39:$B$782,L$119)+'СЕТ СН'!$I$12+СВЦЭМ!$D$10+'СЕТ СН'!$I$6-'СЕТ СН'!$I$22</f>
        <v>1550.84027141</v>
      </c>
      <c r="M122" s="36">
        <f>SUMIFS(СВЦЭМ!$C$39:$C$782,СВЦЭМ!$A$39:$A$782,$A122,СВЦЭМ!$B$39:$B$782,M$119)+'СЕТ СН'!$I$12+СВЦЭМ!$D$10+'СЕТ СН'!$I$6-'СЕТ СН'!$I$22</f>
        <v>1524.73340179</v>
      </c>
      <c r="N122" s="36">
        <f>SUMIFS(СВЦЭМ!$C$39:$C$782,СВЦЭМ!$A$39:$A$782,$A122,СВЦЭМ!$B$39:$B$782,N$119)+'СЕТ СН'!$I$12+СВЦЭМ!$D$10+'СЕТ СН'!$I$6-'СЕТ СН'!$I$22</f>
        <v>1535.2443551599999</v>
      </c>
      <c r="O122" s="36">
        <f>SUMIFS(СВЦЭМ!$C$39:$C$782,СВЦЭМ!$A$39:$A$782,$A122,СВЦЭМ!$B$39:$B$782,O$119)+'СЕТ СН'!$I$12+СВЦЭМ!$D$10+'СЕТ СН'!$I$6-'СЕТ СН'!$I$22</f>
        <v>1533.58052047</v>
      </c>
      <c r="P122" s="36">
        <f>SUMIFS(СВЦЭМ!$C$39:$C$782,СВЦЭМ!$A$39:$A$782,$A122,СВЦЭМ!$B$39:$B$782,P$119)+'СЕТ СН'!$I$12+СВЦЭМ!$D$10+'СЕТ СН'!$I$6-'СЕТ СН'!$I$22</f>
        <v>1545.83400048</v>
      </c>
      <c r="Q122" s="36">
        <f>SUMIFS(СВЦЭМ!$C$39:$C$782,СВЦЭМ!$A$39:$A$782,$A122,СВЦЭМ!$B$39:$B$782,Q$119)+'СЕТ СН'!$I$12+СВЦЭМ!$D$10+'СЕТ СН'!$I$6-'СЕТ СН'!$I$22</f>
        <v>1549.95502898</v>
      </c>
      <c r="R122" s="36">
        <f>SUMIFS(СВЦЭМ!$C$39:$C$782,СВЦЭМ!$A$39:$A$782,$A122,СВЦЭМ!$B$39:$B$782,R$119)+'СЕТ СН'!$I$12+СВЦЭМ!$D$10+'СЕТ СН'!$I$6-'СЕТ СН'!$I$22</f>
        <v>1560.0669801500001</v>
      </c>
      <c r="S122" s="36">
        <f>SUMIFS(СВЦЭМ!$C$39:$C$782,СВЦЭМ!$A$39:$A$782,$A122,СВЦЭМ!$B$39:$B$782,S$119)+'СЕТ СН'!$I$12+СВЦЭМ!$D$10+'СЕТ СН'!$I$6-'СЕТ СН'!$I$22</f>
        <v>1552.0313720199999</v>
      </c>
      <c r="T122" s="36">
        <f>SUMIFS(СВЦЭМ!$C$39:$C$782,СВЦЭМ!$A$39:$A$782,$A122,СВЦЭМ!$B$39:$B$782,T$119)+'СЕТ СН'!$I$12+СВЦЭМ!$D$10+'СЕТ СН'!$I$6-'СЕТ СН'!$I$22</f>
        <v>1542.06859596</v>
      </c>
      <c r="U122" s="36">
        <f>SUMIFS(СВЦЭМ!$C$39:$C$782,СВЦЭМ!$A$39:$A$782,$A122,СВЦЭМ!$B$39:$B$782,U$119)+'СЕТ СН'!$I$12+СВЦЭМ!$D$10+'СЕТ СН'!$I$6-'СЕТ СН'!$I$22</f>
        <v>1550.11494206</v>
      </c>
      <c r="V122" s="36">
        <f>SUMIFS(СВЦЭМ!$C$39:$C$782,СВЦЭМ!$A$39:$A$782,$A122,СВЦЭМ!$B$39:$B$782,V$119)+'СЕТ СН'!$I$12+СВЦЭМ!$D$10+'СЕТ СН'!$I$6-'СЕТ СН'!$I$22</f>
        <v>1549.3584768999999</v>
      </c>
      <c r="W122" s="36">
        <f>SUMIFS(СВЦЭМ!$C$39:$C$782,СВЦЭМ!$A$39:$A$782,$A122,СВЦЭМ!$B$39:$B$782,W$119)+'СЕТ СН'!$I$12+СВЦЭМ!$D$10+'СЕТ СН'!$I$6-'СЕТ СН'!$I$22</f>
        <v>1518.2732862299999</v>
      </c>
      <c r="X122" s="36">
        <f>SUMIFS(СВЦЭМ!$C$39:$C$782,СВЦЭМ!$A$39:$A$782,$A122,СВЦЭМ!$B$39:$B$782,X$119)+'СЕТ СН'!$I$12+СВЦЭМ!$D$10+'СЕТ СН'!$I$6-'СЕТ СН'!$I$22</f>
        <v>1543.34250271</v>
      </c>
      <c r="Y122" s="36">
        <f>SUMIFS(СВЦЭМ!$C$39:$C$782,СВЦЭМ!$A$39:$A$782,$A122,СВЦЭМ!$B$39:$B$782,Y$119)+'СЕТ СН'!$I$12+СВЦЭМ!$D$10+'СЕТ СН'!$I$6-'СЕТ СН'!$I$22</f>
        <v>1637.0710447899999</v>
      </c>
    </row>
    <row r="123" spans="1:27" ht="15.75" x14ac:dyDescent="0.2">
      <c r="A123" s="35">
        <f t="shared" si="3"/>
        <v>44746</v>
      </c>
      <c r="B123" s="36">
        <f>SUMIFS(СВЦЭМ!$C$39:$C$782,СВЦЭМ!$A$39:$A$782,$A123,СВЦЭМ!$B$39:$B$782,B$119)+'СЕТ СН'!$I$12+СВЦЭМ!$D$10+'СЕТ СН'!$I$6-'СЕТ СН'!$I$22</f>
        <v>1666.64520692</v>
      </c>
      <c r="C123" s="36">
        <f>SUMIFS(СВЦЭМ!$C$39:$C$782,СВЦЭМ!$A$39:$A$782,$A123,СВЦЭМ!$B$39:$B$782,C$119)+'СЕТ СН'!$I$12+СВЦЭМ!$D$10+'СЕТ СН'!$I$6-'СЕТ СН'!$I$22</f>
        <v>1660.3439508500001</v>
      </c>
      <c r="D123" s="36">
        <f>SUMIFS(СВЦЭМ!$C$39:$C$782,СВЦЭМ!$A$39:$A$782,$A123,СВЦЭМ!$B$39:$B$782,D$119)+'СЕТ СН'!$I$12+СВЦЭМ!$D$10+'СЕТ СН'!$I$6-'СЕТ СН'!$I$22</f>
        <v>1633.6062524899999</v>
      </c>
      <c r="E123" s="36">
        <f>SUMIFS(СВЦЭМ!$C$39:$C$782,СВЦЭМ!$A$39:$A$782,$A123,СВЦЭМ!$B$39:$B$782,E$119)+'СЕТ СН'!$I$12+СВЦЭМ!$D$10+'СЕТ СН'!$I$6-'СЕТ СН'!$I$22</f>
        <v>1674.9840285400001</v>
      </c>
      <c r="F123" s="36">
        <f>SUMIFS(СВЦЭМ!$C$39:$C$782,СВЦЭМ!$A$39:$A$782,$A123,СВЦЭМ!$B$39:$B$782,F$119)+'СЕТ СН'!$I$12+СВЦЭМ!$D$10+'СЕТ СН'!$I$6-'СЕТ СН'!$I$22</f>
        <v>1670.8003288</v>
      </c>
      <c r="G123" s="36">
        <f>SUMIFS(СВЦЭМ!$C$39:$C$782,СВЦЭМ!$A$39:$A$782,$A123,СВЦЭМ!$B$39:$B$782,G$119)+'СЕТ СН'!$I$12+СВЦЭМ!$D$10+'СЕТ СН'!$I$6-'СЕТ СН'!$I$22</f>
        <v>1661.8907368599998</v>
      </c>
      <c r="H123" s="36">
        <f>SUMIFS(СВЦЭМ!$C$39:$C$782,СВЦЭМ!$A$39:$A$782,$A123,СВЦЭМ!$B$39:$B$782,H$119)+'СЕТ СН'!$I$12+СВЦЭМ!$D$10+'СЕТ СН'!$I$6-'СЕТ СН'!$I$22</f>
        <v>1680.49901686</v>
      </c>
      <c r="I123" s="36">
        <f>SUMIFS(СВЦЭМ!$C$39:$C$782,СВЦЭМ!$A$39:$A$782,$A123,СВЦЭМ!$B$39:$B$782,I$119)+'СЕТ СН'!$I$12+СВЦЭМ!$D$10+'СЕТ СН'!$I$6-'СЕТ СН'!$I$22</f>
        <v>1718.1298942399999</v>
      </c>
      <c r="J123" s="36">
        <f>SUMIFS(СВЦЭМ!$C$39:$C$782,СВЦЭМ!$A$39:$A$782,$A123,СВЦЭМ!$B$39:$B$782,J$119)+'СЕТ СН'!$I$12+СВЦЭМ!$D$10+'СЕТ СН'!$I$6-'СЕТ СН'!$I$22</f>
        <v>1675.1136089399999</v>
      </c>
      <c r="K123" s="36">
        <f>SUMIFS(СВЦЭМ!$C$39:$C$782,СВЦЭМ!$A$39:$A$782,$A123,СВЦЭМ!$B$39:$B$782,K$119)+'СЕТ СН'!$I$12+СВЦЭМ!$D$10+'СЕТ СН'!$I$6-'СЕТ СН'!$I$22</f>
        <v>1661.72659172</v>
      </c>
      <c r="L123" s="36">
        <f>SUMIFS(СВЦЭМ!$C$39:$C$782,СВЦЭМ!$A$39:$A$782,$A123,СВЦЭМ!$B$39:$B$782,L$119)+'СЕТ СН'!$I$12+СВЦЭМ!$D$10+'СЕТ СН'!$I$6-'СЕТ СН'!$I$22</f>
        <v>1653.29539329</v>
      </c>
      <c r="M123" s="36">
        <f>SUMIFS(СВЦЭМ!$C$39:$C$782,СВЦЭМ!$A$39:$A$782,$A123,СВЦЭМ!$B$39:$B$782,M$119)+'СЕТ СН'!$I$12+СВЦЭМ!$D$10+'СЕТ СН'!$I$6-'СЕТ СН'!$I$22</f>
        <v>1625.34180391</v>
      </c>
      <c r="N123" s="36">
        <f>SUMIFS(СВЦЭМ!$C$39:$C$782,СВЦЭМ!$A$39:$A$782,$A123,СВЦЭМ!$B$39:$B$782,N$119)+'СЕТ СН'!$I$12+СВЦЭМ!$D$10+'СЕТ СН'!$I$6-'СЕТ СН'!$I$22</f>
        <v>1631.14493894</v>
      </c>
      <c r="O123" s="36">
        <f>SUMIFS(СВЦЭМ!$C$39:$C$782,СВЦЭМ!$A$39:$A$782,$A123,СВЦЭМ!$B$39:$B$782,O$119)+'СЕТ СН'!$I$12+СВЦЭМ!$D$10+'СЕТ СН'!$I$6-'СЕТ СН'!$I$22</f>
        <v>1459.7914507</v>
      </c>
      <c r="P123" s="36">
        <f>SUMIFS(СВЦЭМ!$C$39:$C$782,СВЦЭМ!$A$39:$A$782,$A123,СВЦЭМ!$B$39:$B$782,P$119)+'СЕТ СН'!$I$12+СВЦЭМ!$D$10+'СЕТ СН'!$I$6-'СЕТ СН'!$I$22</f>
        <v>1351.2287494300001</v>
      </c>
      <c r="Q123" s="36">
        <f>SUMIFS(СВЦЭМ!$C$39:$C$782,СВЦЭМ!$A$39:$A$782,$A123,СВЦЭМ!$B$39:$B$782,Q$119)+'СЕТ СН'!$I$12+СВЦЭМ!$D$10+'СЕТ СН'!$I$6-'СЕТ СН'!$I$22</f>
        <v>1357.92040189</v>
      </c>
      <c r="R123" s="36">
        <f>SUMIFS(СВЦЭМ!$C$39:$C$782,СВЦЭМ!$A$39:$A$782,$A123,СВЦЭМ!$B$39:$B$782,R$119)+'СЕТ СН'!$I$12+СВЦЭМ!$D$10+'СЕТ СН'!$I$6-'СЕТ СН'!$I$22</f>
        <v>1361.4792032</v>
      </c>
      <c r="S123" s="36">
        <f>SUMIFS(СВЦЭМ!$C$39:$C$782,СВЦЭМ!$A$39:$A$782,$A123,СВЦЭМ!$B$39:$B$782,S$119)+'СЕТ СН'!$I$12+СВЦЭМ!$D$10+'СЕТ СН'!$I$6-'СЕТ СН'!$I$22</f>
        <v>1413.8387811600001</v>
      </c>
      <c r="T123" s="36">
        <f>SUMIFS(СВЦЭМ!$C$39:$C$782,СВЦЭМ!$A$39:$A$782,$A123,СВЦЭМ!$B$39:$B$782,T$119)+'СЕТ СН'!$I$12+СВЦЭМ!$D$10+'СЕТ СН'!$I$6-'СЕТ СН'!$I$22</f>
        <v>1498.3805065700001</v>
      </c>
      <c r="U123" s="36">
        <f>SUMIFS(СВЦЭМ!$C$39:$C$782,СВЦЭМ!$A$39:$A$782,$A123,СВЦЭМ!$B$39:$B$782,U$119)+'СЕТ СН'!$I$12+СВЦЭМ!$D$10+'СЕТ СН'!$I$6-'СЕТ СН'!$I$22</f>
        <v>1565.53742855</v>
      </c>
      <c r="V123" s="36">
        <f>SUMIFS(СВЦЭМ!$C$39:$C$782,СВЦЭМ!$A$39:$A$782,$A123,СВЦЭМ!$B$39:$B$782,V$119)+'СЕТ СН'!$I$12+СВЦЭМ!$D$10+'СЕТ СН'!$I$6-'СЕТ СН'!$I$22</f>
        <v>1646.0707295099999</v>
      </c>
      <c r="W123" s="36">
        <f>SUMIFS(СВЦЭМ!$C$39:$C$782,СВЦЭМ!$A$39:$A$782,$A123,СВЦЭМ!$B$39:$B$782,W$119)+'СЕТ СН'!$I$12+СВЦЭМ!$D$10+'СЕТ СН'!$I$6-'СЕТ СН'!$I$22</f>
        <v>1662.46312801</v>
      </c>
      <c r="X123" s="36">
        <f>SUMIFS(СВЦЭМ!$C$39:$C$782,СВЦЭМ!$A$39:$A$782,$A123,СВЦЭМ!$B$39:$B$782,X$119)+'СЕТ СН'!$I$12+СВЦЭМ!$D$10+'СЕТ СН'!$I$6-'СЕТ СН'!$I$22</f>
        <v>1708.5299025899999</v>
      </c>
      <c r="Y123" s="36">
        <f>SUMIFS(СВЦЭМ!$C$39:$C$782,СВЦЭМ!$A$39:$A$782,$A123,СВЦЭМ!$B$39:$B$782,Y$119)+'СЕТ СН'!$I$12+СВЦЭМ!$D$10+'СЕТ СН'!$I$6-'СЕТ СН'!$I$22</f>
        <v>1827.28888134</v>
      </c>
    </row>
    <row r="124" spans="1:27" ht="15.75" x14ac:dyDescent="0.2">
      <c r="A124" s="35">
        <f t="shared" si="3"/>
        <v>44747</v>
      </c>
      <c r="B124" s="36">
        <f>SUMIFS(СВЦЭМ!$C$39:$C$782,СВЦЭМ!$A$39:$A$782,$A124,СВЦЭМ!$B$39:$B$782,B$119)+'СЕТ СН'!$I$12+СВЦЭМ!$D$10+'СЕТ СН'!$I$6-'СЕТ СН'!$I$22</f>
        <v>1838.0039893399999</v>
      </c>
      <c r="C124" s="36">
        <f>SUMIFS(СВЦЭМ!$C$39:$C$782,СВЦЭМ!$A$39:$A$782,$A124,СВЦЭМ!$B$39:$B$782,C$119)+'СЕТ СН'!$I$12+СВЦЭМ!$D$10+'СЕТ СН'!$I$6-'СЕТ СН'!$I$22</f>
        <v>1839.81343739</v>
      </c>
      <c r="D124" s="36">
        <f>SUMIFS(СВЦЭМ!$C$39:$C$782,СВЦЭМ!$A$39:$A$782,$A124,СВЦЭМ!$B$39:$B$782,D$119)+'СЕТ СН'!$I$12+СВЦЭМ!$D$10+'СЕТ СН'!$I$6-'СЕТ СН'!$I$22</f>
        <v>1900.9980666699998</v>
      </c>
      <c r="E124" s="36">
        <f>SUMIFS(СВЦЭМ!$C$39:$C$782,СВЦЭМ!$A$39:$A$782,$A124,СВЦЭМ!$B$39:$B$782,E$119)+'СЕТ СН'!$I$12+СВЦЭМ!$D$10+'СЕТ СН'!$I$6-'СЕТ СН'!$I$22</f>
        <v>1924.6099326799999</v>
      </c>
      <c r="F124" s="36">
        <f>SUMIFS(СВЦЭМ!$C$39:$C$782,СВЦЭМ!$A$39:$A$782,$A124,СВЦЭМ!$B$39:$B$782,F$119)+'СЕТ СН'!$I$12+СВЦЭМ!$D$10+'СЕТ СН'!$I$6-'СЕТ СН'!$I$22</f>
        <v>1936.7257710599999</v>
      </c>
      <c r="G124" s="36">
        <f>SUMIFS(СВЦЭМ!$C$39:$C$782,СВЦЭМ!$A$39:$A$782,$A124,СВЦЭМ!$B$39:$B$782,G$119)+'СЕТ СН'!$I$12+СВЦЭМ!$D$10+'СЕТ СН'!$I$6-'СЕТ СН'!$I$22</f>
        <v>1871.26289522</v>
      </c>
      <c r="H124" s="36">
        <f>SUMIFS(СВЦЭМ!$C$39:$C$782,СВЦЭМ!$A$39:$A$782,$A124,СВЦЭМ!$B$39:$B$782,H$119)+'СЕТ СН'!$I$12+СВЦЭМ!$D$10+'СЕТ СН'!$I$6-'СЕТ СН'!$I$22</f>
        <v>1728.3695626899998</v>
      </c>
      <c r="I124" s="36">
        <f>SUMIFS(СВЦЭМ!$C$39:$C$782,СВЦЭМ!$A$39:$A$782,$A124,СВЦЭМ!$B$39:$B$782,I$119)+'СЕТ СН'!$I$12+СВЦЭМ!$D$10+'СЕТ СН'!$I$6-'СЕТ СН'!$I$22</f>
        <v>1688.9005864399999</v>
      </c>
      <c r="J124" s="36">
        <f>SUMIFS(СВЦЭМ!$C$39:$C$782,СВЦЭМ!$A$39:$A$782,$A124,СВЦЭМ!$B$39:$B$782,J$119)+'СЕТ СН'!$I$12+СВЦЭМ!$D$10+'СЕТ СН'!$I$6-'СЕТ СН'!$I$22</f>
        <v>1650.60232748</v>
      </c>
      <c r="K124" s="36">
        <f>SUMIFS(СВЦЭМ!$C$39:$C$782,СВЦЭМ!$A$39:$A$782,$A124,СВЦЭМ!$B$39:$B$782,K$119)+'СЕТ СН'!$I$12+СВЦЭМ!$D$10+'СЕТ СН'!$I$6-'СЕТ СН'!$I$22</f>
        <v>1638.9033505899999</v>
      </c>
      <c r="L124" s="36">
        <f>SUMIFS(СВЦЭМ!$C$39:$C$782,СВЦЭМ!$A$39:$A$782,$A124,СВЦЭМ!$B$39:$B$782,L$119)+'СЕТ СН'!$I$12+СВЦЭМ!$D$10+'СЕТ СН'!$I$6-'СЕТ СН'!$I$22</f>
        <v>1599.9176389700001</v>
      </c>
      <c r="M124" s="36">
        <f>SUMIFS(СВЦЭМ!$C$39:$C$782,СВЦЭМ!$A$39:$A$782,$A124,СВЦЭМ!$B$39:$B$782,M$119)+'СЕТ СН'!$I$12+СВЦЭМ!$D$10+'СЕТ СН'!$I$6-'СЕТ СН'!$I$22</f>
        <v>1579.60540797</v>
      </c>
      <c r="N124" s="36">
        <f>SUMIFS(СВЦЭМ!$C$39:$C$782,СВЦЭМ!$A$39:$A$782,$A124,СВЦЭМ!$B$39:$B$782,N$119)+'СЕТ СН'!$I$12+СВЦЭМ!$D$10+'СЕТ СН'!$I$6-'СЕТ СН'!$I$22</f>
        <v>1586.5651826200001</v>
      </c>
      <c r="O124" s="36">
        <f>SUMIFS(СВЦЭМ!$C$39:$C$782,СВЦЭМ!$A$39:$A$782,$A124,СВЦЭМ!$B$39:$B$782,O$119)+'СЕТ СН'!$I$12+СВЦЭМ!$D$10+'СЕТ СН'!$I$6-'СЕТ СН'!$I$22</f>
        <v>1586.8213098000001</v>
      </c>
      <c r="P124" s="36">
        <f>SUMIFS(СВЦЭМ!$C$39:$C$782,СВЦЭМ!$A$39:$A$782,$A124,СВЦЭМ!$B$39:$B$782,P$119)+'СЕТ СН'!$I$12+СВЦЭМ!$D$10+'СЕТ СН'!$I$6-'СЕТ СН'!$I$22</f>
        <v>1601.0856659399999</v>
      </c>
      <c r="Q124" s="36">
        <f>SUMIFS(СВЦЭМ!$C$39:$C$782,СВЦЭМ!$A$39:$A$782,$A124,СВЦЭМ!$B$39:$B$782,Q$119)+'СЕТ СН'!$I$12+СВЦЭМ!$D$10+'СЕТ СН'!$I$6-'СЕТ СН'!$I$22</f>
        <v>1610.7248857699999</v>
      </c>
      <c r="R124" s="36">
        <f>SUMIFS(СВЦЭМ!$C$39:$C$782,СВЦЭМ!$A$39:$A$782,$A124,СВЦЭМ!$B$39:$B$782,R$119)+'СЕТ СН'!$I$12+СВЦЭМ!$D$10+'СЕТ СН'!$I$6-'СЕТ СН'!$I$22</f>
        <v>1609.0581409399999</v>
      </c>
      <c r="S124" s="36">
        <f>SUMIFS(СВЦЭМ!$C$39:$C$782,СВЦЭМ!$A$39:$A$782,$A124,СВЦЭМ!$B$39:$B$782,S$119)+'СЕТ СН'!$I$12+СВЦЭМ!$D$10+'СЕТ СН'!$I$6-'СЕТ СН'!$I$22</f>
        <v>1614.67161859</v>
      </c>
      <c r="T124" s="36">
        <f>SUMIFS(СВЦЭМ!$C$39:$C$782,СВЦЭМ!$A$39:$A$782,$A124,СВЦЭМ!$B$39:$B$782,T$119)+'СЕТ СН'!$I$12+СВЦЭМ!$D$10+'СЕТ СН'!$I$6-'СЕТ СН'!$I$22</f>
        <v>1611.22666237</v>
      </c>
      <c r="U124" s="36">
        <f>SUMIFS(СВЦЭМ!$C$39:$C$782,СВЦЭМ!$A$39:$A$782,$A124,СВЦЭМ!$B$39:$B$782,U$119)+'СЕТ СН'!$I$12+СВЦЭМ!$D$10+'СЕТ СН'!$I$6-'СЕТ СН'!$I$22</f>
        <v>1630.0816589699998</v>
      </c>
      <c r="V124" s="36">
        <f>SUMIFS(СВЦЭМ!$C$39:$C$782,СВЦЭМ!$A$39:$A$782,$A124,СВЦЭМ!$B$39:$B$782,V$119)+'СЕТ СН'!$I$12+СВЦЭМ!$D$10+'СЕТ СН'!$I$6-'СЕТ СН'!$I$22</f>
        <v>1635.7954223199999</v>
      </c>
      <c r="W124" s="36">
        <f>SUMIFS(СВЦЭМ!$C$39:$C$782,СВЦЭМ!$A$39:$A$782,$A124,СВЦЭМ!$B$39:$B$782,W$119)+'СЕТ СН'!$I$12+СВЦЭМ!$D$10+'СЕТ СН'!$I$6-'СЕТ СН'!$I$22</f>
        <v>1604.5768698500001</v>
      </c>
      <c r="X124" s="36">
        <f>SUMIFS(СВЦЭМ!$C$39:$C$782,СВЦЭМ!$A$39:$A$782,$A124,СВЦЭМ!$B$39:$B$782,X$119)+'СЕТ СН'!$I$12+СВЦЭМ!$D$10+'СЕТ СН'!$I$6-'СЕТ СН'!$I$22</f>
        <v>1634.6046989199999</v>
      </c>
      <c r="Y124" s="36">
        <f>SUMIFS(СВЦЭМ!$C$39:$C$782,СВЦЭМ!$A$39:$A$782,$A124,СВЦЭМ!$B$39:$B$782,Y$119)+'СЕТ СН'!$I$12+СВЦЭМ!$D$10+'СЕТ СН'!$I$6-'СЕТ СН'!$I$22</f>
        <v>1709.6716848599999</v>
      </c>
    </row>
    <row r="125" spans="1:27" ht="15.75" x14ac:dyDescent="0.2">
      <c r="A125" s="35">
        <f t="shared" si="3"/>
        <v>44748</v>
      </c>
      <c r="B125" s="36">
        <f>SUMIFS(СВЦЭМ!$C$39:$C$782,СВЦЭМ!$A$39:$A$782,$A125,СВЦЭМ!$B$39:$B$782,B$119)+'СЕТ СН'!$I$12+СВЦЭМ!$D$10+'СЕТ СН'!$I$6-'СЕТ СН'!$I$22</f>
        <v>1786.3032897399999</v>
      </c>
      <c r="C125" s="36">
        <f>SUMIFS(СВЦЭМ!$C$39:$C$782,СВЦЭМ!$A$39:$A$782,$A125,СВЦЭМ!$B$39:$B$782,C$119)+'СЕТ СН'!$I$12+СВЦЭМ!$D$10+'СЕТ СН'!$I$6-'СЕТ СН'!$I$22</f>
        <v>1850.96024801</v>
      </c>
      <c r="D125" s="36">
        <f>SUMIFS(СВЦЭМ!$C$39:$C$782,СВЦЭМ!$A$39:$A$782,$A125,СВЦЭМ!$B$39:$B$782,D$119)+'СЕТ СН'!$I$12+СВЦЭМ!$D$10+'СЕТ СН'!$I$6-'СЕТ СН'!$I$22</f>
        <v>1910.4107999599998</v>
      </c>
      <c r="E125" s="36">
        <f>SUMIFS(СВЦЭМ!$C$39:$C$782,СВЦЭМ!$A$39:$A$782,$A125,СВЦЭМ!$B$39:$B$782,E$119)+'СЕТ СН'!$I$12+СВЦЭМ!$D$10+'СЕТ СН'!$I$6-'СЕТ СН'!$I$22</f>
        <v>1928.82606173</v>
      </c>
      <c r="F125" s="36">
        <f>SUMIFS(СВЦЭМ!$C$39:$C$782,СВЦЭМ!$A$39:$A$782,$A125,СВЦЭМ!$B$39:$B$782,F$119)+'СЕТ СН'!$I$12+СВЦЭМ!$D$10+'СЕТ СН'!$I$6-'СЕТ СН'!$I$22</f>
        <v>1935.5094824099999</v>
      </c>
      <c r="G125" s="36">
        <f>SUMIFS(СВЦЭМ!$C$39:$C$782,СВЦЭМ!$A$39:$A$782,$A125,СВЦЭМ!$B$39:$B$782,G$119)+'СЕТ СН'!$I$12+СВЦЭМ!$D$10+'СЕТ СН'!$I$6-'СЕТ СН'!$I$22</f>
        <v>1923.56638963</v>
      </c>
      <c r="H125" s="36">
        <f>SUMIFS(СВЦЭМ!$C$39:$C$782,СВЦЭМ!$A$39:$A$782,$A125,СВЦЭМ!$B$39:$B$782,H$119)+'СЕТ СН'!$I$12+СВЦЭМ!$D$10+'СЕТ СН'!$I$6-'СЕТ СН'!$I$22</f>
        <v>1853.0565410299998</v>
      </c>
      <c r="I125" s="36">
        <f>SUMIFS(СВЦЭМ!$C$39:$C$782,СВЦЭМ!$A$39:$A$782,$A125,СВЦЭМ!$B$39:$B$782,I$119)+'СЕТ СН'!$I$12+СВЦЭМ!$D$10+'СЕТ СН'!$I$6-'СЕТ СН'!$I$22</f>
        <v>1781.7788442900001</v>
      </c>
      <c r="J125" s="36">
        <f>SUMIFS(СВЦЭМ!$C$39:$C$782,СВЦЭМ!$A$39:$A$782,$A125,СВЦЭМ!$B$39:$B$782,J$119)+'СЕТ СН'!$I$12+СВЦЭМ!$D$10+'СЕТ СН'!$I$6-'СЕТ СН'!$I$22</f>
        <v>1713.05454781</v>
      </c>
      <c r="K125" s="36">
        <f>SUMIFS(СВЦЭМ!$C$39:$C$782,СВЦЭМ!$A$39:$A$782,$A125,СВЦЭМ!$B$39:$B$782,K$119)+'СЕТ СН'!$I$12+СВЦЭМ!$D$10+'СЕТ СН'!$I$6-'СЕТ СН'!$I$22</f>
        <v>1675.3302861299999</v>
      </c>
      <c r="L125" s="36">
        <f>SUMIFS(СВЦЭМ!$C$39:$C$782,СВЦЭМ!$A$39:$A$782,$A125,СВЦЭМ!$B$39:$B$782,L$119)+'СЕТ СН'!$I$12+СВЦЭМ!$D$10+'СЕТ СН'!$I$6-'СЕТ СН'!$I$22</f>
        <v>1632.3546325099999</v>
      </c>
      <c r="M125" s="36">
        <f>SUMIFS(СВЦЭМ!$C$39:$C$782,СВЦЭМ!$A$39:$A$782,$A125,СВЦЭМ!$B$39:$B$782,M$119)+'СЕТ СН'!$I$12+СВЦЭМ!$D$10+'СЕТ СН'!$I$6-'СЕТ СН'!$I$22</f>
        <v>1615.2279611399999</v>
      </c>
      <c r="N125" s="36">
        <f>SUMIFS(СВЦЭМ!$C$39:$C$782,СВЦЭМ!$A$39:$A$782,$A125,СВЦЭМ!$B$39:$B$782,N$119)+'СЕТ СН'!$I$12+СВЦЭМ!$D$10+'СЕТ СН'!$I$6-'СЕТ СН'!$I$22</f>
        <v>1629.4574141600001</v>
      </c>
      <c r="O125" s="36">
        <f>SUMIFS(СВЦЭМ!$C$39:$C$782,СВЦЭМ!$A$39:$A$782,$A125,СВЦЭМ!$B$39:$B$782,O$119)+'СЕТ СН'!$I$12+СВЦЭМ!$D$10+'СЕТ СН'!$I$6-'СЕТ СН'!$I$22</f>
        <v>1606.4893296499999</v>
      </c>
      <c r="P125" s="36">
        <f>SUMIFS(СВЦЭМ!$C$39:$C$782,СВЦЭМ!$A$39:$A$782,$A125,СВЦЭМ!$B$39:$B$782,P$119)+'СЕТ СН'!$I$12+СВЦЭМ!$D$10+'СЕТ СН'!$I$6-'СЕТ СН'!$I$22</f>
        <v>1608.4348197700001</v>
      </c>
      <c r="Q125" s="36">
        <f>SUMIFS(СВЦЭМ!$C$39:$C$782,СВЦЭМ!$A$39:$A$782,$A125,СВЦЭМ!$B$39:$B$782,Q$119)+'СЕТ СН'!$I$12+СВЦЭМ!$D$10+'СЕТ СН'!$I$6-'СЕТ СН'!$I$22</f>
        <v>1625.7652229599998</v>
      </c>
      <c r="R125" s="36">
        <f>SUMIFS(СВЦЭМ!$C$39:$C$782,СВЦЭМ!$A$39:$A$782,$A125,СВЦЭМ!$B$39:$B$782,R$119)+'СЕТ СН'!$I$12+СВЦЭМ!$D$10+'СЕТ СН'!$I$6-'СЕТ СН'!$I$22</f>
        <v>1630.0065098699999</v>
      </c>
      <c r="S125" s="36">
        <f>SUMIFS(СВЦЭМ!$C$39:$C$782,СВЦЭМ!$A$39:$A$782,$A125,СВЦЭМ!$B$39:$B$782,S$119)+'СЕТ СН'!$I$12+СВЦЭМ!$D$10+'СЕТ СН'!$I$6-'СЕТ СН'!$I$22</f>
        <v>1635.69783798</v>
      </c>
      <c r="T125" s="36">
        <f>SUMIFS(СВЦЭМ!$C$39:$C$782,СВЦЭМ!$A$39:$A$782,$A125,СВЦЭМ!$B$39:$B$782,T$119)+'СЕТ СН'!$I$12+СВЦЭМ!$D$10+'СЕТ СН'!$I$6-'СЕТ СН'!$I$22</f>
        <v>1641.9762580899999</v>
      </c>
      <c r="U125" s="36">
        <f>SUMIFS(СВЦЭМ!$C$39:$C$782,СВЦЭМ!$A$39:$A$782,$A125,СВЦЭМ!$B$39:$B$782,U$119)+'СЕТ СН'!$I$12+СВЦЭМ!$D$10+'СЕТ СН'!$I$6-'СЕТ СН'!$I$22</f>
        <v>1653.2168841599998</v>
      </c>
      <c r="V125" s="36">
        <f>SUMIFS(СВЦЭМ!$C$39:$C$782,СВЦЭМ!$A$39:$A$782,$A125,СВЦЭМ!$B$39:$B$782,V$119)+'СЕТ СН'!$I$12+СВЦЭМ!$D$10+'СЕТ СН'!$I$6-'СЕТ СН'!$I$22</f>
        <v>1657.6769862899998</v>
      </c>
      <c r="W125" s="36">
        <f>SUMIFS(СВЦЭМ!$C$39:$C$782,СВЦЭМ!$A$39:$A$782,$A125,СВЦЭМ!$B$39:$B$782,W$119)+'СЕТ СН'!$I$12+СВЦЭМ!$D$10+'СЕТ СН'!$I$6-'СЕТ СН'!$I$22</f>
        <v>1627.96390019</v>
      </c>
      <c r="X125" s="36">
        <f>SUMIFS(СВЦЭМ!$C$39:$C$782,СВЦЭМ!$A$39:$A$782,$A125,СВЦЭМ!$B$39:$B$782,X$119)+'СЕТ СН'!$I$12+СВЦЭМ!$D$10+'СЕТ СН'!$I$6-'СЕТ СН'!$I$22</f>
        <v>1651.94367341</v>
      </c>
      <c r="Y125" s="36">
        <f>SUMIFS(СВЦЭМ!$C$39:$C$782,СВЦЭМ!$A$39:$A$782,$A125,СВЦЭМ!$B$39:$B$782,Y$119)+'СЕТ СН'!$I$12+СВЦЭМ!$D$10+'СЕТ СН'!$I$6-'СЕТ СН'!$I$22</f>
        <v>1715.6720450399998</v>
      </c>
    </row>
    <row r="126" spans="1:27" ht="15.75" x14ac:dyDescent="0.2">
      <c r="A126" s="35">
        <f t="shared" si="3"/>
        <v>44749</v>
      </c>
      <c r="B126" s="36">
        <f>SUMIFS(СВЦЭМ!$C$39:$C$782,СВЦЭМ!$A$39:$A$782,$A126,СВЦЭМ!$B$39:$B$782,B$119)+'СЕТ СН'!$I$12+СВЦЭМ!$D$10+'СЕТ СН'!$I$6-'СЕТ СН'!$I$22</f>
        <v>1714.7990204</v>
      </c>
      <c r="C126" s="36">
        <f>SUMIFS(СВЦЭМ!$C$39:$C$782,СВЦЭМ!$A$39:$A$782,$A126,СВЦЭМ!$B$39:$B$782,C$119)+'СЕТ СН'!$I$12+СВЦЭМ!$D$10+'СЕТ СН'!$I$6-'СЕТ СН'!$I$22</f>
        <v>1764.1948143</v>
      </c>
      <c r="D126" s="36">
        <f>SUMIFS(СВЦЭМ!$C$39:$C$782,СВЦЭМ!$A$39:$A$782,$A126,СВЦЭМ!$B$39:$B$782,D$119)+'СЕТ СН'!$I$12+СВЦЭМ!$D$10+'СЕТ СН'!$I$6-'СЕТ СН'!$I$22</f>
        <v>1741.5062335099999</v>
      </c>
      <c r="E126" s="36">
        <f>SUMIFS(СВЦЭМ!$C$39:$C$782,СВЦЭМ!$A$39:$A$782,$A126,СВЦЭМ!$B$39:$B$782,E$119)+'СЕТ СН'!$I$12+СВЦЭМ!$D$10+'СЕТ СН'!$I$6-'СЕТ СН'!$I$22</f>
        <v>1741.9979290599999</v>
      </c>
      <c r="F126" s="36">
        <f>SUMIFS(СВЦЭМ!$C$39:$C$782,СВЦЭМ!$A$39:$A$782,$A126,СВЦЭМ!$B$39:$B$782,F$119)+'СЕТ СН'!$I$12+СВЦЭМ!$D$10+'СЕТ СН'!$I$6-'СЕТ СН'!$I$22</f>
        <v>1742.0199231399999</v>
      </c>
      <c r="G126" s="36">
        <f>SUMIFS(СВЦЭМ!$C$39:$C$782,СВЦЭМ!$A$39:$A$782,$A126,СВЦЭМ!$B$39:$B$782,G$119)+'СЕТ СН'!$I$12+СВЦЭМ!$D$10+'СЕТ СН'!$I$6-'СЕТ СН'!$I$22</f>
        <v>1740.7066399799999</v>
      </c>
      <c r="H126" s="36">
        <f>SUMIFS(СВЦЭМ!$C$39:$C$782,СВЦЭМ!$A$39:$A$782,$A126,СВЦЭМ!$B$39:$B$782,H$119)+'СЕТ СН'!$I$12+СВЦЭМ!$D$10+'СЕТ СН'!$I$6-'СЕТ СН'!$I$22</f>
        <v>1775.5167561999999</v>
      </c>
      <c r="I126" s="36">
        <f>SUMIFS(СВЦЭМ!$C$39:$C$782,СВЦЭМ!$A$39:$A$782,$A126,СВЦЭМ!$B$39:$B$782,I$119)+'СЕТ СН'!$I$12+СВЦЭМ!$D$10+'СЕТ СН'!$I$6-'СЕТ СН'!$I$22</f>
        <v>1731.08270591</v>
      </c>
      <c r="J126" s="36">
        <f>SUMIFS(СВЦЭМ!$C$39:$C$782,СВЦЭМ!$A$39:$A$782,$A126,СВЦЭМ!$B$39:$B$782,J$119)+'СЕТ СН'!$I$12+СВЦЭМ!$D$10+'СЕТ СН'!$I$6-'СЕТ СН'!$I$22</f>
        <v>1635.6105702999998</v>
      </c>
      <c r="K126" s="36">
        <f>SUMIFS(СВЦЭМ!$C$39:$C$782,СВЦЭМ!$A$39:$A$782,$A126,СВЦЭМ!$B$39:$B$782,K$119)+'СЕТ СН'!$I$12+СВЦЭМ!$D$10+'СЕТ СН'!$I$6-'СЕТ СН'!$I$22</f>
        <v>1623.4216665499998</v>
      </c>
      <c r="L126" s="36">
        <f>SUMIFS(СВЦЭМ!$C$39:$C$782,СВЦЭМ!$A$39:$A$782,$A126,СВЦЭМ!$B$39:$B$782,L$119)+'СЕТ СН'!$I$12+СВЦЭМ!$D$10+'СЕТ СН'!$I$6-'СЕТ СН'!$I$22</f>
        <v>1618.9949102199998</v>
      </c>
      <c r="M126" s="36">
        <f>SUMIFS(СВЦЭМ!$C$39:$C$782,СВЦЭМ!$A$39:$A$782,$A126,СВЦЭМ!$B$39:$B$782,M$119)+'СЕТ СН'!$I$12+СВЦЭМ!$D$10+'СЕТ СН'!$I$6-'СЕТ СН'!$I$22</f>
        <v>1613.7736781899998</v>
      </c>
      <c r="N126" s="36">
        <f>SUMIFS(СВЦЭМ!$C$39:$C$782,СВЦЭМ!$A$39:$A$782,$A126,СВЦЭМ!$B$39:$B$782,N$119)+'СЕТ СН'!$I$12+СВЦЭМ!$D$10+'СЕТ СН'!$I$6-'СЕТ СН'!$I$22</f>
        <v>1618.9687148999999</v>
      </c>
      <c r="O126" s="36">
        <f>SUMIFS(СВЦЭМ!$C$39:$C$782,СВЦЭМ!$A$39:$A$782,$A126,СВЦЭМ!$B$39:$B$782,O$119)+'СЕТ СН'!$I$12+СВЦЭМ!$D$10+'СЕТ СН'!$I$6-'СЕТ СН'!$I$22</f>
        <v>1603.0148056399998</v>
      </c>
      <c r="P126" s="36">
        <f>SUMIFS(СВЦЭМ!$C$39:$C$782,СВЦЭМ!$A$39:$A$782,$A126,СВЦЭМ!$B$39:$B$782,P$119)+'СЕТ СН'!$I$12+СВЦЭМ!$D$10+'СЕТ СН'!$I$6-'СЕТ СН'!$I$22</f>
        <v>1610.0264628999998</v>
      </c>
      <c r="Q126" s="36">
        <f>SUMIFS(СВЦЭМ!$C$39:$C$782,СВЦЭМ!$A$39:$A$782,$A126,СВЦЭМ!$B$39:$B$782,Q$119)+'СЕТ СН'!$I$12+СВЦЭМ!$D$10+'СЕТ СН'!$I$6-'СЕТ СН'!$I$22</f>
        <v>1629.8360628599999</v>
      </c>
      <c r="R126" s="36">
        <f>SUMIFS(СВЦЭМ!$C$39:$C$782,СВЦЭМ!$A$39:$A$782,$A126,СВЦЭМ!$B$39:$B$782,R$119)+'СЕТ СН'!$I$12+СВЦЭМ!$D$10+'СЕТ СН'!$I$6-'СЕТ СН'!$I$22</f>
        <v>1625.0785708200001</v>
      </c>
      <c r="S126" s="36">
        <f>SUMIFS(СВЦЭМ!$C$39:$C$782,СВЦЭМ!$A$39:$A$782,$A126,СВЦЭМ!$B$39:$B$782,S$119)+'СЕТ СН'!$I$12+СВЦЭМ!$D$10+'СЕТ СН'!$I$6-'СЕТ СН'!$I$22</f>
        <v>1614.8152997299999</v>
      </c>
      <c r="T126" s="36">
        <f>SUMIFS(СВЦЭМ!$C$39:$C$782,СВЦЭМ!$A$39:$A$782,$A126,СВЦЭМ!$B$39:$B$782,T$119)+'СЕТ СН'!$I$12+СВЦЭМ!$D$10+'СЕТ СН'!$I$6-'СЕТ СН'!$I$22</f>
        <v>1619.8787835399999</v>
      </c>
      <c r="U126" s="36">
        <f>SUMIFS(СВЦЭМ!$C$39:$C$782,СВЦЭМ!$A$39:$A$782,$A126,СВЦЭМ!$B$39:$B$782,U$119)+'СЕТ СН'!$I$12+СВЦЭМ!$D$10+'СЕТ СН'!$I$6-'СЕТ СН'!$I$22</f>
        <v>1619.99743532</v>
      </c>
      <c r="V126" s="36">
        <f>SUMIFS(СВЦЭМ!$C$39:$C$782,СВЦЭМ!$A$39:$A$782,$A126,СВЦЭМ!$B$39:$B$782,V$119)+'СЕТ СН'!$I$12+СВЦЭМ!$D$10+'СЕТ СН'!$I$6-'СЕТ СН'!$I$22</f>
        <v>1641.46197704</v>
      </c>
      <c r="W126" s="36">
        <f>SUMIFS(СВЦЭМ!$C$39:$C$782,СВЦЭМ!$A$39:$A$782,$A126,СВЦЭМ!$B$39:$B$782,W$119)+'СЕТ СН'!$I$12+СВЦЭМ!$D$10+'СЕТ СН'!$I$6-'СЕТ СН'!$I$22</f>
        <v>1611.4509884499998</v>
      </c>
      <c r="X126" s="36">
        <f>SUMIFS(СВЦЭМ!$C$39:$C$782,СВЦЭМ!$A$39:$A$782,$A126,СВЦЭМ!$B$39:$B$782,X$119)+'СЕТ СН'!$I$12+СВЦЭМ!$D$10+'СЕТ СН'!$I$6-'СЕТ СН'!$I$22</f>
        <v>1628.2305023199999</v>
      </c>
      <c r="Y126" s="36">
        <f>SUMIFS(СВЦЭМ!$C$39:$C$782,СВЦЭМ!$A$39:$A$782,$A126,СВЦЭМ!$B$39:$B$782,Y$119)+'СЕТ СН'!$I$12+СВЦЭМ!$D$10+'СЕТ СН'!$I$6-'СЕТ СН'!$I$22</f>
        <v>1684.4487718</v>
      </c>
    </row>
    <row r="127" spans="1:27" ht="15.75" x14ac:dyDescent="0.2">
      <c r="A127" s="35">
        <f t="shared" si="3"/>
        <v>44750</v>
      </c>
      <c r="B127" s="36">
        <f>SUMIFS(СВЦЭМ!$C$39:$C$782,СВЦЭМ!$A$39:$A$782,$A127,СВЦЭМ!$B$39:$B$782,B$119)+'СЕТ СН'!$I$12+СВЦЭМ!$D$10+'СЕТ СН'!$I$6-'СЕТ СН'!$I$22</f>
        <v>1608.85557036</v>
      </c>
      <c r="C127" s="36">
        <f>SUMIFS(СВЦЭМ!$C$39:$C$782,СВЦЭМ!$A$39:$A$782,$A127,СВЦЭМ!$B$39:$B$782,C$119)+'СЕТ СН'!$I$12+СВЦЭМ!$D$10+'СЕТ СН'!$I$6-'СЕТ СН'!$I$22</f>
        <v>1666.40573352</v>
      </c>
      <c r="D127" s="36">
        <f>SUMIFS(СВЦЭМ!$C$39:$C$782,СВЦЭМ!$A$39:$A$782,$A127,СВЦЭМ!$B$39:$B$782,D$119)+'СЕТ СН'!$I$12+СВЦЭМ!$D$10+'СЕТ СН'!$I$6-'СЕТ СН'!$I$22</f>
        <v>1697.7437750399999</v>
      </c>
      <c r="E127" s="36">
        <f>SUMIFS(СВЦЭМ!$C$39:$C$782,СВЦЭМ!$A$39:$A$782,$A127,СВЦЭМ!$B$39:$B$782,E$119)+'СЕТ СН'!$I$12+СВЦЭМ!$D$10+'СЕТ СН'!$I$6-'СЕТ СН'!$I$22</f>
        <v>1747.6891338799999</v>
      </c>
      <c r="F127" s="36">
        <f>SUMIFS(СВЦЭМ!$C$39:$C$782,СВЦЭМ!$A$39:$A$782,$A127,СВЦЭМ!$B$39:$B$782,F$119)+'СЕТ СН'!$I$12+СВЦЭМ!$D$10+'СЕТ СН'!$I$6-'СЕТ СН'!$I$22</f>
        <v>1747.0383252300001</v>
      </c>
      <c r="G127" s="36">
        <f>SUMIFS(СВЦЭМ!$C$39:$C$782,СВЦЭМ!$A$39:$A$782,$A127,СВЦЭМ!$B$39:$B$782,G$119)+'СЕТ СН'!$I$12+СВЦЭМ!$D$10+'СЕТ СН'!$I$6-'СЕТ СН'!$I$22</f>
        <v>1749.84957884</v>
      </c>
      <c r="H127" s="36">
        <f>SUMIFS(СВЦЭМ!$C$39:$C$782,СВЦЭМ!$A$39:$A$782,$A127,СВЦЭМ!$B$39:$B$782,H$119)+'СЕТ СН'!$I$12+СВЦЭМ!$D$10+'СЕТ СН'!$I$6-'СЕТ СН'!$I$22</f>
        <v>1698.20451804</v>
      </c>
      <c r="I127" s="36">
        <f>SUMIFS(СВЦЭМ!$C$39:$C$782,СВЦЭМ!$A$39:$A$782,$A127,СВЦЭМ!$B$39:$B$782,I$119)+'СЕТ СН'!$I$12+СВЦЭМ!$D$10+'СЕТ СН'!$I$6-'СЕТ СН'!$I$22</f>
        <v>1642.47255561</v>
      </c>
      <c r="J127" s="36">
        <f>SUMIFS(СВЦЭМ!$C$39:$C$782,СВЦЭМ!$A$39:$A$782,$A127,СВЦЭМ!$B$39:$B$782,J$119)+'СЕТ СН'!$I$12+СВЦЭМ!$D$10+'СЕТ СН'!$I$6-'СЕТ СН'!$I$22</f>
        <v>1650.3067126799999</v>
      </c>
      <c r="K127" s="36">
        <f>SUMIFS(СВЦЭМ!$C$39:$C$782,СВЦЭМ!$A$39:$A$782,$A127,СВЦЭМ!$B$39:$B$782,K$119)+'СЕТ СН'!$I$12+СВЦЭМ!$D$10+'СЕТ СН'!$I$6-'СЕТ СН'!$I$22</f>
        <v>1581.2751355599999</v>
      </c>
      <c r="L127" s="36">
        <f>SUMIFS(СВЦЭМ!$C$39:$C$782,СВЦЭМ!$A$39:$A$782,$A127,СВЦЭМ!$B$39:$B$782,L$119)+'СЕТ СН'!$I$12+СВЦЭМ!$D$10+'СЕТ СН'!$I$6-'СЕТ СН'!$I$22</f>
        <v>1575.2338299600001</v>
      </c>
      <c r="M127" s="36">
        <f>SUMIFS(СВЦЭМ!$C$39:$C$782,СВЦЭМ!$A$39:$A$782,$A127,СВЦЭМ!$B$39:$B$782,M$119)+'СЕТ СН'!$I$12+СВЦЭМ!$D$10+'СЕТ СН'!$I$6-'СЕТ СН'!$I$22</f>
        <v>1544.6275901399999</v>
      </c>
      <c r="N127" s="36">
        <f>SUMIFS(СВЦЭМ!$C$39:$C$782,СВЦЭМ!$A$39:$A$782,$A127,СВЦЭМ!$B$39:$B$782,N$119)+'СЕТ СН'!$I$12+СВЦЭМ!$D$10+'СЕТ СН'!$I$6-'СЕТ СН'!$I$22</f>
        <v>1524.9094590899999</v>
      </c>
      <c r="O127" s="36">
        <f>SUMIFS(СВЦЭМ!$C$39:$C$782,СВЦЭМ!$A$39:$A$782,$A127,СВЦЭМ!$B$39:$B$782,O$119)+'СЕТ СН'!$I$12+СВЦЭМ!$D$10+'СЕТ СН'!$I$6-'СЕТ СН'!$I$22</f>
        <v>1530.0343107799999</v>
      </c>
      <c r="P127" s="36">
        <f>SUMIFS(СВЦЭМ!$C$39:$C$782,СВЦЭМ!$A$39:$A$782,$A127,СВЦЭМ!$B$39:$B$782,P$119)+'СЕТ СН'!$I$12+СВЦЭМ!$D$10+'СЕТ СН'!$I$6-'СЕТ СН'!$I$22</f>
        <v>1536.9358061999999</v>
      </c>
      <c r="Q127" s="36">
        <f>SUMIFS(СВЦЭМ!$C$39:$C$782,СВЦЭМ!$A$39:$A$782,$A127,СВЦЭМ!$B$39:$B$782,Q$119)+'СЕТ СН'!$I$12+СВЦЭМ!$D$10+'СЕТ СН'!$I$6-'СЕТ СН'!$I$22</f>
        <v>1528.3535644399999</v>
      </c>
      <c r="R127" s="36">
        <f>SUMIFS(СВЦЭМ!$C$39:$C$782,СВЦЭМ!$A$39:$A$782,$A127,СВЦЭМ!$B$39:$B$782,R$119)+'СЕТ СН'!$I$12+СВЦЭМ!$D$10+'СЕТ СН'!$I$6-'СЕТ СН'!$I$22</f>
        <v>1545.68742032</v>
      </c>
      <c r="S127" s="36">
        <f>SUMIFS(СВЦЭМ!$C$39:$C$782,СВЦЭМ!$A$39:$A$782,$A127,СВЦЭМ!$B$39:$B$782,S$119)+'СЕТ СН'!$I$12+СВЦЭМ!$D$10+'СЕТ СН'!$I$6-'СЕТ СН'!$I$22</f>
        <v>1560.1158231300001</v>
      </c>
      <c r="T127" s="36">
        <f>SUMIFS(СВЦЭМ!$C$39:$C$782,СВЦЭМ!$A$39:$A$782,$A127,СВЦЭМ!$B$39:$B$782,T$119)+'СЕТ СН'!$I$12+СВЦЭМ!$D$10+'СЕТ СН'!$I$6-'СЕТ СН'!$I$22</f>
        <v>1572.3600056800001</v>
      </c>
      <c r="U127" s="36">
        <f>SUMIFS(СВЦЭМ!$C$39:$C$782,СВЦЭМ!$A$39:$A$782,$A127,СВЦЭМ!$B$39:$B$782,U$119)+'СЕТ СН'!$I$12+СВЦЭМ!$D$10+'СЕТ СН'!$I$6-'СЕТ СН'!$I$22</f>
        <v>1568.4488944699999</v>
      </c>
      <c r="V127" s="36">
        <f>SUMIFS(СВЦЭМ!$C$39:$C$782,СВЦЭМ!$A$39:$A$782,$A127,СВЦЭМ!$B$39:$B$782,V$119)+'СЕТ СН'!$I$12+СВЦЭМ!$D$10+'СЕТ СН'!$I$6-'СЕТ СН'!$I$22</f>
        <v>1563.0363171199999</v>
      </c>
      <c r="W127" s="36">
        <f>SUMIFS(СВЦЭМ!$C$39:$C$782,СВЦЭМ!$A$39:$A$782,$A127,СВЦЭМ!$B$39:$B$782,W$119)+'СЕТ СН'!$I$12+СВЦЭМ!$D$10+'СЕТ СН'!$I$6-'СЕТ СН'!$I$22</f>
        <v>1566.75878977</v>
      </c>
      <c r="X127" s="36">
        <f>SUMIFS(СВЦЭМ!$C$39:$C$782,СВЦЭМ!$A$39:$A$782,$A127,СВЦЭМ!$B$39:$B$782,X$119)+'СЕТ СН'!$I$12+СВЦЭМ!$D$10+'СЕТ СН'!$I$6-'СЕТ СН'!$I$22</f>
        <v>1606.77647925</v>
      </c>
      <c r="Y127" s="36">
        <f>SUMIFS(СВЦЭМ!$C$39:$C$782,СВЦЭМ!$A$39:$A$782,$A127,СВЦЭМ!$B$39:$B$782,Y$119)+'СЕТ СН'!$I$12+СВЦЭМ!$D$10+'СЕТ СН'!$I$6-'СЕТ СН'!$I$22</f>
        <v>1654.79379303</v>
      </c>
    </row>
    <row r="128" spans="1:27" ht="15.75" x14ac:dyDescent="0.2">
      <c r="A128" s="35">
        <f t="shared" si="3"/>
        <v>44751</v>
      </c>
      <c r="B128" s="36">
        <f>SUMIFS(СВЦЭМ!$C$39:$C$782,СВЦЭМ!$A$39:$A$782,$A128,СВЦЭМ!$B$39:$B$782,B$119)+'СЕТ СН'!$I$12+СВЦЭМ!$D$10+'СЕТ СН'!$I$6-'СЕТ СН'!$I$22</f>
        <v>1692.6064996499999</v>
      </c>
      <c r="C128" s="36">
        <f>SUMIFS(СВЦЭМ!$C$39:$C$782,СВЦЭМ!$A$39:$A$782,$A128,СВЦЭМ!$B$39:$B$782,C$119)+'СЕТ СН'!$I$12+СВЦЭМ!$D$10+'СЕТ СН'!$I$6-'СЕТ СН'!$I$22</f>
        <v>1728.4001151799998</v>
      </c>
      <c r="D128" s="36">
        <f>SUMIFS(СВЦЭМ!$C$39:$C$782,СВЦЭМ!$A$39:$A$782,$A128,СВЦЭМ!$B$39:$B$782,D$119)+'СЕТ СН'!$I$12+СВЦЭМ!$D$10+'СЕТ СН'!$I$6-'СЕТ СН'!$I$22</f>
        <v>1723.7007482499998</v>
      </c>
      <c r="E128" s="36">
        <f>SUMIFS(СВЦЭМ!$C$39:$C$782,СВЦЭМ!$A$39:$A$782,$A128,СВЦЭМ!$B$39:$B$782,E$119)+'СЕТ СН'!$I$12+СВЦЭМ!$D$10+'СЕТ СН'!$I$6-'СЕТ СН'!$I$22</f>
        <v>1718.6247724999998</v>
      </c>
      <c r="F128" s="36">
        <f>SUMIFS(СВЦЭМ!$C$39:$C$782,СВЦЭМ!$A$39:$A$782,$A128,СВЦЭМ!$B$39:$B$782,F$119)+'СЕТ СН'!$I$12+СВЦЭМ!$D$10+'СЕТ СН'!$I$6-'СЕТ СН'!$I$22</f>
        <v>1831.5664082399999</v>
      </c>
      <c r="G128" s="36">
        <f>SUMIFS(СВЦЭМ!$C$39:$C$782,СВЦЭМ!$A$39:$A$782,$A128,СВЦЭМ!$B$39:$B$782,G$119)+'СЕТ СН'!$I$12+СВЦЭМ!$D$10+'СЕТ СН'!$I$6-'СЕТ СН'!$I$22</f>
        <v>1712.17452602</v>
      </c>
      <c r="H128" s="36">
        <f>SUMIFS(СВЦЭМ!$C$39:$C$782,СВЦЭМ!$A$39:$A$782,$A128,СВЦЭМ!$B$39:$B$782,H$119)+'СЕТ СН'!$I$12+СВЦЭМ!$D$10+'СЕТ СН'!$I$6-'СЕТ СН'!$I$22</f>
        <v>1733.1385636099999</v>
      </c>
      <c r="I128" s="36">
        <f>SUMIFS(СВЦЭМ!$C$39:$C$782,СВЦЭМ!$A$39:$A$782,$A128,СВЦЭМ!$B$39:$B$782,I$119)+'СЕТ СН'!$I$12+СВЦЭМ!$D$10+'СЕТ СН'!$I$6-'СЕТ СН'!$I$22</f>
        <v>1780.4033706999999</v>
      </c>
      <c r="J128" s="36">
        <f>SUMIFS(СВЦЭМ!$C$39:$C$782,СВЦЭМ!$A$39:$A$782,$A128,СВЦЭМ!$B$39:$B$782,J$119)+'СЕТ СН'!$I$12+СВЦЭМ!$D$10+'СЕТ СН'!$I$6-'СЕТ СН'!$I$22</f>
        <v>1671.55518867</v>
      </c>
      <c r="K128" s="36">
        <f>SUMIFS(СВЦЭМ!$C$39:$C$782,СВЦЭМ!$A$39:$A$782,$A128,СВЦЭМ!$B$39:$B$782,K$119)+'СЕТ СН'!$I$12+СВЦЭМ!$D$10+'СЕТ СН'!$I$6-'СЕТ СН'!$I$22</f>
        <v>1537.1523130200001</v>
      </c>
      <c r="L128" s="36">
        <f>SUMIFS(СВЦЭМ!$C$39:$C$782,СВЦЭМ!$A$39:$A$782,$A128,СВЦЭМ!$B$39:$B$782,L$119)+'СЕТ СН'!$I$12+СВЦЭМ!$D$10+'СЕТ СН'!$I$6-'СЕТ СН'!$I$22</f>
        <v>1531.4673542999999</v>
      </c>
      <c r="M128" s="36">
        <f>SUMIFS(СВЦЭМ!$C$39:$C$782,СВЦЭМ!$A$39:$A$782,$A128,СВЦЭМ!$B$39:$B$782,M$119)+'СЕТ СН'!$I$12+СВЦЭМ!$D$10+'СЕТ СН'!$I$6-'СЕТ СН'!$I$22</f>
        <v>1516.2742914800001</v>
      </c>
      <c r="N128" s="36">
        <f>SUMIFS(СВЦЭМ!$C$39:$C$782,СВЦЭМ!$A$39:$A$782,$A128,СВЦЭМ!$B$39:$B$782,N$119)+'СЕТ СН'!$I$12+СВЦЭМ!$D$10+'СЕТ СН'!$I$6-'СЕТ СН'!$I$22</f>
        <v>1521.40610967</v>
      </c>
      <c r="O128" s="36">
        <f>SUMIFS(СВЦЭМ!$C$39:$C$782,СВЦЭМ!$A$39:$A$782,$A128,СВЦЭМ!$B$39:$B$782,O$119)+'СЕТ СН'!$I$12+СВЦЭМ!$D$10+'СЕТ СН'!$I$6-'СЕТ СН'!$I$22</f>
        <v>1515.23457813</v>
      </c>
      <c r="P128" s="36">
        <f>SUMIFS(СВЦЭМ!$C$39:$C$782,СВЦЭМ!$A$39:$A$782,$A128,СВЦЭМ!$B$39:$B$782,P$119)+'СЕТ СН'!$I$12+СВЦЭМ!$D$10+'СЕТ СН'!$I$6-'СЕТ СН'!$I$22</f>
        <v>1504.34758491</v>
      </c>
      <c r="Q128" s="36">
        <f>SUMIFS(СВЦЭМ!$C$39:$C$782,СВЦЭМ!$A$39:$A$782,$A128,СВЦЭМ!$B$39:$B$782,Q$119)+'СЕТ СН'!$I$12+СВЦЭМ!$D$10+'СЕТ СН'!$I$6-'СЕТ СН'!$I$22</f>
        <v>1503.07888101</v>
      </c>
      <c r="R128" s="36">
        <f>SUMIFS(СВЦЭМ!$C$39:$C$782,СВЦЭМ!$A$39:$A$782,$A128,СВЦЭМ!$B$39:$B$782,R$119)+'СЕТ СН'!$I$12+СВЦЭМ!$D$10+'СЕТ СН'!$I$6-'СЕТ СН'!$I$22</f>
        <v>1513.12230645</v>
      </c>
      <c r="S128" s="36">
        <f>SUMIFS(СВЦЭМ!$C$39:$C$782,СВЦЭМ!$A$39:$A$782,$A128,СВЦЭМ!$B$39:$B$782,S$119)+'СЕТ СН'!$I$12+СВЦЭМ!$D$10+'СЕТ СН'!$I$6-'СЕТ СН'!$I$22</f>
        <v>1526.2987664899999</v>
      </c>
      <c r="T128" s="36">
        <f>SUMIFS(СВЦЭМ!$C$39:$C$782,СВЦЭМ!$A$39:$A$782,$A128,СВЦЭМ!$B$39:$B$782,T$119)+'СЕТ СН'!$I$12+СВЦЭМ!$D$10+'СЕТ СН'!$I$6-'СЕТ СН'!$I$22</f>
        <v>1535.48627822</v>
      </c>
      <c r="U128" s="36">
        <f>SUMIFS(СВЦЭМ!$C$39:$C$782,СВЦЭМ!$A$39:$A$782,$A128,СВЦЭМ!$B$39:$B$782,U$119)+'СЕТ СН'!$I$12+СВЦЭМ!$D$10+'СЕТ СН'!$I$6-'СЕТ СН'!$I$22</f>
        <v>1526.3756799099999</v>
      </c>
      <c r="V128" s="36">
        <f>SUMIFS(СВЦЭМ!$C$39:$C$782,СВЦЭМ!$A$39:$A$782,$A128,СВЦЭМ!$B$39:$B$782,V$119)+'СЕТ СН'!$I$12+СВЦЭМ!$D$10+'СЕТ СН'!$I$6-'СЕТ СН'!$I$22</f>
        <v>1531.33990326</v>
      </c>
      <c r="W128" s="36">
        <f>SUMIFS(СВЦЭМ!$C$39:$C$782,СВЦЭМ!$A$39:$A$782,$A128,СВЦЭМ!$B$39:$B$782,W$119)+'СЕТ СН'!$I$12+СВЦЭМ!$D$10+'СЕТ СН'!$I$6-'СЕТ СН'!$I$22</f>
        <v>1370.52675881</v>
      </c>
      <c r="X128" s="36">
        <f>SUMIFS(СВЦЭМ!$C$39:$C$782,СВЦЭМ!$A$39:$A$782,$A128,СВЦЭМ!$B$39:$B$782,X$119)+'СЕТ СН'!$I$12+СВЦЭМ!$D$10+'СЕТ СН'!$I$6-'СЕТ СН'!$I$22</f>
        <v>1411.67995701</v>
      </c>
      <c r="Y128" s="36">
        <f>SUMIFS(СВЦЭМ!$C$39:$C$782,СВЦЭМ!$A$39:$A$782,$A128,СВЦЭМ!$B$39:$B$782,Y$119)+'СЕТ СН'!$I$12+СВЦЭМ!$D$10+'СЕТ СН'!$I$6-'СЕТ СН'!$I$22</f>
        <v>1512.7171674000001</v>
      </c>
    </row>
    <row r="129" spans="1:25" ht="15.75" x14ac:dyDescent="0.2">
      <c r="A129" s="35">
        <f t="shared" si="3"/>
        <v>44752</v>
      </c>
      <c r="B129" s="36">
        <f>SUMIFS(СВЦЭМ!$C$39:$C$782,СВЦЭМ!$A$39:$A$782,$A129,СВЦЭМ!$B$39:$B$782,B$119)+'СЕТ СН'!$I$12+СВЦЭМ!$D$10+'СЕТ СН'!$I$6-'СЕТ СН'!$I$22</f>
        <v>1615.8733950599999</v>
      </c>
      <c r="C129" s="36">
        <f>SUMIFS(СВЦЭМ!$C$39:$C$782,СВЦЭМ!$A$39:$A$782,$A129,СВЦЭМ!$B$39:$B$782,C$119)+'СЕТ СН'!$I$12+СВЦЭМ!$D$10+'СЕТ СН'!$I$6-'СЕТ СН'!$I$22</f>
        <v>1644.7969826399999</v>
      </c>
      <c r="D129" s="36">
        <f>SUMIFS(СВЦЭМ!$C$39:$C$782,СВЦЭМ!$A$39:$A$782,$A129,СВЦЭМ!$B$39:$B$782,D$119)+'СЕТ СН'!$I$12+СВЦЭМ!$D$10+'СЕТ СН'!$I$6-'СЕТ СН'!$I$22</f>
        <v>1640.7972687499998</v>
      </c>
      <c r="E129" s="36">
        <f>SUMIFS(СВЦЭМ!$C$39:$C$782,СВЦЭМ!$A$39:$A$782,$A129,СВЦЭМ!$B$39:$B$782,E$119)+'СЕТ СН'!$I$12+СВЦЭМ!$D$10+'СЕТ СН'!$I$6-'СЕТ СН'!$I$22</f>
        <v>1665.49818538</v>
      </c>
      <c r="F129" s="36">
        <f>SUMIFS(СВЦЭМ!$C$39:$C$782,СВЦЭМ!$A$39:$A$782,$A129,СВЦЭМ!$B$39:$B$782,F$119)+'СЕТ СН'!$I$12+СВЦЭМ!$D$10+'СЕТ СН'!$I$6-'СЕТ СН'!$I$22</f>
        <v>1673.5278884899999</v>
      </c>
      <c r="G129" s="36">
        <f>SUMIFS(СВЦЭМ!$C$39:$C$782,СВЦЭМ!$A$39:$A$782,$A129,СВЦЭМ!$B$39:$B$782,G$119)+'СЕТ СН'!$I$12+СВЦЭМ!$D$10+'СЕТ СН'!$I$6-'СЕТ СН'!$I$22</f>
        <v>1657.54831627</v>
      </c>
      <c r="H129" s="36">
        <f>SUMIFS(СВЦЭМ!$C$39:$C$782,СВЦЭМ!$A$39:$A$782,$A129,СВЦЭМ!$B$39:$B$782,H$119)+'СЕТ СН'!$I$12+СВЦЭМ!$D$10+'СЕТ СН'!$I$6-'СЕТ СН'!$I$22</f>
        <v>1654.9188582899999</v>
      </c>
      <c r="I129" s="36">
        <f>SUMIFS(СВЦЭМ!$C$39:$C$782,СВЦЭМ!$A$39:$A$782,$A129,СВЦЭМ!$B$39:$B$782,I$119)+'СЕТ СН'!$I$12+СВЦЭМ!$D$10+'СЕТ СН'!$I$6-'СЕТ СН'!$I$22</f>
        <v>1678.8291112699999</v>
      </c>
      <c r="J129" s="36">
        <f>SUMIFS(СВЦЭМ!$C$39:$C$782,СВЦЭМ!$A$39:$A$782,$A129,СВЦЭМ!$B$39:$B$782,J$119)+'СЕТ СН'!$I$12+СВЦЭМ!$D$10+'СЕТ СН'!$I$6-'СЕТ СН'!$I$22</f>
        <v>1670.9507800699998</v>
      </c>
      <c r="K129" s="36">
        <f>SUMIFS(СВЦЭМ!$C$39:$C$782,СВЦЭМ!$A$39:$A$782,$A129,СВЦЭМ!$B$39:$B$782,K$119)+'СЕТ СН'!$I$12+СВЦЭМ!$D$10+'СЕТ СН'!$I$6-'СЕТ СН'!$I$22</f>
        <v>1593.13810818</v>
      </c>
      <c r="L129" s="36">
        <f>SUMIFS(СВЦЭМ!$C$39:$C$782,СВЦЭМ!$A$39:$A$782,$A129,СВЦЭМ!$B$39:$B$782,L$119)+'СЕТ СН'!$I$12+СВЦЭМ!$D$10+'СЕТ СН'!$I$6-'СЕТ СН'!$I$22</f>
        <v>1546.7470007100001</v>
      </c>
      <c r="M129" s="36">
        <f>SUMIFS(СВЦЭМ!$C$39:$C$782,СВЦЭМ!$A$39:$A$782,$A129,СВЦЭМ!$B$39:$B$782,M$119)+'СЕТ СН'!$I$12+СВЦЭМ!$D$10+'СЕТ СН'!$I$6-'СЕТ СН'!$I$22</f>
        <v>1529.4907606899999</v>
      </c>
      <c r="N129" s="36">
        <f>SUMIFS(СВЦЭМ!$C$39:$C$782,СВЦЭМ!$A$39:$A$782,$A129,СВЦЭМ!$B$39:$B$782,N$119)+'СЕТ СН'!$I$12+СВЦЭМ!$D$10+'СЕТ СН'!$I$6-'СЕТ СН'!$I$22</f>
        <v>1529.29473358</v>
      </c>
      <c r="O129" s="36">
        <f>SUMIFS(СВЦЭМ!$C$39:$C$782,СВЦЭМ!$A$39:$A$782,$A129,СВЦЭМ!$B$39:$B$782,O$119)+'СЕТ СН'!$I$12+СВЦЭМ!$D$10+'СЕТ СН'!$I$6-'СЕТ СН'!$I$22</f>
        <v>1535.3417262</v>
      </c>
      <c r="P129" s="36">
        <f>SUMIFS(СВЦЭМ!$C$39:$C$782,СВЦЭМ!$A$39:$A$782,$A129,СВЦЭМ!$B$39:$B$782,P$119)+'СЕТ СН'!$I$12+СВЦЭМ!$D$10+'СЕТ СН'!$I$6-'СЕТ СН'!$I$22</f>
        <v>1536.9302020299999</v>
      </c>
      <c r="Q129" s="36">
        <f>SUMIFS(СВЦЭМ!$C$39:$C$782,СВЦЭМ!$A$39:$A$782,$A129,СВЦЭМ!$B$39:$B$782,Q$119)+'СЕТ СН'!$I$12+СВЦЭМ!$D$10+'СЕТ СН'!$I$6-'СЕТ СН'!$I$22</f>
        <v>1547.1417266399999</v>
      </c>
      <c r="R129" s="36">
        <f>SUMIFS(СВЦЭМ!$C$39:$C$782,СВЦЭМ!$A$39:$A$782,$A129,СВЦЭМ!$B$39:$B$782,R$119)+'СЕТ СН'!$I$12+СВЦЭМ!$D$10+'СЕТ СН'!$I$6-'СЕТ СН'!$I$22</f>
        <v>1554.49261073</v>
      </c>
      <c r="S129" s="36">
        <f>SUMIFS(СВЦЭМ!$C$39:$C$782,СВЦЭМ!$A$39:$A$782,$A129,СВЦЭМ!$B$39:$B$782,S$119)+'СЕТ СН'!$I$12+СВЦЭМ!$D$10+'СЕТ СН'!$I$6-'СЕТ СН'!$I$22</f>
        <v>1557.16118747</v>
      </c>
      <c r="T129" s="36">
        <f>SUMIFS(СВЦЭМ!$C$39:$C$782,СВЦЭМ!$A$39:$A$782,$A129,СВЦЭМ!$B$39:$B$782,T$119)+'СЕТ СН'!$I$12+СВЦЭМ!$D$10+'СЕТ СН'!$I$6-'СЕТ СН'!$I$22</f>
        <v>1566.49220597</v>
      </c>
      <c r="U129" s="36">
        <f>SUMIFS(СВЦЭМ!$C$39:$C$782,СВЦЭМ!$A$39:$A$782,$A129,СВЦЭМ!$B$39:$B$782,U$119)+'СЕТ СН'!$I$12+СВЦЭМ!$D$10+'СЕТ СН'!$I$6-'СЕТ СН'!$I$22</f>
        <v>1559.1107850999999</v>
      </c>
      <c r="V129" s="36">
        <f>SUMIFS(СВЦЭМ!$C$39:$C$782,СВЦЭМ!$A$39:$A$782,$A129,СВЦЭМ!$B$39:$B$782,V$119)+'СЕТ СН'!$I$12+СВЦЭМ!$D$10+'СЕТ СН'!$I$6-'СЕТ СН'!$I$22</f>
        <v>1558.0972493500001</v>
      </c>
      <c r="W129" s="36">
        <f>SUMIFS(СВЦЭМ!$C$39:$C$782,СВЦЭМ!$A$39:$A$782,$A129,СВЦЭМ!$B$39:$B$782,W$119)+'СЕТ СН'!$I$12+СВЦЭМ!$D$10+'СЕТ СН'!$I$6-'СЕТ СН'!$I$22</f>
        <v>1547.62006529</v>
      </c>
      <c r="X129" s="36">
        <f>SUMIFS(СВЦЭМ!$C$39:$C$782,СВЦЭМ!$A$39:$A$782,$A129,СВЦЭМ!$B$39:$B$782,X$119)+'СЕТ СН'!$I$12+СВЦЭМ!$D$10+'СЕТ СН'!$I$6-'СЕТ СН'!$I$22</f>
        <v>1575.2322272399999</v>
      </c>
      <c r="Y129" s="36">
        <f>SUMIFS(СВЦЭМ!$C$39:$C$782,СВЦЭМ!$A$39:$A$782,$A129,СВЦЭМ!$B$39:$B$782,Y$119)+'СЕТ СН'!$I$12+СВЦЭМ!$D$10+'СЕТ СН'!$I$6-'СЕТ СН'!$I$22</f>
        <v>1638.8042438499999</v>
      </c>
    </row>
    <row r="130" spans="1:25" ht="15.75" x14ac:dyDescent="0.2">
      <c r="A130" s="35">
        <f t="shared" si="3"/>
        <v>44753</v>
      </c>
      <c r="B130" s="36">
        <f>SUMIFS(СВЦЭМ!$C$39:$C$782,СВЦЭМ!$A$39:$A$782,$A130,СВЦЭМ!$B$39:$B$782,B$119)+'СЕТ СН'!$I$12+СВЦЭМ!$D$10+'СЕТ СН'!$I$6-'СЕТ СН'!$I$22</f>
        <v>1562.3828032399999</v>
      </c>
      <c r="C130" s="36">
        <f>SUMIFS(СВЦЭМ!$C$39:$C$782,СВЦЭМ!$A$39:$A$782,$A130,СВЦЭМ!$B$39:$B$782,C$119)+'СЕТ СН'!$I$12+СВЦЭМ!$D$10+'СЕТ СН'!$I$6-'СЕТ СН'!$I$22</f>
        <v>1612.71545573</v>
      </c>
      <c r="D130" s="36">
        <f>SUMIFS(СВЦЭМ!$C$39:$C$782,СВЦЭМ!$A$39:$A$782,$A130,СВЦЭМ!$B$39:$B$782,D$119)+'СЕТ СН'!$I$12+СВЦЭМ!$D$10+'СЕТ СН'!$I$6-'СЕТ СН'!$I$22</f>
        <v>1685.9209733299999</v>
      </c>
      <c r="E130" s="36">
        <f>SUMIFS(СВЦЭМ!$C$39:$C$782,СВЦЭМ!$A$39:$A$782,$A130,СВЦЭМ!$B$39:$B$782,E$119)+'СЕТ СН'!$I$12+СВЦЭМ!$D$10+'СЕТ СН'!$I$6-'СЕТ СН'!$I$22</f>
        <v>1703.10616753</v>
      </c>
      <c r="F130" s="36">
        <f>SUMIFS(СВЦЭМ!$C$39:$C$782,СВЦЭМ!$A$39:$A$782,$A130,СВЦЭМ!$B$39:$B$782,F$119)+'СЕТ СН'!$I$12+СВЦЭМ!$D$10+'СЕТ СН'!$I$6-'СЕТ СН'!$I$22</f>
        <v>1689.3845771599999</v>
      </c>
      <c r="G130" s="36">
        <f>SUMIFS(СВЦЭМ!$C$39:$C$782,СВЦЭМ!$A$39:$A$782,$A130,СВЦЭМ!$B$39:$B$782,G$119)+'СЕТ СН'!$I$12+СВЦЭМ!$D$10+'СЕТ СН'!$I$6-'СЕТ СН'!$I$22</f>
        <v>1636.9524706499999</v>
      </c>
      <c r="H130" s="36">
        <f>SUMIFS(СВЦЭМ!$C$39:$C$782,СВЦЭМ!$A$39:$A$782,$A130,СВЦЭМ!$B$39:$B$782,H$119)+'СЕТ СН'!$I$12+СВЦЭМ!$D$10+'СЕТ СН'!$I$6-'СЕТ СН'!$I$22</f>
        <v>1667.67305872</v>
      </c>
      <c r="I130" s="36">
        <f>SUMIFS(СВЦЭМ!$C$39:$C$782,СВЦЭМ!$A$39:$A$782,$A130,СВЦЭМ!$B$39:$B$782,I$119)+'СЕТ СН'!$I$12+СВЦЭМ!$D$10+'СЕТ СН'!$I$6-'СЕТ СН'!$I$22</f>
        <v>1666.38528348</v>
      </c>
      <c r="J130" s="36">
        <f>SUMIFS(СВЦЭМ!$C$39:$C$782,СВЦЭМ!$A$39:$A$782,$A130,СВЦЭМ!$B$39:$B$782,J$119)+'СЕТ СН'!$I$12+СВЦЭМ!$D$10+'СЕТ СН'!$I$6-'СЕТ СН'!$I$22</f>
        <v>1559.8008782300001</v>
      </c>
      <c r="K130" s="36">
        <f>SUMIFS(СВЦЭМ!$C$39:$C$782,СВЦЭМ!$A$39:$A$782,$A130,СВЦЭМ!$B$39:$B$782,K$119)+'СЕТ СН'!$I$12+СВЦЭМ!$D$10+'СЕТ СН'!$I$6-'СЕТ СН'!$I$22</f>
        <v>1548.84284073</v>
      </c>
      <c r="L130" s="36">
        <f>SUMIFS(СВЦЭМ!$C$39:$C$782,СВЦЭМ!$A$39:$A$782,$A130,СВЦЭМ!$B$39:$B$782,L$119)+'СЕТ СН'!$I$12+СВЦЭМ!$D$10+'СЕТ СН'!$I$6-'СЕТ СН'!$I$22</f>
        <v>1533.3748836699999</v>
      </c>
      <c r="M130" s="36">
        <f>SUMIFS(СВЦЭМ!$C$39:$C$782,СВЦЭМ!$A$39:$A$782,$A130,СВЦЭМ!$B$39:$B$782,M$119)+'СЕТ СН'!$I$12+СВЦЭМ!$D$10+'СЕТ СН'!$I$6-'СЕТ СН'!$I$22</f>
        <v>1546.92166963</v>
      </c>
      <c r="N130" s="36">
        <f>SUMIFS(СВЦЭМ!$C$39:$C$782,СВЦЭМ!$A$39:$A$782,$A130,СВЦЭМ!$B$39:$B$782,N$119)+'СЕТ СН'!$I$12+СВЦЭМ!$D$10+'СЕТ СН'!$I$6-'СЕТ СН'!$I$22</f>
        <v>1539.3077860400001</v>
      </c>
      <c r="O130" s="36">
        <f>SUMIFS(СВЦЭМ!$C$39:$C$782,СВЦЭМ!$A$39:$A$782,$A130,СВЦЭМ!$B$39:$B$782,O$119)+'СЕТ СН'!$I$12+СВЦЭМ!$D$10+'СЕТ СН'!$I$6-'СЕТ СН'!$I$22</f>
        <v>1534.09387436</v>
      </c>
      <c r="P130" s="36">
        <f>SUMIFS(СВЦЭМ!$C$39:$C$782,СВЦЭМ!$A$39:$A$782,$A130,СВЦЭМ!$B$39:$B$782,P$119)+'СЕТ СН'!$I$12+СВЦЭМ!$D$10+'СЕТ СН'!$I$6-'СЕТ СН'!$I$22</f>
        <v>1522.8639867700001</v>
      </c>
      <c r="Q130" s="36">
        <f>SUMIFS(СВЦЭМ!$C$39:$C$782,СВЦЭМ!$A$39:$A$782,$A130,СВЦЭМ!$B$39:$B$782,Q$119)+'СЕТ СН'!$I$12+СВЦЭМ!$D$10+'СЕТ СН'!$I$6-'СЕТ СН'!$I$22</f>
        <v>1521.99745964</v>
      </c>
      <c r="R130" s="36">
        <f>SUMIFS(СВЦЭМ!$C$39:$C$782,СВЦЭМ!$A$39:$A$782,$A130,СВЦЭМ!$B$39:$B$782,R$119)+'СЕТ СН'!$I$12+СВЦЭМ!$D$10+'СЕТ СН'!$I$6-'СЕТ СН'!$I$22</f>
        <v>1514.5533802099999</v>
      </c>
      <c r="S130" s="36">
        <f>SUMIFS(СВЦЭМ!$C$39:$C$782,СВЦЭМ!$A$39:$A$782,$A130,СВЦЭМ!$B$39:$B$782,S$119)+'СЕТ СН'!$I$12+СВЦЭМ!$D$10+'СЕТ СН'!$I$6-'СЕТ СН'!$I$22</f>
        <v>1520.0852371200001</v>
      </c>
      <c r="T130" s="36">
        <f>SUMIFS(СВЦЭМ!$C$39:$C$782,СВЦЭМ!$A$39:$A$782,$A130,СВЦЭМ!$B$39:$B$782,T$119)+'СЕТ СН'!$I$12+СВЦЭМ!$D$10+'СЕТ СН'!$I$6-'СЕТ СН'!$I$22</f>
        <v>1517.2492400799999</v>
      </c>
      <c r="U130" s="36">
        <f>SUMIFS(СВЦЭМ!$C$39:$C$782,СВЦЭМ!$A$39:$A$782,$A130,СВЦЭМ!$B$39:$B$782,U$119)+'СЕТ СН'!$I$12+СВЦЭМ!$D$10+'СЕТ СН'!$I$6-'СЕТ СН'!$I$22</f>
        <v>1506.02085455</v>
      </c>
      <c r="V130" s="36">
        <f>SUMIFS(СВЦЭМ!$C$39:$C$782,СВЦЭМ!$A$39:$A$782,$A130,СВЦЭМ!$B$39:$B$782,V$119)+'СЕТ СН'!$I$12+СВЦЭМ!$D$10+'СЕТ СН'!$I$6-'СЕТ СН'!$I$22</f>
        <v>1508.5922402000001</v>
      </c>
      <c r="W130" s="36">
        <f>SUMIFS(СВЦЭМ!$C$39:$C$782,СВЦЭМ!$A$39:$A$782,$A130,СВЦЭМ!$B$39:$B$782,W$119)+'СЕТ СН'!$I$12+СВЦЭМ!$D$10+'СЕТ СН'!$I$6-'СЕТ СН'!$I$22</f>
        <v>1514.1464660500001</v>
      </c>
      <c r="X130" s="36">
        <f>SUMIFS(СВЦЭМ!$C$39:$C$782,СВЦЭМ!$A$39:$A$782,$A130,СВЦЭМ!$B$39:$B$782,X$119)+'СЕТ СН'!$I$12+СВЦЭМ!$D$10+'СЕТ СН'!$I$6-'СЕТ СН'!$I$22</f>
        <v>1508.8810796</v>
      </c>
      <c r="Y130" s="36">
        <f>SUMIFS(СВЦЭМ!$C$39:$C$782,СВЦЭМ!$A$39:$A$782,$A130,СВЦЭМ!$B$39:$B$782,Y$119)+'СЕТ СН'!$I$12+СВЦЭМ!$D$10+'СЕТ СН'!$I$6-'СЕТ СН'!$I$22</f>
        <v>1576.9954596699999</v>
      </c>
    </row>
    <row r="131" spans="1:25" ht="15.75" x14ac:dyDescent="0.2">
      <c r="A131" s="35">
        <f t="shared" si="3"/>
        <v>44754</v>
      </c>
      <c r="B131" s="36">
        <f>SUMIFS(СВЦЭМ!$C$39:$C$782,СВЦЭМ!$A$39:$A$782,$A131,СВЦЭМ!$B$39:$B$782,B$119)+'СЕТ СН'!$I$12+СВЦЭМ!$D$10+'СЕТ СН'!$I$6-'СЕТ СН'!$I$22</f>
        <v>1546.4100386499999</v>
      </c>
      <c r="C131" s="36">
        <f>SUMIFS(СВЦЭМ!$C$39:$C$782,СВЦЭМ!$A$39:$A$782,$A131,СВЦЭМ!$B$39:$B$782,C$119)+'СЕТ СН'!$I$12+СВЦЭМ!$D$10+'СЕТ СН'!$I$6-'СЕТ СН'!$I$22</f>
        <v>1594.51071288</v>
      </c>
      <c r="D131" s="36">
        <f>SUMIFS(СВЦЭМ!$C$39:$C$782,СВЦЭМ!$A$39:$A$782,$A131,СВЦЭМ!$B$39:$B$782,D$119)+'СЕТ СН'!$I$12+СВЦЭМ!$D$10+'СЕТ СН'!$I$6-'СЕТ СН'!$I$22</f>
        <v>1609.5052711200001</v>
      </c>
      <c r="E131" s="36">
        <f>SUMIFS(СВЦЭМ!$C$39:$C$782,СВЦЭМ!$A$39:$A$782,$A131,СВЦЭМ!$B$39:$B$782,E$119)+'СЕТ СН'!$I$12+СВЦЭМ!$D$10+'СЕТ СН'!$I$6-'СЕТ СН'!$I$22</f>
        <v>1617.3242515299999</v>
      </c>
      <c r="F131" s="36">
        <f>SUMIFS(СВЦЭМ!$C$39:$C$782,СВЦЭМ!$A$39:$A$782,$A131,СВЦЭМ!$B$39:$B$782,F$119)+'СЕТ СН'!$I$12+СВЦЭМ!$D$10+'СЕТ СН'!$I$6-'СЕТ СН'!$I$22</f>
        <v>1617.9706282299999</v>
      </c>
      <c r="G131" s="36">
        <f>SUMIFS(СВЦЭМ!$C$39:$C$782,СВЦЭМ!$A$39:$A$782,$A131,СВЦЭМ!$B$39:$B$782,G$119)+'СЕТ СН'!$I$12+СВЦЭМ!$D$10+'СЕТ СН'!$I$6-'СЕТ СН'!$I$22</f>
        <v>1597.6649155800001</v>
      </c>
      <c r="H131" s="36">
        <f>SUMIFS(СВЦЭМ!$C$39:$C$782,СВЦЭМ!$A$39:$A$782,$A131,СВЦЭМ!$B$39:$B$782,H$119)+'СЕТ СН'!$I$12+СВЦЭМ!$D$10+'СЕТ СН'!$I$6-'СЕТ СН'!$I$22</f>
        <v>1555.80180157</v>
      </c>
      <c r="I131" s="36">
        <f>SUMIFS(СВЦЭМ!$C$39:$C$782,СВЦЭМ!$A$39:$A$782,$A131,СВЦЭМ!$B$39:$B$782,I$119)+'СЕТ СН'!$I$12+СВЦЭМ!$D$10+'СЕТ СН'!$I$6-'СЕТ СН'!$I$22</f>
        <v>1586.8003852699999</v>
      </c>
      <c r="J131" s="36">
        <f>SUMIFS(СВЦЭМ!$C$39:$C$782,СВЦЭМ!$A$39:$A$782,$A131,СВЦЭМ!$B$39:$B$782,J$119)+'СЕТ СН'!$I$12+СВЦЭМ!$D$10+'СЕТ СН'!$I$6-'СЕТ СН'!$I$22</f>
        <v>1691.1838216599999</v>
      </c>
      <c r="K131" s="36">
        <f>SUMIFS(СВЦЭМ!$C$39:$C$782,СВЦЭМ!$A$39:$A$782,$A131,СВЦЭМ!$B$39:$B$782,K$119)+'СЕТ СН'!$I$12+СВЦЭМ!$D$10+'СЕТ СН'!$I$6-'СЕТ СН'!$I$22</f>
        <v>1675.62466111</v>
      </c>
      <c r="L131" s="36">
        <f>SUMIFS(СВЦЭМ!$C$39:$C$782,СВЦЭМ!$A$39:$A$782,$A131,СВЦЭМ!$B$39:$B$782,L$119)+'СЕТ СН'!$I$12+СВЦЭМ!$D$10+'СЕТ СН'!$I$6-'СЕТ СН'!$I$22</f>
        <v>1654.45776707</v>
      </c>
      <c r="M131" s="36">
        <f>SUMIFS(СВЦЭМ!$C$39:$C$782,СВЦЭМ!$A$39:$A$782,$A131,СВЦЭМ!$B$39:$B$782,M$119)+'СЕТ СН'!$I$12+СВЦЭМ!$D$10+'СЕТ СН'!$I$6-'СЕТ СН'!$I$22</f>
        <v>1475.40819472</v>
      </c>
      <c r="N131" s="36">
        <f>SUMIFS(СВЦЭМ!$C$39:$C$782,СВЦЭМ!$A$39:$A$782,$A131,СВЦЭМ!$B$39:$B$782,N$119)+'СЕТ СН'!$I$12+СВЦЭМ!$D$10+'СЕТ СН'!$I$6-'СЕТ СН'!$I$22</f>
        <v>1468.4116586099999</v>
      </c>
      <c r="O131" s="36">
        <f>SUMIFS(СВЦЭМ!$C$39:$C$782,СВЦЭМ!$A$39:$A$782,$A131,СВЦЭМ!$B$39:$B$782,O$119)+'СЕТ СН'!$I$12+СВЦЭМ!$D$10+'СЕТ СН'!$I$6-'СЕТ СН'!$I$22</f>
        <v>1481.09474658</v>
      </c>
      <c r="P131" s="36">
        <f>SUMIFS(СВЦЭМ!$C$39:$C$782,СВЦЭМ!$A$39:$A$782,$A131,СВЦЭМ!$B$39:$B$782,P$119)+'СЕТ СН'!$I$12+СВЦЭМ!$D$10+'СЕТ СН'!$I$6-'СЕТ СН'!$I$22</f>
        <v>1473.54129158</v>
      </c>
      <c r="Q131" s="36">
        <f>SUMIFS(СВЦЭМ!$C$39:$C$782,СВЦЭМ!$A$39:$A$782,$A131,СВЦЭМ!$B$39:$B$782,Q$119)+'СЕТ СН'!$I$12+СВЦЭМ!$D$10+'СЕТ СН'!$I$6-'СЕТ СН'!$I$22</f>
        <v>1479.78656955</v>
      </c>
      <c r="R131" s="36">
        <f>SUMIFS(СВЦЭМ!$C$39:$C$782,СВЦЭМ!$A$39:$A$782,$A131,СВЦЭМ!$B$39:$B$782,R$119)+'СЕТ СН'!$I$12+СВЦЭМ!$D$10+'СЕТ СН'!$I$6-'СЕТ СН'!$I$22</f>
        <v>1473.1808400800001</v>
      </c>
      <c r="S131" s="36">
        <f>SUMIFS(СВЦЭМ!$C$39:$C$782,СВЦЭМ!$A$39:$A$782,$A131,СВЦЭМ!$B$39:$B$782,S$119)+'СЕТ СН'!$I$12+СВЦЭМ!$D$10+'СЕТ СН'!$I$6-'СЕТ СН'!$I$22</f>
        <v>1471.77267153</v>
      </c>
      <c r="T131" s="36">
        <f>SUMIFS(СВЦЭМ!$C$39:$C$782,СВЦЭМ!$A$39:$A$782,$A131,СВЦЭМ!$B$39:$B$782,T$119)+'СЕТ СН'!$I$12+СВЦЭМ!$D$10+'СЕТ СН'!$I$6-'СЕТ СН'!$I$22</f>
        <v>1469.53498741</v>
      </c>
      <c r="U131" s="36">
        <f>SUMIFS(СВЦЭМ!$C$39:$C$782,СВЦЭМ!$A$39:$A$782,$A131,СВЦЭМ!$B$39:$B$782,U$119)+'СЕТ СН'!$I$12+СВЦЭМ!$D$10+'СЕТ СН'!$I$6-'СЕТ СН'!$I$22</f>
        <v>1454.6103278600001</v>
      </c>
      <c r="V131" s="36">
        <f>SUMIFS(СВЦЭМ!$C$39:$C$782,СВЦЭМ!$A$39:$A$782,$A131,СВЦЭМ!$B$39:$B$782,V$119)+'СЕТ СН'!$I$12+СВЦЭМ!$D$10+'СЕТ СН'!$I$6-'СЕТ СН'!$I$22</f>
        <v>1456.5062496</v>
      </c>
      <c r="W131" s="36">
        <f>SUMIFS(СВЦЭМ!$C$39:$C$782,СВЦЭМ!$A$39:$A$782,$A131,СВЦЭМ!$B$39:$B$782,W$119)+'СЕТ СН'!$I$12+СВЦЭМ!$D$10+'СЕТ СН'!$I$6-'СЕТ СН'!$I$22</f>
        <v>1447.5397947199999</v>
      </c>
      <c r="X131" s="36">
        <f>SUMIFS(СВЦЭМ!$C$39:$C$782,СВЦЭМ!$A$39:$A$782,$A131,СВЦЭМ!$B$39:$B$782,X$119)+'СЕТ СН'!$I$12+СВЦЭМ!$D$10+'СЕТ СН'!$I$6-'СЕТ СН'!$I$22</f>
        <v>1462.2565410300001</v>
      </c>
      <c r="Y131" s="36">
        <f>SUMIFS(СВЦЭМ!$C$39:$C$782,СВЦЭМ!$A$39:$A$782,$A131,СВЦЭМ!$B$39:$B$782,Y$119)+'СЕТ СН'!$I$12+СВЦЭМ!$D$10+'СЕТ СН'!$I$6-'СЕТ СН'!$I$22</f>
        <v>1592.15445355</v>
      </c>
    </row>
    <row r="132" spans="1:25" ht="15.75" x14ac:dyDescent="0.2">
      <c r="A132" s="35">
        <f t="shared" si="3"/>
        <v>44755</v>
      </c>
      <c r="B132" s="36">
        <f>SUMIFS(СВЦЭМ!$C$39:$C$782,СВЦЭМ!$A$39:$A$782,$A132,СВЦЭМ!$B$39:$B$782,B$119)+'СЕТ СН'!$I$12+СВЦЭМ!$D$10+'СЕТ СН'!$I$6-'СЕТ СН'!$I$22</f>
        <v>1539.7535825299999</v>
      </c>
      <c r="C132" s="36">
        <f>SUMIFS(СВЦЭМ!$C$39:$C$782,СВЦЭМ!$A$39:$A$782,$A132,СВЦЭМ!$B$39:$B$782,C$119)+'СЕТ СН'!$I$12+СВЦЭМ!$D$10+'СЕТ СН'!$I$6-'СЕТ СН'!$I$22</f>
        <v>1628.3617436</v>
      </c>
      <c r="D132" s="36">
        <f>SUMIFS(СВЦЭМ!$C$39:$C$782,СВЦЭМ!$A$39:$A$782,$A132,СВЦЭМ!$B$39:$B$782,D$119)+'СЕТ СН'!$I$12+СВЦЭМ!$D$10+'СЕТ СН'!$I$6-'СЕТ СН'!$I$22</f>
        <v>1643.7271891</v>
      </c>
      <c r="E132" s="36">
        <f>SUMIFS(СВЦЭМ!$C$39:$C$782,СВЦЭМ!$A$39:$A$782,$A132,СВЦЭМ!$B$39:$B$782,E$119)+'СЕТ СН'!$I$12+СВЦЭМ!$D$10+'СЕТ СН'!$I$6-'СЕТ СН'!$I$22</f>
        <v>1632.4218682599999</v>
      </c>
      <c r="F132" s="36">
        <f>SUMIFS(СВЦЭМ!$C$39:$C$782,СВЦЭМ!$A$39:$A$782,$A132,СВЦЭМ!$B$39:$B$782,F$119)+'СЕТ СН'!$I$12+СВЦЭМ!$D$10+'СЕТ СН'!$I$6-'СЕТ СН'!$I$22</f>
        <v>1667.9508548899998</v>
      </c>
      <c r="G132" s="36">
        <f>SUMIFS(СВЦЭМ!$C$39:$C$782,СВЦЭМ!$A$39:$A$782,$A132,СВЦЭМ!$B$39:$B$782,G$119)+'СЕТ СН'!$I$12+СВЦЭМ!$D$10+'СЕТ СН'!$I$6-'СЕТ СН'!$I$22</f>
        <v>1674.72052224</v>
      </c>
      <c r="H132" s="36">
        <f>SUMIFS(СВЦЭМ!$C$39:$C$782,СВЦЭМ!$A$39:$A$782,$A132,СВЦЭМ!$B$39:$B$782,H$119)+'СЕТ СН'!$I$12+СВЦЭМ!$D$10+'СЕТ СН'!$I$6-'СЕТ СН'!$I$22</f>
        <v>1641.9001580300001</v>
      </c>
      <c r="I132" s="36">
        <f>SUMIFS(СВЦЭМ!$C$39:$C$782,СВЦЭМ!$A$39:$A$782,$A132,СВЦЭМ!$B$39:$B$782,I$119)+'СЕТ СН'!$I$12+СВЦЭМ!$D$10+'СЕТ СН'!$I$6-'СЕТ СН'!$I$22</f>
        <v>1630.21777578</v>
      </c>
      <c r="J132" s="36">
        <f>SUMIFS(СВЦЭМ!$C$39:$C$782,СВЦЭМ!$A$39:$A$782,$A132,СВЦЭМ!$B$39:$B$782,J$119)+'СЕТ СН'!$I$12+СВЦЭМ!$D$10+'СЕТ СН'!$I$6-'СЕТ СН'!$I$22</f>
        <v>1592.0134091099999</v>
      </c>
      <c r="K132" s="36">
        <f>SUMIFS(СВЦЭМ!$C$39:$C$782,СВЦЭМ!$A$39:$A$782,$A132,СВЦЭМ!$B$39:$B$782,K$119)+'СЕТ СН'!$I$12+СВЦЭМ!$D$10+'СЕТ СН'!$I$6-'СЕТ СН'!$I$22</f>
        <v>1520.1410186400001</v>
      </c>
      <c r="L132" s="36">
        <f>SUMIFS(СВЦЭМ!$C$39:$C$782,СВЦЭМ!$A$39:$A$782,$A132,СВЦЭМ!$B$39:$B$782,L$119)+'СЕТ СН'!$I$12+СВЦЭМ!$D$10+'СЕТ СН'!$I$6-'СЕТ СН'!$I$22</f>
        <v>1511.4455249800001</v>
      </c>
      <c r="M132" s="36">
        <f>SUMIFS(СВЦЭМ!$C$39:$C$782,СВЦЭМ!$A$39:$A$782,$A132,СВЦЭМ!$B$39:$B$782,M$119)+'СЕТ СН'!$I$12+СВЦЭМ!$D$10+'СЕТ СН'!$I$6-'СЕТ СН'!$I$22</f>
        <v>1519.57568412</v>
      </c>
      <c r="N132" s="36">
        <f>SUMIFS(СВЦЭМ!$C$39:$C$782,СВЦЭМ!$A$39:$A$782,$A132,СВЦЭМ!$B$39:$B$782,N$119)+'СЕТ СН'!$I$12+СВЦЭМ!$D$10+'СЕТ СН'!$I$6-'СЕТ СН'!$I$22</f>
        <v>1503.27516216</v>
      </c>
      <c r="O132" s="36">
        <f>SUMIFS(СВЦЭМ!$C$39:$C$782,СВЦЭМ!$A$39:$A$782,$A132,СВЦЭМ!$B$39:$B$782,O$119)+'СЕТ СН'!$I$12+СВЦЭМ!$D$10+'СЕТ СН'!$I$6-'СЕТ СН'!$I$22</f>
        <v>1500.5097927899999</v>
      </c>
      <c r="P132" s="36">
        <f>SUMIFS(СВЦЭМ!$C$39:$C$782,СВЦЭМ!$A$39:$A$782,$A132,СВЦЭМ!$B$39:$B$782,P$119)+'СЕТ СН'!$I$12+СВЦЭМ!$D$10+'СЕТ СН'!$I$6-'СЕТ СН'!$I$22</f>
        <v>1499.9720152499999</v>
      </c>
      <c r="Q132" s="36">
        <f>SUMIFS(СВЦЭМ!$C$39:$C$782,СВЦЭМ!$A$39:$A$782,$A132,СВЦЭМ!$B$39:$B$782,Q$119)+'СЕТ СН'!$I$12+СВЦЭМ!$D$10+'СЕТ СН'!$I$6-'СЕТ СН'!$I$22</f>
        <v>1502.09552734</v>
      </c>
      <c r="R132" s="36">
        <f>SUMIFS(СВЦЭМ!$C$39:$C$782,СВЦЭМ!$A$39:$A$782,$A132,СВЦЭМ!$B$39:$B$782,R$119)+'СЕТ СН'!$I$12+СВЦЭМ!$D$10+'СЕТ СН'!$I$6-'СЕТ СН'!$I$22</f>
        <v>1504.64536509</v>
      </c>
      <c r="S132" s="36">
        <f>SUMIFS(СВЦЭМ!$C$39:$C$782,СВЦЭМ!$A$39:$A$782,$A132,СВЦЭМ!$B$39:$B$782,S$119)+'СЕТ СН'!$I$12+СВЦЭМ!$D$10+'СЕТ СН'!$I$6-'СЕТ СН'!$I$22</f>
        <v>1509.3831145199999</v>
      </c>
      <c r="T132" s="36">
        <f>SUMIFS(СВЦЭМ!$C$39:$C$782,СВЦЭМ!$A$39:$A$782,$A132,СВЦЭМ!$B$39:$B$782,T$119)+'СЕТ СН'!$I$12+СВЦЭМ!$D$10+'СЕТ СН'!$I$6-'СЕТ СН'!$I$22</f>
        <v>1499.29271408</v>
      </c>
      <c r="U132" s="36">
        <f>SUMIFS(СВЦЭМ!$C$39:$C$782,СВЦЭМ!$A$39:$A$782,$A132,СВЦЭМ!$B$39:$B$782,U$119)+'СЕТ СН'!$I$12+СВЦЭМ!$D$10+'СЕТ СН'!$I$6-'СЕТ СН'!$I$22</f>
        <v>1504.24033586</v>
      </c>
      <c r="V132" s="36">
        <f>SUMIFS(СВЦЭМ!$C$39:$C$782,СВЦЭМ!$A$39:$A$782,$A132,СВЦЭМ!$B$39:$B$782,V$119)+'СЕТ СН'!$I$12+СВЦЭМ!$D$10+'СЕТ СН'!$I$6-'СЕТ СН'!$I$22</f>
        <v>1513.5802756200001</v>
      </c>
      <c r="W132" s="36">
        <f>SUMIFS(СВЦЭМ!$C$39:$C$782,СВЦЭМ!$A$39:$A$782,$A132,СВЦЭМ!$B$39:$B$782,W$119)+'СЕТ СН'!$I$12+СВЦЭМ!$D$10+'СЕТ СН'!$I$6-'СЕТ СН'!$I$22</f>
        <v>1506.99539562</v>
      </c>
      <c r="X132" s="36">
        <f>SUMIFS(СВЦЭМ!$C$39:$C$782,СВЦЭМ!$A$39:$A$782,$A132,СВЦЭМ!$B$39:$B$782,X$119)+'СЕТ СН'!$I$12+СВЦЭМ!$D$10+'СЕТ СН'!$I$6-'СЕТ СН'!$I$22</f>
        <v>1520.19450001</v>
      </c>
      <c r="Y132" s="36">
        <f>SUMIFS(СВЦЭМ!$C$39:$C$782,СВЦЭМ!$A$39:$A$782,$A132,СВЦЭМ!$B$39:$B$782,Y$119)+'СЕТ СН'!$I$12+СВЦЭМ!$D$10+'СЕТ СН'!$I$6-'СЕТ СН'!$I$22</f>
        <v>1601.79540374</v>
      </c>
    </row>
    <row r="133" spans="1:25" ht="15.75" x14ac:dyDescent="0.2">
      <c r="A133" s="35">
        <f t="shared" si="3"/>
        <v>44756</v>
      </c>
      <c r="B133" s="36">
        <f>SUMIFS(СВЦЭМ!$C$39:$C$782,СВЦЭМ!$A$39:$A$782,$A133,СВЦЭМ!$B$39:$B$782,B$119)+'СЕТ СН'!$I$12+СВЦЭМ!$D$10+'СЕТ СН'!$I$6-'СЕТ СН'!$I$22</f>
        <v>1671.67388082</v>
      </c>
      <c r="C133" s="36">
        <f>SUMIFS(СВЦЭМ!$C$39:$C$782,СВЦЭМ!$A$39:$A$782,$A133,СВЦЭМ!$B$39:$B$782,C$119)+'СЕТ СН'!$I$12+СВЦЭМ!$D$10+'СЕТ СН'!$I$6-'СЕТ СН'!$I$22</f>
        <v>1700.8339226599999</v>
      </c>
      <c r="D133" s="36">
        <f>SUMIFS(СВЦЭМ!$C$39:$C$782,СВЦЭМ!$A$39:$A$782,$A133,СВЦЭМ!$B$39:$B$782,D$119)+'СЕТ СН'!$I$12+СВЦЭМ!$D$10+'СЕТ СН'!$I$6-'СЕТ СН'!$I$22</f>
        <v>1717.7465606599999</v>
      </c>
      <c r="E133" s="36">
        <f>SUMIFS(СВЦЭМ!$C$39:$C$782,СВЦЭМ!$A$39:$A$782,$A133,СВЦЭМ!$B$39:$B$782,E$119)+'СЕТ СН'!$I$12+СВЦЭМ!$D$10+'СЕТ СН'!$I$6-'СЕТ СН'!$I$22</f>
        <v>1731.7657963199999</v>
      </c>
      <c r="F133" s="36">
        <f>SUMIFS(СВЦЭМ!$C$39:$C$782,СВЦЭМ!$A$39:$A$782,$A133,СВЦЭМ!$B$39:$B$782,F$119)+'СЕТ СН'!$I$12+СВЦЭМ!$D$10+'СЕТ СН'!$I$6-'СЕТ СН'!$I$22</f>
        <v>1741.47120653</v>
      </c>
      <c r="G133" s="36">
        <f>SUMIFS(СВЦЭМ!$C$39:$C$782,СВЦЭМ!$A$39:$A$782,$A133,СВЦЭМ!$B$39:$B$782,G$119)+'СЕТ СН'!$I$12+СВЦЭМ!$D$10+'СЕТ СН'!$I$6-'СЕТ СН'!$I$22</f>
        <v>1706.7785834699998</v>
      </c>
      <c r="H133" s="36">
        <f>SUMIFS(СВЦЭМ!$C$39:$C$782,СВЦЭМ!$A$39:$A$782,$A133,СВЦЭМ!$B$39:$B$782,H$119)+'СЕТ СН'!$I$12+СВЦЭМ!$D$10+'СЕТ СН'!$I$6-'СЕТ СН'!$I$22</f>
        <v>1677.4510723999999</v>
      </c>
      <c r="I133" s="36">
        <f>SUMIFS(СВЦЭМ!$C$39:$C$782,СВЦЭМ!$A$39:$A$782,$A133,СВЦЭМ!$B$39:$B$782,I$119)+'СЕТ СН'!$I$12+СВЦЭМ!$D$10+'СЕТ СН'!$I$6-'СЕТ СН'!$I$22</f>
        <v>1629.0429529799999</v>
      </c>
      <c r="J133" s="36">
        <f>SUMIFS(СВЦЭМ!$C$39:$C$782,СВЦЭМ!$A$39:$A$782,$A133,СВЦЭМ!$B$39:$B$782,J$119)+'СЕТ СН'!$I$12+СВЦЭМ!$D$10+'СЕТ СН'!$I$6-'СЕТ СН'!$I$22</f>
        <v>1543.92162497</v>
      </c>
      <c r="K133" s="36">
        <f>SUMIFS(СВЦЭМ!$C$39:$C$782,СВЦЭМ!$A$39:$A$782,$A133,СВЦЭМ!$B$39:$B$782,K$119)+'СЕТ СН'!$I$12+СВЦЭМ!$D$10+'СЕТ СН'!$I$6-'СЕТ СН'!$I$22</f>
        <v>1518.77693952</v>
      </c>
      <c r="L133" s="36">
        <f>SUMIFS(СВЦЭМ!$C$39:$C$782,СВЦЭМ!$A$39:$A$782,$A133,СВЦЭМ!$B$39:$B$782,L$119)+'СЕТ СН'!$I$12+СВЦЭМ!$D$10+'СЕТ СН'!$I$6-'СЕТ СН'!$I$22</f>
        <v>1507.7529323700001</v>
      </c>
      <c r="M133" s="36">
        <f>SUMIFS(СВЦЭМ!$C$39:$C$782,СВЦЭМ!$A$39:$A$782,$A133,СВЦЭМ!$B$39:$B$782,M$119)+'СЕТ СН'!$I$12+СВЦЭМ!$D$10+'СЕТ СН'!$I$6-'СЕТ СН'!$I$22</f>
        <v>1500.3387287800001</v>
      </c>
      <c r="N133" s="36">
        <f>SUMIFS(СВЦЭМ!$C$39:$C$782,СВЦЭМ!$A$39:$A$782,$A133,СВЦЭМ!$B$39:$B$782,N$119)+'СЕТ СН'!$I$12+СВЦЭМ!$D$10+'СЕТ СН'!$I$6-'СЕТ СН'!$I$22</f>
        <v>1503.4778991000001</v>
      </c>
      <c r="O133" s="36">
        <f>SUMIFS(СВЦЭМ!$C$39:$C$782,СВЦЭМ!$A$39:$A$782,$A133,СВЦЭМ!$B$39:$B$782,O$119)+'СЕТ СН'!$I$12+СВЦЭМ!$D$10+'СЕТ СН'!$I$6-'СЕТ СН'!$I$22</f>
        <v>1512.60878811</v>
      </c>
      <c r="P133" s="36">
        <f>SUMIFS(СВЦЭМ!$C$39:$C$782,СВЦЭМ!$A$39:$A$782,$A133,СВЦЭМ!$B$39:$B$782,P$119)+'СЕТ СН'!$I$12+СВЦЭМ!$D$10+'СЕТ СН'!$I$6-'СЕТ СН'!$I$22</f>
        <v>1517.88823394</v>
      </c>
      <c r="Q133" s="36">
        <f>SUMIFS(СВЦЭМ!$C$39:$C$782,СВЦЭМ!$A$39:$A$782,$A133,СВЦЭМ!$B$39:$B$782,Q$119)+'СЕТ СН'!$I$12+СВЦЭМ!$D$10+'СЕТ СН'!$I$6-'СЕТ СН'!$I$22</f>
        <v>1517.61251057</v>
      </c>
      <c r="R133" s="36">
        <f>SUMIFS(СВЦЭМ!$C$39:$C$782,СВЦЭМ!$A$39:$A$782,$A133,СВЦЭМ!$B$39:$B$782,R$119)+'СЕТ СН'!$I$12+СВЦЭМ!$D$10+'СЕТ СН'!$I$6-'СЕТ СН'!$I$22</f>
        <v>1507.2070868400001</v>
      </c>
      <c r="S133" s="36">
        <f>SUMIFS(СВЦЭМ!$C$39:$C$782,СВЦЭМ!$A$39:$A$782,$A133,СВЦЭМ!$B$39:$B$782,S$119)+'СЕТ СН'!$I$12+СВЦЭМ!$D$10+'СЕТ СН'!$I$6-'СЕТ СН'!$I$22</f>
        <v>1503.4024713700001</v>
      </c>
      <c r="T133" s="36">
        <f>SUMIFS(СВЦЭМ!$C$39:$C$782,СВЦЭМ!$A$39:$A$782,$A133,СВЦЭМ!$B$39:$B$782,T$119)+'СЕТ СН'!$I$12+СВЦЭМ!$D$10+'СЕТ СН'!$I$6-'СЕТ СН'!$I$22</f>
        <v>1492.19135299</v>
      </c>
      <c r="U133" s="36">
        <f>SUMIFS(СВЦЭМ!$C$39:$C$782,СВЦЭМ!$A$39:$A$782,$A133,СВЦЭМ!$B$39:$B$782,U$119)+'СЕТ СН'!$I$12+СВЦЭМ!$D$10+'СЕТ СН'!$I$6-'СЕТ СН'!$I$22</f>
        <v>1497.9815518099999</v>
      </c>
      <c r="V133" s="36">
        <f>SUMIFS(СВЦЭМ!$C$39:$C$782,СВЦЭМ!$A$39:$A$782,$A133,СВЦЭМ!$B$39:$B$782,V$119)+'СЕТ СН'!$I$12+СВЦЭМ!$D$10+'СЕТ СН'!$I$6-'СЕТ СН'!$I$22</f>
        <v>1506.75682134</v>
      </c>
      <c r="W133" s="36">
        <f>SUMIFS(СВЦЭМ!$C$39:$C$782,СВЦЭМ!$A$39:$A$782,$A133,СВЦЭМ!$B$39:$B$782,W$119)+'СЕТ СН'!$I$12+СВЦЭМ!$D$10+'СЕТ СН'!$I$6-'СЕТ СН'!$I$22</f>
        <v>1506.07034555</v>
      </c>
      <c r="X133" s="36">
        <f>SUMIFS(СВЦЭМ!$C$39:$C$782,СВЦЭМ!$A$39:$A$782,$A133,СВЦЭМ!$B$39:$B$782,X$119)+'СЕТ СН'!$I$12+СВЦЭМ!$D$10+'СЕТ СН'!$I$6-'СЕТ СН'!$I$22</f>
        <v>1502.96442989</v>
      </c>
      <c r="Y133" s="36">
        <f>SUMIFS(СВЦЭМ!$C$39:$C$782,СВЦЭМ!$A$39:$A$782,$A133,СВЦЭМ!$B$39:$B$782,Y$119)+'СЕТ СН'!$I$12+СВЦЭМ!$D$10+'СЕТ СН'!$I$6-'СЕТ СН'!$I$22</f>
        <v>1543.73029139</v>
      </c>
    </row>
    <row r="134" spans="1:25" ht="15.75" x14ac:dyDescent="0.2">
      <c r="A134" s="35">
        <f t="shared" si="3"/>
        <v>44757</v>
      </c>
      <c r="B134" s="36">
        <f>SUMIFS(СВЦЭМ!$C$39:$C$782,СВЦЭМ!$A$39:$A$782,$A134,СВЦЭМ!$B$39:$B$782,B$119)+'СЕТ СН'!$I$12+СВЦЭМ!$D$10+'СЕТ СН'!$I$6-'СЕТ СН'!$I$22</f>
        <v>1666.7668859099999</v>
      </c>
      <c r="C134" s="36">
        <f>SUMIFS(СВЦЭМ!$C$39:$C$782,СВЦЭМ!$A$39:$A$782,$A134,СВЦЭМ!$B$39:$B$782,C$119)+'СЕТ СН'!$I$12+СВЦЭМ!$D$10+'СЕТ СН'!$I$6-'СЕТ СН'!$I$22</f>
        <v>1705.5978709799999</v>
      </c>
      <c r="D134" s="36">
        <f>SUMIFS(СВЦЭМ!$C$39:$C$782,СВЦЭМ!$A$39:$A$782,$A134,СВЦЭМ!$B$39:$B$782,D$119)+'СЕТ СН'!$I$12+СВЦЭМ!$D$10+'СЕТ СН'!$I$6-'СЕТ СН'!$I$22</f>
        <v>1703.3202027099999</v>
      </c>
      <c r="E134" s="36">
        <f>SUMIFS(СВЦЭМ!$C$39:$C$782,СВЦЭМ!$A$39:$A$782,$A134,СВЦЭМ!$B$39:$B$782,E$119)+'СЕТ СН'!$I$12+СВЦЭМ!$D$10+'СЕТ СН'!$I$6-'СЕТ СН'!$I$22</f>
        <v>1717.9431123099998</v>
      </c>
      <c r="F134" s="36">
        <f>SUMIFS(СВЦЭМ!$C$39:$C$782,СВЦЭМ!$A$39:$A$782,$A134,СВЦЭМ!$B$39:$B$782,F$119)+'СЕТ СН'!$I$12+СВЦЭМ!$D$10+'СЕТ СН'!$I$6-'СЕТ СН'!$I$22</f>
        <v>1782.72246621</v>
      </c>
      <c r="G134" s="36">
        <f>SUMIFS(СВЦЭМ!$C$39:$C$782,СВЦЭМ!$A$39:$A$782,$A134,СВЦЭМ!$B$39:$B$782,G$119)+'СЕТ СН'!$I$12+СВЦЭМ!$D$10+'СЕТ СН'!$I$6-'СЕТ СН'!$I$22</f>
        <v>1704.3811624799998</v>
      </c>
      <c r="H134" s="36">
        <f>SUMIFS(СВЦЭМ!$C$39:$C$782,СВЦЭМ!$A$39:$A$782,$A134,СВЦЭМ!$B$39:$B$782,H$119)+'СЕТ СН'!$I$12+СВЦЭМ!$D$10+'СЕТ СН'!$I$6-'СЕТ СН'!$I$22</f>
        <v>1653.31241744</v>
      </c>
      <c r="I134" s="36">
        <f>SUMIFS(СВЦЭМ!$C$39:$C$782,СВЦЭМ!$A$39:$A$782,$A134,СВЦЭМ!$B$39:$B$782,I$119)+'СЕТ СН'!$I$12+СВЦЭМ!$D$10+'СЕТ СН'!$I$6-'СЕТ СН'!$I$22</f>
        <v>1653.52614666</v>
      </c>
      <c r="J134" s="36">
        <f>SUMIFS(СВЦЭМ!$C$39:$C$782,СВЦЭМ!$A$39:$A$782,$A134,СВЦЭМ!$B$39:$B$782,J$119)+'СЕТ СН'!$I$12+СВЦЭМ!$D$10+'СЕТ СН'!$I$6-'СЕТ СН'!$I$22</f>
        <v>1612.2497249399999</v>
      </c>
      <c r="K134" s="36">
        <f>SUMIFS(СВЦЭМ!$C$39:$C$782,СВЦЭМ!$A$39:$A$782,$A134,СВЦЭМ!$B$39:$B$782,K$119)+'СЕТ СН'!$I$12+СВЦЭМ!$D$10+'СЕТ СН'!$I$6-'СЕТ СН'!$I$22</f>
        <v>1552.9336134299999</v>
      </c>
      <c r="L134" s="36">
        <f>SUMIFS(СВЦЭМ!$C$39:$C$782,СВЦЭМ!$A$39:$A$782,$A134,СВЦЭМ!$B$39:$B$782,L$119)+'СЕТ СН'!$I$12+СВЦЭМ!$D$10+'СЕТ СН'!$I$6-'СЕТ СН'!$I$22</f>
        <v>1544.60690346</v>
      </c>
      <c r="M134" s="36">
        <f>SUMIFS(СВЦЭМ!$C$39:$C$782,СВЦЭМ!$A$39:$A$782,$A134,СВЦЭМ!$B$39:$B$782,M$119)+'СЕТ СН'!$I$12+СВЦЭМ!$D$10+'СЕТ СН'!$I$6-'СЕТ СН'!$I$22</f>
        <v>1543.9161236800001</v>
      </c>
      <c r="N134" s="36">
        <f>SUMIFS(СВЦЭМ!$C$39:$C$782,СВЦЭМ!$A$39:$A$782,$A134,СВЦЭМ!$B$39:$B$782,N$119)+'СЕТ СН'!$I$12+СВЦЭМ!$D$10+'СЕТ СН'!$I$6-'СЕТ СН'!$I$22</f>
        <v>1533.73852435</v>
      </c>
      <c r="O134" s="36">
        <f>SUMIFS(СВЦЭМ!$C$39:$C$782,СВЦЭМ!$A$39:$A$782,$A134,СВЦЭМ!$B$39:$B$782,O$119)+'СЕТ СН'!$I$12+СВЦЭМ!$D$10+'СЕТ СН'!$I$6-'СЕТ СН'!$I$22</f>
        <v>1535.9603095</v>
      </c>
      <c r="P134" s="36">
        <f>SUMIFS(СВЦЭМ!$C$39:$C$782,СВЦЭМ!$A$39:$A$782,$A134,СВЦЭМ!$B$39:$B$782,P$119)+'СЕТ СН'!$I$12+СВЦЭМ!$D$10+'СЕТ СН'!$I$6-'СЕТ СН'!$I$22</f>
        <v>1532.4241371799999</v>
      </c>
      <c r="Q134" s="36">
        <f>SUMIFS(СВЦЭМ!$C$39:$C$782,СВЦЭМ!$A$39:$A$782,$A134,СВЦЭМ!$B$39:$B$782,Q$119)+'СЕТ СН'!$I$12+СВЦЭМ!$D$10+'СЕТ СН'!$I$6-'СЕТ СН'!$I$22</f>
        <v>1526.04658406</v>
      </c>
      <c r="R134" s="36">
        <f>SUMIFS(СВЦЭМ!$C$39:$C$782,СВЦЭМ!$A$39:$A$782,$A134,СВЦЭМ!$B$39:$B$782,R$119)+'СЕТ СН'!$I$12+СВЦЭМ!$D$10+'СЕТ СН'!$I$6-'СЕТ СН'!$I$22</f>
        <v>1525.41860021</v>
      </c>
      <c r="S134" s="36">
        <f>SUMIFS(СВЦЭМ!$C$39:$C$782,СВЦЭМ!$A$39:$A$782,$A134,СВЦЭМ!$B$39:$B$782,S$119)+'СЕТ СН'!$I$12+СВЦЭМ!$D$10+'СЕТ СН'!$I$6-'СЕТ СН'!$I$22</f>
        <v>1510.7018993199999</v>
      </c>
      <c r="T134" s="36">
        <f>SUMIFS(СВЦЭМ!$C$39:$C$782,СВЦЭМ!$A$39:$A$782,$A134,СВЦЭМ!$B$39:$B$782,T$119)+'СЕТ СН'!$I$12+СВЦЭМ!$D$10+'СЕТ СН'!$I$6-'СЕТ СН'!$I$22</f>
        <v>1504.4016845799999</v>
      </c>
      <c r="U134" s="36">
        <f>SUMIFS(СВЦЭМ!$C$39:$C$782,СВЦЭМ!$A$39:$A$782,$A134,СВЦЭМ!$B$39:$B$782,U$119)+'СЕТ СН'!$I$12+СВЦЭМ!$D$10+'СЕТ СН'!$I$6-'СЕТ СН'!$I$22</f>
        <v>1510.77542025</v>
      </c>
      <c r="V134" s="36">
        <f>SUMIFS(СВЦЭМ!$C$39:$C$782,СВЦЭМ!$A$39:$A$782,$A134,СВЦЭМ!$B$39:$B$782,V$119)+'СЕТ СН'!$I$12+СВЦЭМ!$D$10+'СЕТ СН'!$I$6-'СЕТ СН'!$I$22</f>
        <v>1521.8467332499999</v>
      </c>
      <c r="W134" s="36">
        <f>SUMIFS(СВЦЭМ!$C$39:$C$782,СВЦЭМ!$A$39:$A$782,$A134,СВЦЭМ!$B$39:$B$782,W$119)+'СЕТ СН'!$I$12+СВЦЭМ!$D$10+'СЕТ СН'!$I$6-'СЕТ СН'!$I$22</f>
        <v>1538.48220973</v>
      </c>
      <c r="X134" s="36">
        <f>SUMIFS(СВЦЭМ!$C$39:$C$782,СВЦЭМ!$A$39:$A$782,$A134,СВЦЭМ!$B$39:$B$782,X$119)+'СЕТ СН'!$I$12+СВЦЭМ!$D$10+'СЕТ СН'!$I$6-'СЕТ СН'!$I$22</f>
        <v>1531.09730302</v>
      </c>
      <c r="Y134" s="36">
        <f>SUMIFS(СВЦЭМ!$C$39:$C$782,СВЦЭМ!$A$39:$A$782,$A134,СВЦЭМ!$B$39:$B$782,Y$119)+'СЕТ СН'!$I$12+СВЦЭМ!$D$10+'СЕТ СН'!$I$6-'СЕТ СН'!$I$22</f>
        <v>1599.20756312</v>
      </c>
    </row>
    <row r="135" spans="1:25" ht="15.75" x14ac:dyDescent="0.2">
      <c r="A135" s="35">
        <f t="shared" si="3"/>
        <v>44758</v>
      </c>
      <c r="B135" s="36">
        <f>SUMIFS(СВЦЭМ!$C$39:$C$782,СВЦЭМ!$A$39:$A$782,$A135,СВЦЭМ!$B$39:$B$782,B$119)+'СЕТ СН'!$I$12+СВЦЭМ!$D$10+'СЕТ СН'!$I$6-'СЕТ СН'!$I$22</f>
        <v>1610.1098894699999</v>
      </c>
      <c r="C135" s="36">
        <f>SUMIFS(СВЦЭМ!$C$39:$C$782,СВЦЭМ!$A$39:$A$782,$A135,СВЦЭМ!$B$39:$B$782,C$119)+'СЕТ СН'!$I$12+СВЦЭМ!$D$10+'СЕТ СН'!$I$6-'СЕТ СН'!$I$22</f>
        <v>1659.76917908</v>
      </c>
      <c r="D135" s="36">
        <f>SUMIFS(СВЦЭМ!$C$39:$C$782,СВЦЭМ!$A$39:$A$782,$A135,СВЦЭМ!$B$39:$B$782,D$119)+'СЕТ СН'!$I$12+СВЦЭМ!$D$10+'СЕТ СН'!$I$6-'СЕТ СН'!$I$22</f>
        <v>1698.3644609999999</v>
      </c>
      <c r="E135" s="36">
        <f>SUMIFS(СВЦЭМ!$C$39:$C$782,СВЦЭМ!$A$39:$A$782,$A135,СВЦЭМ!$B$39:$B$782,E$119)+'СЕТ СН'!$I$12+СВЦЭМ!$D$10+'СЕТ СН'!$I$6-'СЕТ СН'!$I$22</f>
        <v>1690.3995444899999</v>
      </c>
      <c r="F135" s="36">
        <f>SUMIFS(СВЦЭМ!$C$39:$C$782,СВЦЭМ!$A$39:$A$782,$A135,СВЦЭМ!$B$39:$B$782,F$119)+'СЕТ СН'!$I$12+СВЦЭМ!$D$10+'СЕТ СН'!$I$6-'СЕТ СН'!$I$22</f>
        <v>1700.6527233699999</v>
      </c>
      <c r="G135" s="36">
        <f>SUMIFS(СВЦЭМ!$C$39:$C$782,СВЦЭМ!$A$39:$A$782,$A135,СВЦЭМ!$B$39:$B$782,G$119)+'СЕТ СН'!$I$12+СВЦЭМ!$D$10+'СЕТ СН'!$I$6-'СЕТ СН'!$I$22</f>
        <v>1680.67831391</v>
      </c>
      <c r="H135" s="36">
        <f>SUMIFS(СВЦЭМ!$C$39:$C$782,СВЦЭМ!$A$39:$A$782,$A135,СВЦЭМ!$B$39:$B$782,H$119)+'СЕТ СН'!$I$12+СВЦЭМ!$D$10+'СЕТ СН'!$I$6-'СЕТ СН'!$I$22</f>
        <v>1653.02602226</v>
      </c>
      <c r="I135" s="36">
        <f>SUMIFS(СВЦЭМ!$C$39:$C$782,СВЦЭМ!$A$39:$A$782,$A135,СВЦЭМ!$B$39:$B$782,I$119)+'СЕТ СН'!$I$12+СВЦЭМ!$D$10+'СЕТ СН'!$I$6-'СЕТ СН'!$I$22</f>
        <v>1611.2887361099999</v>
      </c>
      <c r="J135" s="36">
        <f>SUMIFS(СВЦЭМ!$C$39:$C$782,СВЦЭМ!$A$39:$A$782,$A135,СВЦЭМ!$B$39:$B$782,J$119)+'СЕТ СН'!$I$12+СВЦЭМ!$D$10+'СЕТ СН'!$I$6-'СЕТ СН'!$I$22</f>
        <v>1539.2889994300001</v>
      </c>
      <c r="K135" s="36">
        <f>SUMIFS(СВЦЭМ!$C$39:$C$782,СВЦЭМ!$A$39:$A$782,$A135,СВЦЭМ!$B$39:$B$782,K$119)+'СЕТ СН'!$I$12+СВЦЭМ!$D$10+'СЕТ СН'!$I$6-'СЕТ СН'!$I$22</f>
        <v>1495.45365206</v>
      </c>
      <c r="L135" s="36">
        <f>SUMIFS(СВЦЭМ!$C$39:$C$782,СВЦЭМ!$A$39:$A$782,$A135,СВЦЭМ!$B$39:$B$782,L$119)+'СЕТ СН'!$I$12+СВЦЭМ!$D$10+'СЕТ СН'!$I$6-'СЕТ СН'!$I$22</f>
        <v>1470.2154706700001</v>
      </c>
      <c r="M135" s="36">
        <f>SUMIFS(СВЦЭМ!$C$39:$C$782,СВЦЭМ!$A$39:$A$782,$A135,СВЦЭМ!$B$39:$B$782,M$119)+'СЕТ СН'!$I$12+СВЦЭМ!$D$10+'СЕТ СН'!$I$6-'СЕТ СН'!$I$22</f>
        <v>1457.6034278699999</v>
      </c>
      <c r="N135" s="36">
        <f>SUMIFS(СВЦЭМ!$C$39:$C$782,СВЦЭМ!$A$39:$A$782,$A135,СВЦЭМ!$B$39:$B$782,N$119)+'СЕТ СН'!$I$12+СВЦЭМ!$D$10+'СЕТ СН'!$I$6-'СЕТ СН'!$I$22</f>
        <v>1459.12586676</v>
      </c>
      <c r="O135" s="36">
        <f>SUMIFS(СВЦЭМ!$C$39:$C$782,СВЦЭМ!$A$39:$A$782,$A135,СВЦЭМ!$B$39:$B$782,O$119)+'СЕТ СН'!$I$12+СВЦЭМ!$D$10+'СЕТ СН'!$I$6-'СЕТ СН'!$I$22</f>
        <v>1432.5738426800001</v>
      </c>
      <c r="P135" s="36">
        <f>SUMIFS(СВЦЭМ!$C$39:$C$782,СВЦЭМ!$A$39:$A$782,$A135,СВЦЭМ!$B$39:$B$782,P$119)+'СЕТ СН'!$I$12+СВЦЭМ!$D$10+'СЕТ СН'!$I$6-'СЕТ СН'!$I$22</f>
        <v>1445.9654524299999</v>
      </c>
      <c r="Q135" s="36">
        <f>SUMIFS(СВЦЭМ!$C$39:$C$782,СВЦЭМ!$A$39:$A$782,$A135,СВЦЭМ!$B$39:$B$782,Q$119)+'СЕТ СН'!$I$12+СВЦЭМ!$D$10+'СЕТ СН'!$I$6-'СЕТ СН'!$I$22</f>
        <v>1451.92095137</v>
      </c>
      <c r="R135" s="36">
        <f>SUMIFS(СВЦЭМ!$C$39:$C$782,СВЦЭМ!$A$39:$A$782,$A135,СВЦЭМ!$B$39:$B$782,R$119)+'СЕТ СН'!$I$12+СВЦЭМ!$D$10+'СЕТ СН'!$I$6-'СЕТ СН'!$I$22</f>
        <v>1455.5993817799999</v>
      </c>
      <c r="S135" s="36">
        <f>SUMIFS(СВЦЭМ!$C$39:$C$782,СВЦЭМ!$A$39:$A$782,$A135,СВЦЭМ!$B$39:$B$782,S$119)+'СЕТ СН'!$I$12+СВЦЭМ!$D$10+'СЕТ СН'!$I$6-'СЕТ СН'!$I$22</f>
        <v>1463.39062483</v>
      </c>
      <c r="T135" s="36">
        <f>SUMIFS(СВЦЭМ!$C$39:$C$782,СВЦЭМ!$A$39:$A$782,$A135,СВЦЭМ!$B$39:$B$782,T$119)+'СЕТ СН'!$I$12+СВЦЭМ!$D$10+'СЕТ СН'!$I$6-'СЕТ СН'!$I$22</f>
        <v>1465.45876219</v>
      </c>
      <c r="U135" s="36">
        <f>SUMIFS(СВЦЭМ!$C$39:$C$782,СВЦЭМ!$A$39:$A$782,$A135,СВЦЭМ!$B$39:$B$782,U$119)+'СЕТ СН'!$I$12+СВЦЭМ!$D$10+'СЕТ СН'!$I$6-'СЕТ СН'!$I$22</f>
        <v>1469.17505443</v>
      </c>
      <c r="V135" s="36">
        <f>SUMIFS(СВЦЭМ!$C$39:$C$782,СВЦЭМ!$A$39:$A$782,$A135,СВЦЭМ!$B$39:$B$782,V$119)+'СЕТ СН'!$I$12+СВЦЭМ!$D$10+'СЕТ СН'!$I$6-'СЕТ СН'!$I$22</f>
        <v>1475.7443158399999</v>
      </c>
      <c r="W135" s="36">
        <f>SUMIFS(СВЦЭМ!$C$39:$C$782,СВЦЭМ!$A$39:$A$782,$A135,СВЦЭМ!$B$39:$B$782,W$119)+'СЕТ СН'!$I$12+СВЦЭМ!$D$10+'СЕТ СН'!$I$6-'СЕТ СН'!$I$22</f>
        <v>1460.33971563</v>
      </c>
      <c r="X135" s="36">
        <f>SUMIFS(СВЦЭМ!$C$39:$C$782,СВЦЭМ!$A$39:$A$782,$A135,СВЦЭМ!$B$39:$B$782,X$119)+'СЕТ СН'!$I$12+СВЦЭМ!$D$10+'СЕТ СН'!$I$6-'СЕТ СН'!$I$22</f>
        <v>1496.1277335499999</v>
      </c>
      <c r="Y135" s="36">
        <f>SUMIFS(СВЦЭМ!$C$39:$C$782,СВЦЭМ!$A$39:$A$782,$A135,СВЦЭМ!$B$39:$B$782,Y$119)+'СЕТ СН'!$I$12+СВЦЭМ!$D$10+'СЕТ СН'!$I$6-'СЕТ СН'!$I$22</f>
        <v>1518.29898665</v>
      </c>
    </row>
    <row r="136" spans="1:25" ht="15.75" x14ac:dyDescent="0.2">
      <c r="A136" s="35">
        <f t="shared" si="3"/>
        <v>44759</v>
      </c>
      <c r="B136" s="36">
        <f>SUMIFS(СВЦЭМ!$C$39:$C$782,СВЦЭМ!$A$39:$A$782,$A136,СВЦЭМ!$B$39:$B$782,B$119)+'СЕТ СН'!$I$12+СВЦЭМ!$D$10+'СЕТ СН'!$I$6-'СЕТ СН'!$I$22</f>
        <v>1705.1713711999998</v>
      </c>
      <c r="C136" s="36">
        <f>SUMIFS(СВЦЭМ!$C$39:$C$782,СВЦЭМ!$A$39:$A$782,$A136,СВЦЭМ!$B$39:$B$782,C$119)+'СЕТ СН'!$I$12+СВЦЭМ!$D$10+'СЕТ СН'!$I$6-'СЕТ СН'!$I$22</f>
        <v>1710.9967089199999</v>
      </c>
      <c r="D136" s="36">
        <f>SUMIFS(СВЦЭМ!$C$39:$C$782,СВЦЭМ!$A$39:$A$782,$A136,СВЦЭМ!$B$39:$B$782,D$119)+'СЕТ СН'!$I$12+СВЦЭМ!$D$10+'СЕТ СН'!$I$6-'СЕТ СН'!$I$22</f>
        <v>1739.9992113399999</v>
      </c>
      <c r="E136" s="36">
        <f>SUMIFS(СВЦЭМ!$C$39:$C$782,СВЦЭМ!$A$39:$A$782,$A136,СВЦЭМ!$B$39:$B$782,E$119)+'СЕТ СН'!$I$12+СВЦЭМ!$D$10+'СЕТ СН'!$I$6-'СЕТ СН'!$I$22</f>
        <v>1790.11620997</v>
      </c>
      <c r="F136" s="36">
        <f>SUMIFS(СВЦЭМ!$C$39:$C$782,СВЦЭМ!$A$39:$A$782,$A136,СВЦЭМ!$B$39:$B$782,F$119)+'СЕТ СН'!$I$12+СВЦЭМ!$D$10+'СЕТ СН'!$I$6-'СЕТ СН'!$I$22</f>
        <v>1773.0708973199999</v>
      </c>
      <c r="G136" s="36">
        <f>SUMIFS(СВЦЭМ!$C$39:$C$782,СВЦЭМ!$A$39:$A$782,$A136,СВЦЭМ!$B$39:$B$782,G$119)+'СЕТ СН'!$I$12+СВЦЭМ!$D$10+'СЕТ СН'!$I$6-'СЕТ СН'!$I$22</f>
        <v>1765.3353983299999</v>
      </c>
      <c r="H136" s="36">
        <f>SUMIFS(СВЦЭМ!$C$39:$C$782,СВЦЭМ!$A$39:$A$782,$A136,СВЦЭМ!$B$39:$B$782,H$119)+'СЕТ СН'!$I$12+СВЦЭМ!$D$10+'СЕТ СН'!$I$6-'СЕТ СН'!$I$22</f>
        <v>1719.86335577</v>
      </c>
      <c r="I136" s="36">
        <f>SUMIFS(СВЦЭМ!$C$39:$C$782,СВЦЭМ!$A$39:$A$782,$A136,СВЦЭМ!$B$39:$B$782,I$119)+'СЕТ СН'!$I$12+СВЦЭМ!$D$10+'СЕТ СН'!$I$6-'СЕТ СН'!$I$22</f>
        <v>1668.86925651</v>
      </c>
      <c r="J136" s="36">
        <f>SUMIFS(СВЦЭМ!$C$39:$C$782,СВЦЭМ!$A$39:$A$782,$A136,СВЦЭМ!$B$39:$B$782,J$119)+'СЕТ СН'!$I$12+СВЦЭМ!$D$10+'СЕТ СН'!$I$6-'СЕТ СН'!$I$22</f>
        <v>1583.16956901</v>
      </c>
      <c r="K136" s="36">
        <f>SUMIFS(СВЦЭМ!$C$39:$C$782,СВЦЭМ!$A$39:$A$782,$A136,СВЦЭМ!$B$39:$B$782,K$119)+'СЕТ СН'!$I$12+СВЦЭМ!$D$10+'СЕТ СН'!$I$6-'СЕТ СН'!$I$22</f>
        <v>1537.8374588199999</v>
      </c>
      <c r="L136" s="36">
        <f>SUMIFS(СВЦЭМ!$C$39:$C$782,СВЦЭМ!$A$39:$A$782,$A136,СВЦЭМ!$B$39:$B$782,L$119)+'СЕТ СН'!$I$12+СВЦЭМ!$D$10+'СЕТ СН'!$I$6-'СЕТ СН'!$I$22</f>
        <v>1513.63734256</v>
      </c>
      <c r="M136" s="36">
        <f>SUMIFS(СВЦЭМ!$C$39:$C$782,СВЦЭМ!$A$39:$A$782,$A136,СВЦЭМ!$B$39:$B$782,M$119)+'СЕТ СН'!$I$12+СВЦЭМ!$D$10+'СЕТ СН'!$I$6-'СЕТ СН'!$I$22</f>
        <v>1496.1127083900001</v>
      </c>
      <c r="N136" s="36">
        <f>SUMIFS(СВЦЭМ!$C$39:$C$782,СВЦЭМ!$A$39:$A$782,$A136,СВЦЭМ!$B$39:$B$782,N$119)+'СЕТ СН'!$I$12+СВЦЭМ!$D$10+'СЕТ СН'!$I$6-'СЕТ СН'!$I$22</f>
        <v>1510.5902784699999</v>
      </c>
      <c r="O136" s="36">
        <f>SUMIFS(СВЦЭМ!$C$39:$C$782,СВЦЭМ!$A$39:$A$782,$A136,СВЦЭМ!$B$39:$B$782,O$119)+'СЕТ СН'!$I$12+СВЦЭМ!$D$10+'СЕТ СН'!$I$6-'СЕТ СН'!$I$22</f>
        <v>1531.62955588</v>
      </c>
      <c r="P136" s="36">
        <f>SUMIFS(СВЦЭМ!$C$39:$C$782,СВЦЭМ!$A$39:$A$782,$A136,СВЦЭМ!$B$39:$B$782,P$119)+'СЕТ СН'!$I$12+СВЦЭМ!$D$10+'СЕТ СН'!$I$6-'СЕТ СН'!$I$22</f>
        <v>1542.40700307</v>
      </c>
      <c r="Q136" s="36">
        <f>SUMIFS(СВЦЭМ!$C$39:$C$782,СВЦЭМ!$A$39:$A$782,$A136,СВЦЭМ!$B$39:$B$782,Q$119)+'СЕТ СН'!$I$12+СВЦЭМ!$D$10+'СЕТ СН'!$I$6-'СЕТ СН'!$I$22</f>
        <v>1555.14837545</v>
      </c>
      <c r="R136" s="36">
        <f>SUMIFS(СВЦЭМ!$C$39:$C$782,СВЦЭМ!$A$39:$A$782,$A136,СВЦЭМ!$B$39:$B$782,R$119)+'СЕТ СН'!$I$12+СВЦЭМ!$D$10+'СЕТ СН'!$I$6-'СЕТ СН'!$I$22</f>
        <v>1555.7309522800001</v>
      </c>
      <c r="S136" s="36">
        <f>SUMIFS(СВЦЭМ!$C$39:$C$782,СВЦЭМ!$A$39:$A$782,$A136,СВЦЭМ!$B$39:$B$782,S$119)+'СЕТ СН'!$I$12+СВЦЭМ!$D$10+'СЕТ СН'!$I$6-'СЕТ СН'!$I$22</f>
        <v>1555.26818263</v>
      </c>
      <c r="T136" s="36">
        <f>SUMIFS(СВЦЭМ!$C$39:$C$782,СВЦЭМ!$A$39:$A$782,$A136,СВЦЭМ!$B$39:$B$782,T$119)+'СЕТ СН'!$I$12+СВЦЭМ!$D$10+'СЕТ СН'!$I$6-'СЕТ СН'!$I$22</f>
        <v>1547.7231163500001</v>
      </c>
      <c r="U136" s="36">
        <f>SUMIFS(СВЦЭМ!$C$39:$C$782,СВЦЭМ!$A$39:$A$782,$A136,СВЦЭМ!$B$39:$B$782,U$119)+'СЕТ СН'!$I$12+СВЦЭМ!$D$10+'СЕТ СН'!$I$6-'СЕТ СН'!$I$22</f>
        <v>1544.84091906</v>
      </c>
      <c r="V136" s="36">
        <f>SUMIFS(СВЦЭМ!$C$39:$C$782,СВЦЭМ!$A$39:$A$782,$A136,СВЦЭМ!$B$39:$B$782,V$119)+'СЕТ СН'!$I$12+СВЦЭМ!$D$10+'СЕТ СН'!$I$6-'СЕТ СН'!$I$22</f>
        <v>1530.3174430700001</v>
      </c>
      <c r="W136" s="36">
        <f>SUMIFS(СВЦЭМ!$C$39:$C$782,СВЦЭМ!$A$39:$A$782,$A136,СВЦЭМ!$B$39:$B$782,W$119)+'СЕТ СН'!$I$12+СВЦЭМ!$D$10+'СЕТ СН'!$I$6-'СЕТ СН'!$I$22</f>
        <v>1534.5973001</v>
      </c>
      <c r="X136" s="36">
        <f>SUMIFS(СВЦЭМ!$C$39:$C$782,СВЦЭМ!$A$39:$A$782,$A136,СВЦЭМ!$B$39:$B$782,X$119)+'СЕТ СН'!$I$12+СВЦЭМ!$D$10+'СЕТ СН'!$I$6-'СЕТ СН'!$I$22</f>
        <v>1606.93820998</v>
      </c>
      <c r="Y136" s="36">
        <f>SUMIFS(СВЦЭМ!$C$39:$C$782,СВЦЭМ!$A$39:$A$782,$A136,СВЦЭМ!$B$39:$B$782,Y$119)+'СЕТ СН'!$I$12+СВЦЭМ!$D$10+'СЕТ СН'!$I$6-'СЕТ СН'!$I$22</f>
        <v>1663.11181302</v>
      </c>
    </row>
    <row r="137" spans="1:25" ht="15.75" x14ac:dyDescent="0.2">
      <c r="A137" s="35">
        <f t="shared" si="3"/>
        <v>44760</v>
      </c>
      <c r="B137" s="36">
        <f>SUMIFS(СВЦЭМ!$C$39:$C$782,СВЦЭМ!$A$39:$A$782,$A137,СВЦЭМ!$B$39:$B$782,B$119)+'СЕТ СН'!$I$12+СВЦЭМ!$D$10+'СЕТ СН'!$I$6-'СЕТ СН'!$I$22</f>
        <v>1679.6004355600001</v>
      </c>
      <c r="C137" s="36">
        <f>SUMIFS(СВЦЭМ!$C$39:$C$782,СВЦЭМ!$A$39:$A$782,$A137,СВЦЭМ!$B$39:$B$782,C$119)+'СЕТ СН'!$I$12+СВЦЭМ!$D$10+'СЕТ СН'!$I$6-'СЕТ СН'!$I$22</f>
        <v>1698.63458414</v>
      </c>
      <c r="D137" s="36">
        <f>SUMIFS(СВЦЭМ!$C$39:$C$782,СВЦЭМ!$A$39:$A$782,$A137,СВЦЭМ!$B$39:$B$782,D$119)+'СЕТ СН'!$I$12+СВЦЭМ!$D$10+'СЕТ СН'!$I$6-'СЕТ СН'!$I$22</f>
        <v>1748.1768491799999</v>
      </c>
      <c r="E137" s="36">
        <f>SUMIFS(СВЦЭМ!$C$39:$C$782,СВЦЭМ!$A$39:$A$782,$A137,СВЦЭМ!$B$39:$B$782,E$119)+'СЕТ СН'!$I$12+СВЦЭМ!$D$10+'СЕТ СН'!$I$6-'СЕТ СН'!$I$22</f>
        <v>1782.12516439</v>
      </c>
      <c r="F137" s="36">
        <f>SUMIFS(СВЦЭМ!$C$39:$C$782,СВЦЭМ!$A$39:$A$782,$A137,СВЦЭМ!$B$39:$B$782,F$119)+'СЕТ СН'!$I$12+СВЦЭМ!$D$10+'СЕТ СН'!$I$6-'СЕТ СН'!$I$22</f>
        <v>1787.09114933</v>
      </c>
      <c r="G137" s="36">
        <f>SUMIFS(СВЦЭМ!$C$39:$C$782,СВЦЭМ!$A$39:$A$782,$A137,СВЦЭМ!$B$39:$B$782,G$119)+'СЕТ СН'!$I$12+СВЦЭМ!$D$10+'СЕТ СН'!$I$6-'СЕТ СН'!$I$22</f>
        <v>1772.3602249399999</v>
      </c>
      <c r="H137" s="36">
        <f>SUMIFS(СВЦЭМ!$C$39:$C$782,СВЦЭМ!$A$39:$A$782,$A137,СВЦЭМ!$B$39:$B$782,H$119)+'СЕТ СН'!$I$12+СВЦЭМ!$D$10+'СЕТ СН'!$I$6-'СЕТ СН'!$I$22</f>
        <v>1707.2465318499999</v>
      </c>
      <c r="I137" s="36">
        <f>SUMIFS(СВЦЭМ!$C$39:$C$782,СВЦЭМ!$A$39:$A$782,$A137,СВЦЭМ!$B$39:$B$782,I$119)+'СЕТ СН'!$I$12+СВЦЭМ!$D$10+'СЕТ СН'!$I$6-'СЕТ СН'!$I$22</f>
        <v>1631.40599888</v>
      </c>
      <c r="J137" s="36">
        <f>SUMIFS(СВЦЭМ!$C$39:$C$782,СВЦЭМ!$A$39:$A$782,$A137,СВЦЭМ!$B$39:$B$782,J$119)+'СЕТ СН'!$I$12+СВЦЭМ!$D$10+'СЕТ СН'!$I$6-'СЕТ СН'!$I$22</f>
        <v>1549.18910467</v>
      </c>
      <c r="K137" s="36">
        <f>SUMIFS(СВЦЭМ!$C$39:$C$782,СВЦЭМ!$A$39:$A$782,$A137,СВЦЭМ!$B$39:$B$782,K$119)+'СЕТ СН'!$I$12+СВЦЭМ!$D$10+'СЕТ СН'!$I$6-'СЕТ СН'!$I$22</f>
        <v>1542.9507392</v>
      </c>
      <c r="L137" s="36">
        <f>SUMIFS(СВЦЭМ!$C$39:$C$782,СВЦЭМ!$A$39:$A$782,$A137,СВЦЭМ!$B$39:$B$782,L$119)+'СЕТ СН'!$I$12+СВЦЭМ!$D$10+'СЕТ СН'!$I$6-'СЕТ СН'!$I$22</f>
        <v>1534.2732474500001</v>
      </c>
      <c r="M137" s="36">
        <f>SUMIFS(СВЦЭМ!$C$39:$C$782,СВЦЭМ!$A$39:$A$782,$A137,СВЦЭМ!$B$39:$B$782,M$119)+'СЕТ СН'!$I$12+СВЦЭМ!$D$10+'СЕТ СН'!$I$6-'СЕТ СН'!$I$22</f>
        <v>1568.14874835</v>
      </c>
      <c r="N137" s="36">
        <f>SUMIFS(СВЦЭМ!$C$39:$C$782,СВЦЭМ!$A$39:$A$782,$A137,СВЦЭМ!$B$39:$B$782,N$119)+'СЕТ СН'!$I$12+СВЦЭМ!$D$10+'СЕТ СН'!$I$6-'СЕТ СН'!$I$22</f>
        <v>1578.5963206500001</v>
      </c>
      <c r="O137" s="36">
        <f>SUMIFS(СВЦЭМ!$C$39:$C$782,СВЦЭМ!$A$39:$A$782,$A137,СВЦЭМ!$B$39:$B$782,O$119)+'СЕТ СН'!$I$12+СВЦЭМ!$D$10+'СЕТ СН'!$I$6-'СЕТ СН'!$I$22</f>
        <v>1585.09916677</v>
      </c>
      <c r="P137" s="36">
        <f>SUMIFS(СВЦЭМ!$C$39:$C$782,СВЦЭМ!$A$39:$A$782,$A137,СВЦЭМ!$B$39:$B$782,P$119)+'СЕТ СН'!$I$12+СВЦЭМ!$D$10+'СЕТ СН'!$I$6-'СЕТ СН'!$I$22</f>
        <v>1578.11337931</v>
      </c>
      <c r="Q137" s="36">
        <f>SUMIFS(СВЦЭМ!$C$39:$C$782,СВЦЭМ!$A$39:$A$782,$A137,СВЦЭМ!$B$39:$B$782,Q$119)+'СЕТ СН'!$I$12+СВЦЭМ!$D$10+'СЕТ СН'!$I$6-'СЕТ СН'!$I$22</f>
        <v>1570.80289541</v>
      </c>
      <c r="R137" s="36">
        <f>SUMIFS(СВЦЭМ!$C$39:$C$782,СВЦЭМ!$A$39:$A$782,$A137,СВЦЭМ!$B$39:$B$782,R$119)+'СЕТ СН'!$I$12+СВЦЭМ!$D$10+'СЕТ СН'!$I$6-'СЕТ СН'!$I$22</f>
        <v>1556.66768826</v>
      </c>
      <c r="S137" s="36">
        <f>SUMIFS(СВЦЭМ!$C$39:$C$782,СВЦЭМ!$A$39:$A$782,$A137,СВЦЭМ!$B$39:$B$782,S$119)+'СЕТ СН'!$I$12+СВЦЭМ!$D$10+'СЕТ СН'!$I$6-'СЕТ СН'!$I$22</f>
        <v>1531.7700344299999</v>
      </c>
      <c r="T137" s="36">
        <f>SUMIFS(СВЦЭМ!$C$39:$C$782,СВЦЭМ!$A$39:$A$782,$A137,СВЦЭМ!$B$39:$B$782,T$119)+'СЕТ СН'!$I$12+СВЦЭМ!$D$10+'СЕТ СН'!$I$6-'СЕТ СН'!$I$22</f>
        <v>1529.13609286</v>
      </c>
      <c r="U137" s="36">
        <f>SUMIFS(СВЦЭМ!$C$39:$C$782,СВЦЭМ!$A$39:$A$782,$A137,СВЦЭМ!$B$39:$B$782,U$119)+'СЕТ СН'!$I$12+СВЦЭМ!$D$10+'СЕТ СН'!$I$6-'СЕТ СН'!$I$22</f>
        <v>1530.09996505</v>
      </c>
      <c r="V137" s="36">
        <f>SUMIFS(СВЦЭМ!$C$39:$C$782,СВЦЭМ!$A$39:$A$782,$A137,СВЦЭМ!$B$39:$B$782,V$119)+'СЕТ СН'!$I$12+СВЦЭМ!$D$10+'СЕТ СН'!$I$6-'СЕТ СН'!$I$22</f>
        <v>1533.0859425000001</v>
      </c>
      <c r="W137" s="36">
        <f>SUMIFS(СВЦЭМ!$C$39:$C$782,СВЦЭМ!$A$39:$A$782,$A137,СВЦЭМ!$B$39:$B$782,W$119)+'СЕТ СН'!$I$12+СВЦЭМ!$D$10+'СЕТ СН'!$I$6-'СЕТ СН'!$I$22</f>
        <v>1531.8520218399999</v>
      </c>
      <c r="X137" s="36">
        <f>SUMIFS(СВЦЭМ!$C$39:$C$782,СВЦЭМ!$A$39:$A$782,$A137,СВЦЭМ!$B$39:$B$782,X$119)+'СЕТ СН'!$I$12+СВЦЭМ!$D$10+'СЕТ СН'!$I$6-'СЕТ СН'!$I$22</f>
        <v>1511.77710374</v>
      </c>
      <c r="Y137" s="36">
        <f>SUMIFS(СВЦЭМ!$C$39:$C$782,СВЦЭМ!$A$39:$A$782,$A137,СВЦЭМ!$B$39:$B$782,Y$119)+'СЕТ СН'!$I$12+СВЦЭМ!$D$10+'СЕТ СН'!$I$6-'СЕТ СН'!$I$22</f>
        <v>1584.0625450399998</v>
      </c>
    </row>
    <row r="138" spans="1:25" ht="15.75" x14ac:dyDescent="0.2">
      <c r="A138" s="35">
        <f t="shared" si="3"/>
        <v>44761</v>
      </c>
      <c r="B138" s="36">
        <f>SUMIFS(СВЦЭМ!$C$39:$C$782,СВЦЭМ!$A$39:$A$782,$A138,СВЦЭМ!$B$39:$B$782,B$119)+'СЕТ СН'!$I$12+СВЦЭМ!$D$10+'СЕТ СН'!$I$6-'СЕТ СН'!$I$22</f>
        <v>1642.31966248</v>
      </c>
      <c r="C138" s="36">
        <f>SUMIFS(СВЦЭМ!$C$39:$C$782,СВЦЭМ!$A$39:$A$782,$A138,СВЦЭМ!$B$39:$B$782,C$119)+'СЕТ СН'!$I$12+СВЦЭМ!$D$10+'СЕТ СН'!$I$6-'СЕТ СН'!$I$22</f>
        <v>1692.78539368</v>
      </c>
      <c r="D138" s="36">
        <f>SUMIFS(СВЦЭМ!$C$39:$C$782,СВЦЭМ!$A$39:$A$782,$A138,СВЦЭМ!$B$39:$B$782,D$119)+'СЕТ СН'!$I$12+СВЦЭМ!$D$10+'СЕТ СН'!$I$6-'СЕТ СН'!$I$22</f>
        <v>1723.2252257499999</v>
      </c>
      <c r="E138" s="36">
        <f>SUMIFS(СВЦЭМ!$C$39:$C$782,СВЦЭМ!$A$39:$A$782,$A138,СВЦЭМ!$B$39:$B$782,E$119)+'СЕТ СН'!$I$12+СВЦЭМ!$D$10+'СЕТ СН'!$I$6-'СЕТ СН'!$I$22</f>
        <v>1736.5333395299999</v>
      </c>
      <c r="F138" s="36">
        <f>SUMIFS(СВЦЭМ!$C$39:$C$782,СВЦЭМ!$A$39:$A$782,$A138,СВЦЭМ!$B$39:$B$782,F$119)+'СЕТ СН'!$I$12+СВЦЭМ!$D$10+'СЕТ СН'!$I$6-'СЕТ СН'!$I$22</f>
        <v>1743.8545629499999</v>
      </c>
      <c r="G138" s="36">
        <f>SUMIFS(СВЦЭМ!$C$39:$C$782,СВЦЭМ!$A$39:$A$782,$A138,СВЦЭМ!$B$39:$B$782,G$119)+'СЕТ СН'!$I$12+СВЦЭМ!$D$10+'СЕТ СН'!$I$6-'СЕТ СН'!$I$22</f>
        <v>1720.0585607999999</v>
      </c>
      <c r="H138" s="36">
        <f>SUMIFS(СВЦЭМ!$C$39:$C$782,СВЦЭМ!$A$39:$A$782,$A138,СВЦЭМ!$B$39:$B$782,H$119)+'СЕТ СН'!$I$12+СВЦЭМ!$D$10+'СЕТ СН'!$I$6-'СЕТ СН'!$I$22</f>
        <v>1646.9699090699999</v>
      </c>
      <c r="I138" s="36">
        <f>SUMIFS(СВЦЭМ!$C$39:$C$782,СВЦЭМ!$A$39:$A$782,$A138,СВЦЭМ!$B$39:$B$782,I$119)+'СЕТ СН'!$I$12+СВЦЭМ!$D$10+'СЕТ СН'!$I$6-'СЕТ СН'!$I$22</f>
        <v>1581.5283718999999</v>
      </c>
      <c r="J138" s="36">
        <f>SUMIFS(СВЦЭМ!$C$39:$C$782,СВЦЭМ!$A$39:$A$782,$A138,СВЦЭМ!$B$39:$B$782,J$119)+'СЕТ СН'!$I$12+СВЦЭМ!$D$10+'СЕТ СН'!$I$6-'СЕТ СН'!$I$22</f>
        <v>1535.0565709299999</v>
      </c>
      <c r="K138" s="36">
        <f>SUMIFS(СВЦЭМ!$C$39:$C$782,СВЦЭМ!$A$39:$A$782,$A138,СВЦЭМ!$B$39:$B$782,K$119)+'СЕТ СН'!$I$12+СВЦЭМ!$D$10+'СЕТ СН'!$I$6-'СЕТ СН'!$I$22</f>
        <v>1502.55953559</v>
      </c>
      <c r="L138" s="36">
        <f>SUMIFS(СВЦЭМ!$C$39:$C$782,СВЦЭМ!$A$39:$A$782,$A138,СВЦЭМ!$B$39:$B$782,L$119)+'СЕТ СН'!$I$12+СВЦЭМ!$D$10+'СЕТ СН'!$I$6-'СЕТ СН'!$I$22</f>
        <v>1515.20822516</v>
      </c>
      <c r="M138" s="36">
        <f>SUMIFS(СВЦЭМ!$C$39:$C$782,СВЦЭМ!$A$39:$A$782,$A138,СВЦЭМ!$B$39:$B$782,M$119)+'СЕТ СН'!$I$12+СВЦЭМ!$D$10+'СЕТ СН'!$I$6-'СЕТ СН'!$I$22</f>
        <v>1501.7031860500001</v>
      </c>
      <c r="N138" s="36">
        <f>SUMIFS(СВЦЭМ!$C$39:$C$782,СВЦЭМ!$A$39:$A$782,$A138,СВЦЭМ!$B$39:$B$782,N$119)+'СЕТ СН'!$I$12+СВЦЭМ!$D$10+'СЕТ СН'!$I$6-'СЕТ СН'!$I$22</f>
        <v>1488.5571894100001</v>
      </c>
      <c r="O138" s="36">
        <f>SUMIFS(СВЦЭМ!$C$39:$C$782,СВЦЭМ!$A$39:$A$782,$A138,СВЦЭМ!$B$39:$B$782,O$119)+'СЕТ СН'!$I$12+СВЦЭМ!$D$10+'СЕТ СН'!$I$6-'СЕТ СН'!$I$22</f>
        <v>1501.22192391</v>
      </c>
      <c r="P138" s="36">
        <f>SUMIFS(СВЦЭМ!$C$39:$C$782,СВЦЭМ!$A$39:$A$782,$A138,СВЦЭМ!$B$39:$B$782,P$119)+'СЕТ СН'!$I$12+СВЦЭМ!$D$10+'СЕТ СН'!$I$6-'СЕТ СН'!$I$22</f>
        <v>1499.4363433399999</v>
      </c>
      <c r="Q138" s="36">
        <f>SUMIFS(СВЦЭМ!$C$39:$C$782,СВЦЭМ!$A$39:$A$782,$A138,СВЦЭМ!$B$39:$B$782,Q$119)+'СЕТ СН'!$I$12+СВЦЭМ!$D$10+'СЕТ СН'!$I$6-'СЕТ СН'!$I$22</f>
        <v>1505.3451923099999</v>
      </c>
      <c r="R138" s="36">
        <f>SUMIFS(СВЦЭМ!$C$39:$C$782,СВЦЭМ!$A$39:$A$782,$A138,СВЦЭМ!$B$39:$B$782,R$119)+'СЕТ СН'!$I$12+СВЦЭМ!$D$10+'СЕТ СН'!$I$6-'СЕТ СН'!$I$22</f>
        <v>1499.1113884900001</v>
      </c>
      <c r="S138" s="36">
        <f>SUMIFS(СВЦЭМ!$C$39:$C$782,СВЦЭМ!$A$39:$A$782,$A138,СВЦЭМ!$B$39:$B$782,S$119)+'СЕТ СН'!$I$12+СВЦЭМ!$D$10+'СЕТ СН'!$I$6-'СЕТ СН'!$I$22</f>
        <v>1501.0006429299999</v>
      </c>
      <c r="T138" s="36">
        <f>SUMIFS(СВЦЭМ!$C$39:$C$782,СВЦЭМ!$A$39:$A$782,$A138,СВЦЭМ!$B$39:$B$782,T$119)+'СЕТ СН'!$I$12+СВЦЭМ!$D$10+'СЕТ СН'!$I$6-'СЕТ СН'!$I$22</f>
        <v>1503.54181159</v>
      </c>
      <c r="U138" s="36">
        <f>SUMIFS(СВЦЭМ!$C$39:$C$782,СВЦЭМ!$A$39:$A$782,$A138,СВЦЭМ!$B$39:$B$782,U$119)+'СЕТ СН'!$I$12+СВЦЭМ!$D$10+'СЕТ СН'!$I$6-'СЕТ СН'!$I$22</f>
        <v>1497.67308063</v>
      </c>
      <c r="V138" s="36">
        <f>SUMIFS(СВЦЭМ!$C$39:$C$782,СВЦЭМ!$A$39:$A$782,$A138,СВЦЭМ!$B$39:$B$782,V$119)+'СЕТ СН'!$I$12+СВЦЭМ!$D$10+'СЕТ СН'!$I$6-'СЕТ СН'!$I$22</f>
        <v>1496.37780097</v>
      </c>
      <c r="W138" s="36">
        <f>SUMIFS(СВЦЭМ!$C$39:$C$782,СВЦЭМ!$A$39:$A$782,$A138,СВЦЭМ!$B$39:$B$782,W$119)+'СЕТ СН'!$I$12+СВЦЭМ!$D$10+'СЕТ СН'!$I$6-'СЕТ СН'!$I$22</f>
        <v>1518.6733826</v>
      </c>
      <c r="X138" s="36">
        <f>SUMIFS(СВЦЭМ!$C$39:$C$782,СВЦЭМ!$A$39:$A$782,$A138,СВЦЭМ!$B$39:$B$782,X$119)+'СЕТ СН'!$I$12+СВЦЭМ!$D$10+'СЕТ СН'!$I$6-'СЕТ СН'!$I$22</f>
        <v>1492.03345681</v>
      </c>
      <c r="Y138" s="36">
        <f>SUMIFS(СВЦЭМ!$C$39:$C$782,СВЦЭМ!$A$39:$A$782,$A138,СВЦЭМ!$B$39:$B$782,Y$119)+'СЕТ СН'!$I$12+СВЦЭМ!$D$10+'СЕТ СН'!$I$6-'СЕТ СН'!$I$22</f>
        <v>1536.68544051</v>
      </c>
    </row>
    <row r="139" spans="1:25" ht="15.75" x14ac:dyDescent="0.2">
      <c r="A139" s="35">
        <f t="shared" si="3"/>
        <v>44762</v>
      </c>
      <c r="B139" s="36">
        <f>SUMIFS(СВЦЭМ!$C$39:$C$782,СВЦЭМ!$A$39:$A$782,$A139,СВЦЭМ!$B$39:$B$782,B$119)+'СЕТ СН'!$I$12+СВЦЭМ!$D$10+'СЕТ СН'!$I$6-'СЕТ СН'!$I$22</f>
        <v>1662.5978838199999</v>
      </c>
      <c r="C139" s="36">
        <f>SUMIFS(СВЦЭМ!$C$39:$C$782,СВЦЭМ!$A$39:$A$782,$A139,СВЦЭМ!$B$39:$B$782,C$119)+'СЕТ СН'!$I$12+СВЦЭМ!$D$10+'СЕТ СН'!$I$6-'СЕТ СН'!$I$22</f>
        <v>1712.3954519699998</v>
      </c>
      <c r="D139" s="36">
        <f>SUMIFS(СВЦЭМ!$C$39:$C$782,СВЦЭМ!$A$39:$A$782,$A139,СВЦЭМ!$B$39:$B$782,D$119)+'СЕТ СН'!$I$12+СВЦЭМ!$D$10+'СЕТ СН'!$I$6-'СЕТ СН'!$I$22</f>
        <v>1781.8569782899999</v>
      </c>
      <c r="E139" s="36">
        <f>SUMIFS(СВЦЭМ!$C$39:$C$782,СВЦЭМ!$A$39:$A$782,$A139,СВЦЭМ!$B$39:$B$782,E$119)+'СЕТ СН'!$I$12+СВЦЭМ!$D$10+'СЕТ СН'!$I$6-'СЕТ СН'!$I$22</f>
        <v>1774.5588614999999</v>
      </c>
      <c r="F139" s="36">
        <f>SUMIFS(СВЦЭМ!$C$39:$C$782,СВЦЭМ!$A$39:$A$782,$A139,СВЦЭМ!$B$39:$B$782,F$119)+'СЕТ СН'!$I$12+СВЦЭМ!$D$10+'СЕТ СН'!$I$6-'СЕТ СН'!$I$22</f>
        <v>1774.28899619</v>
      </c>
      <c r="G139" s="36">
        <f>SUMIFS(СВЦЭМ!$C$39:$C$782,СВЦЭМ!$A$39:$A$782,$A139,СВЦЭМ!$B$39:$B$782,G$119)+'СЕТ СН'!$I$12+СВЦЭМ!$D$10+'СЕТ СН'!$I$6-'СЕТ СН'!$I$22</f>
        <v>1746.59374058</v>
      </c>
      <c r="H139" s="36">
        <f>SUMIFS(СВЦЭМ!$C$39:$C$782,СВЦЭМ!$A$39:$A$782,$A139,СВЦЭМ!$B$39:$B$782,H$119)+'СЕТ СН'!$I$12+СВЦЭМ!$D$10+'СЕТ СН'!$I$6-'СЕТ СН'!$I$22</f>
        <v>1675.88732989</v>
      </c>
      <c r="I139" s="36">
        <f>SUMIFS(СВЦЭМ!$C$39:$C$782,СВЦЭМ!$A$39:$A$782,$A139,СВЦЭМ!$B$39:$B$782,I$119)+'СЕТ СН'!$I$12+СВЦЭМ!$D$10+'СЕТ СН'!$I$6-'СЕТ СН'!$I$22</f>
        <v>1635.35532941</v>
      </c>
      <c r="J139" s="36">
        <f>SUMIFS(СВЦЭМ!$C$39:$C$782,СВЦЭМ!$A$39:$A$782,$A139,СВЦЭМ!$B$39:$B$782,J$119)+'СЕТ СН'!$I$12+СВЦЭМ!$D$10+'СЕТ СН'!$I$6-'СЕТ СН'!$I$22</f>
        <v>1596.9261379599998</v>
      </c>
      <c r="K139" s="36">
        <f>SUMIFS(СВЦЭМ!$C$39:$C$782,СВЦЭМ!$A$39:$A$782,$A139,СВЦЭМ!$B$39:$B$782,K$119)+'СЕТ СН'!$I$12+СВЦЭМ!$D$10+'СЕТ СН'!$I$6-'СЕТ СН'!$I$22</f>
        <v>1555.2175328799999</v>
      </c>
      <c r="L139" s="36">
        <f>SUMIFS(СВЦЭМ!$C$39:$C$782,СВЦЭМ!$A$39:$A$782,$A139,СВЦЭМ!$B$39:$B$782,L$119)+'СЕТ СН'!$I$12+СВЦЭМ!$D$10+'СЕТ СН'!$I$6-'СЕТ СН'!$I$22</f>
        <v>1562.80785178</v>
      </c>
      <c r="M139" s="36">
        <f>SUMIFS(СВЦЭМ!$C$39:$C$782,СВЦЭМ!$A$39:$A$782,$A139,СВЦЭМ!$B$39:$B$782,M$119)+'СЕТ СН'!$I$12+СВЦЭМ!$D$10+'СЕТ СН'!$I$6-'СЕТ СН'!$I$22</f>
        <v>1566.5454055299999</v>
      </c>
      <c r="N139" s="36">
        <f>SUMIFS(СВЦЭМ!$C$39:$C$782,СВЦЭМ!$A$39:$A$782,$A139,СВЦЭМ!$B$39:$B$782,N$119)+'СЕТ СН'!$I$12+СВЦЭМ!$D$10+'СЕТ СН'!$I$6-'СЕТ СН'!$I$22</f>
        <v>1564.86412937</v>
      </c>
      <c r="O139" s="36">
        <f>SUMIFS(СВЦЭМ!$C$39:$C$782,СВЦЭМ!$A$39:$A$782,$A139,СВЦЭМ!$B$39:$B$782,O$119)+'СЕТ СН'!$I$12+СВЦЭМ!$D$10+'СЕТ СН'!$I$6-'СЕТ СН'!$I$22</f>
        <v>1572.9919212699999</v>
      </c>
      <c r="P139" s="36">
        <f>SUMIFS(СВЦЭМ!$C$39:$C$782,СВЦЭМ!$A$39:$A$782,$A139,СВЦЭМ!$B$39:$B$782,P$119)+'СЕТ СН'!$I$12+СВЦЭМ!$D$10+'СЕТ СН'!$I$6-'СЕТ СН'!$I$22</f>
        <v>1575.4988189600001</v>
      </c>
      <c r="Q139" s="36">
        <f>SUMIFS(СВЦЭМ!$C$39:$C$782,СВЦЭМ!$A$39:$A$782,$A139,СВЦЭМ!$B$39:$B$782,Q$119)+'СЕТ СН'!$I$12+СВЦЭМ!$D$10+'СЕТ СН'!$I$6-'СЕТ СН'!$I$22</f>
        <v>1570.5236618900001</v>
      </c>
      <c r="R139" s="36">
        <f>SUMIFS(СВЦЭМ!$C$39:$C$782,СВЦЭМ!$A$39:$A$782,$A139,СВЦЭМ!$B$39:$B$782,R$119)+'СЕТ СН'!$I$12+СВЦЭМ!$D$10+'СЕТ СН'!$I$6-'СЕТ СН'!$I$22</f>
        <v>1587.4442650000001</v>
      </c>
      <c r="S139" s="36">
        <f>SUMIFS(СВЦЭМ!$C$39:$C$782,СВЦЭМ!$A$39:$A$782,$A139,СВЦЭМ!$B$39:$B$782,S$119)+'СЕТ СН'!$I$12+СВЦЭМ!$D$10+'СЕТ СН'!$I$6-'СЕТ СН'!$I$22</f>
        <v>1580.6773935599999</v>
      </c>
      <c r="T139" s="36">
        <f>SUMIFS(СВЦЭМ!$C$39:$C$782,СВЦЭМ!$A$39:$A$782,$A139,СВЦЭМ!$B$39:$B$782,T$119)+'СЕТ СН'!$I$12+СВЦЭМ!$D$10+'СЕТ СН'!$I$6-'СЕТ СН'!$I$22</f>
        <v>1576.5898049699999</v>
      </c>
      <c r="U139" s="36">
        <f>SUMIFS(СВЦЭМ!$C$39:$C$782,СВЦЭМ!$A$39:$A$782,$A139,СВЦЭМ!$B$39:$B$782,U$119)+'СЕТ СН'!$I$12+СВЦЭМ!$D$10+'СЕТ СН'!$I$6-'СЕТ СН'!$I$22</f>
        <v>1562.36806007</v>
      </c>
      <c r="V139" s="36">
        <f>SUMIFS(СВЦЭМ!$C$39:$C$782,СВЦЭМ!$A$39:$A$782,$A139,СВЦЭМ!$B$39:$B$782,V$119)+'СЕТ СН'!$I$12+СВЦЭМ!$D$10+'СЕТ СН'!$I$6-'СЕТ СН'!$I$22</f>
        <v>1548.4278920300001</v>
      </c>
      <c r="W139" s="36">
        <f>SUMIFS(СВЦЭМ!$C$39:$C$782,СВЦЭМ!$A$39:$A$782,$A139,СВЦЭМ!$B$39:$B$782,W$119)+'СЕТ СН'!$I$12+СВЦЭМ!$D$10+'СЕТ СН'!$I$6-'СЕТ СН'!$I$22</f>
        <v>1575.5688199199999</v>
      </c>
      <c r="X139" s="36">
        <f>SUMIFS(СВЦЭМ!$C$39:$C$782,СВЦЭМ!$A$39:$A$782,$A139,СВЦЭМ!$B$39:$B$782,X$119)+'СЕТ СН'!$I$12+СВЦЭМ!$D$10+'СЕТ СН'!$I$6-'СЕТ СН'!$I$22</f>
        <v>1581.2009983099999</v>
      </c>
      <c r="Y139" s="36">
        <f>SUMIFS(СВЦЭМ!$C$39:$C$782,СВЦЭМ!$A$39:$A$782,$A139,СВЦЭМ!$B$39:$B$782,Y$119)+'СЕТ СН'!$I$12+СВЦЭМ!$D$10+'СЕТ СН'!$I$6-'СЕТ СН'!$I$22</f>
        <v>1645.2199575099999</v>
      </c>
    </row>
    <row r="140" spans="1:25" ht="15.75" x14ac:dyDescent="0.2">
      <c r="A140" s="35">
        <f t="shared" si="3"/>
        <v>44763</v>
      </c>
      <c r="B140" s="36">
        <f>SUMIFS(СВЦЭМ!$C$39:$C$782,СВЦЭМ!$A$39:$A$782,$A140,СВЦЭМ!$B$39:$B$782,B$119)+'СЕТ СН'!$I$12+СВЦЭМ!$D$10+'СЕТ СН'!$I$6-'СЕТ СН'!$I$22</f>
        <v>1678.95621489</v>
      </c>
      <c r="C140" s="36">
        <f>SUMIFS(СВЦЭМ!$C$39:$C$782,СВЦЭМ!$A$39:$A$782,$A140,СВЦЭМ!$B$39:$B$782,C$119)+'СЕТ СН'!$I$12+СВЦЭМ!$D$10+'СЕТ СН'!$I$6-'СЕТ СН'!$I$22</f>
        <v>1685.3291729999999</v>
      </c>
      <c r="D140" s="36">
        <f>SUMIFS(СВЦЭМ!$C$39:$C$782,СВЦЭМ!$A$39:$A$782,$A140,СВЦЭМ!$B$39:$B$782,D$119)+'СЕТ СН'!$I$12+СВЦЭМ!$D$10+'СЕТ СН'!$I$6-'СЕТ СН'!$I$22</f>
        <v>1717.9743604299999</v>
      </c>
      <c r="E140" s="36">
        <f>SUMIFS(СВЦЭМ!$C$39:$C$782,СВЦЭМ!$A$39:$A$782,$A140,СВЦЭМ!$B$39:$B$782,E$119)+'СЕТ СН'!$I$12+СВЦЭМ!$D$10+'СЕТ СН'!$I$6-'СЕТ СН'!$I$22</f>
        <v>1757.02382605</v>
      </c>
      <c r="F140" s="36">
        <f>SUMIFS(СВЦЭМ!$C$39:$C$782,СВЦЭМ!$A$39:$A$782,$A140,СВЦЭМ!$B$39:$B$782,F$119)+'СЕТ СН'!$I$12+СВЦЭМ!$D$10+'СЕТ СН'!$I$6-'СЕТ СН'!$I$22</f>
        <v>1770.2695228099999</v>
      </c>
      <c r="G140" s="36">
        <f>SUMIFS(СВЦЭМ!$C$39:$C$782,СВЦЭМ!$A$39:$A$782,$A140,СВЦЭМ!$B$39:$B$782,G$119)+'СЕТ СН'!$I$12+СВЦЭМ!$D$10+'СЕТ СН'!$I$6-'СЕТ СН'!$I$22</f>
        <v>1740.8027220899999</v>
      </c>
      <c r="H140" s="36">
        <f>SUMIFS(СВЦЭМ!$C$39:$C$782,СВЦЭМ!$A$39:$A$782,$A140,СВЦЭМ!$B$39:$B$782,H$119)+'СЕТ СН'!$I$12+СВЦЭМ!$D$10+'СЕТ СН'!$I$6-'СЕТ СН'!$I$22</f>
        <v>1672.5477878899999</v>
      </c>
      <c r="I140" s="36">
        <f>SUMIFS(СВЦЭМ!$C$39:$C$782,СВЦЭМ!$A$39:$A$782,$A140,СВЦЭМ!$B$39:$B$782,I$119)+'СЕТ СН'!$I$12+СВЦЭМ!$D$10+'СЕТ СН'!$I$6-'СЕТ СН'!$I$22</f>
        <v>1616.5110456100001</v>
      </c>
      <c r="J140" s="36">
        <f>SUMIFS(СВЦЭМ!$C$39:$C$782,СВЦЭМ!$A$39:$A$782,$A140,СВЦЭМ!$B$39:$B$782,J$119)+'СЕТ СН'!$I$12+СВЦЭМ!$D$10+'СЕТ СН'!$I$6-'СЕТ СН'!$I$22</f>
        <v>1494.41206035</v>
      </c>
      <c r="K140" s="36">
        <f>SUMIFS(СВЦЭМ!$C$39:$C$782,СВЦЭМ!$A$39:$A$782,$A140,СВЦЭМ!$B$39:$B$782,K$119)+'СЕТ СН'!$I$12+СВЦЭМ!$D$10+'СЕТ СН'!$I$6-'СЕТ СН'!$I$22</f>
        <v>1560.1573452800001</v>
      </c>
      <c r="L140" s="36">
        <f>SUMIFS(СВЦЭМ!$C$39:$C$782,СВЦЭМ!$A$39:$A$782,$A140,СВЦЭМ!$B$39:$B$782,L$119)+'СЕТ СН'!$I$12+СВЦЭМ!$D$10+'СЕТ СН'!$I$6-'СЕТ СН'!$I$22</f>
        <v>1556.6682257</v>
      </c>
      <c r="M140" s="36">
        <f>SUMIFS(СВЦЭМ!$C$39:$C$782,СВЦЭМ!$A$39:$A$782,$A140,СВЦЭМ!$B$39:$B$782,M$119)+'СЕТ СН'!$I$12+СВЦЭМ!$D$10+'СЕТ СН'!$I$6-'СЕТ СН'!$I$22</f>
        <v>1538.9633907899999</v>
      </c>
      <c r="N140" s="36">
        <f>SUMIFS(СВЦЭМ!$C$39:$C$782,СВЦЭМ!$A$39:$A$782,$A140,СВЦЭМ!$B$39:$B$782,N$119)+'СЕТ СН'!$I$12+СВЦЭМ!$D$10+'СЕТ СН'!$I$6-'СЕТ СН'!$I$22</f>
        <v>1527.2022812</v>
      </c>
      <c r="O140" s="36">
        <f>SUMIFS(СВЦЭМ!$C$39:$C$782,СВЦЭМ!$A$39:$A$782,$A140,СВЦЭМ!$B$39:$B$782,O$119)+'СЕТ СН'!$I$12+СВЦЭМ!$D$10+'СЕТ СН'!$I$6-'СЕТ СН'!$I$22</f>
        <v>1550.9844133199999</v>
      </c>
      <c r="P140" s="36">
        <f>SUMIFS(СВЦЭМ!$C$39:$C$782,СВЦЭМ!$A$39:$A$782,$A140,СВЦЭМ!$B$39:$B$782,P$119)+'СЕТ СН'!$I$12+СВЦЭМ!$D$10+'СЕТ СН'!$I$6-'СЕТ СН'!$I$22</f>
        <v>1537.7422255900001</v>
      </c>
      <c r="Q140" s="36">
        <f>SUMIFS(СВЦЭМ!$C$39:$C$782,СВЦЭМ!$A$39:$A$782,$A140,СВЦЭМ!$B$39:$B$782,Q$119)+'СЕТ СН'!$I$12+СВЦЭМ!$D$10+'СЕТ СН'!$I$6-'СЕТ СН'!$I$22</f>
        <v>1526.4480980200001</v>
      </c>
      <c r="R140" s="36">
        <f>SUMIFS(СВЦЭМ!$C$39:$C$782,СВЦЭМ!$A$39:$A$782,$A140,СВЦЭМ!$B$39:$B$782,R$119)+'СЕТ СН'!$I$12+СВЦЭМ!$D$10+'СЕТ СН'!$I$6-'СЕТ СН'!$I$22</f>
        <v>1538.6785414799999</v>
      </c>
      <c r="S140" s="36">
        <f>SUMIFS(СВЦЭМ!$C$39:$C$782,СВЦЭМ!$A$39:$A$782,$A140,СВЦЭМ!$B$39:$B$782,S$119)+'СЕТ СН'!$I$12+СВЦЭМ!$D$10+'СЕТ СН'!$I$6-'СЕТ СН'!$I$22</f>
        <v>1532.28318608</v>
      </c>
      <c r="T140" s="36">
        <f>SUMIFS(СВЦЭМ!$C$39:$C$782,СВЦЭМ!$A$39:$A$782,$A140,СВЦЭМ!$B$39:$B$782,T$119)+'СЕТ СН'!$I$12+СВЦЭМ!$D$10+'СЕТ СН'!$I$6-'СЕТ СН'!$I$22</f>
        <v>1532.48730617</v>
      </c>
      <c r="U140" s="36">
        <f>SUMIFS(СВЦЭМ!$C$39:$C$782,СВЦЭМ!$A$39:$A$782,$A140,СВЦЭМ!$B$39:$B$782,U$119)+'СЕТ СН'!$I$12+СВЦЭМ!$D$10+'СЕТ СН'!$I$6-'СЕТ СН'!$I$22</f>
        <v>1545.1748182399999</v>
      </c>
      <c r="V140" s="36">
        <f>SUMIFS(СВЦЭМ!$C$39:$C$782,СВЦЭМ!$A$39:$A$782,$A140,СВЦЭМ!$B$39:$B$782,V$119)+'СЕТ СН'!$I$12+СВЦЭМ!$D$10+'СЕТ СН'!$I$6-'СЕТ СН'!$I$22</f>
        <v>1520.1676215699999</v>
      </c>
      <c r="W140" s="36">
        <f>SUMIFS(СВЦЭМ!$C$39:$C$782,СВЦЭМ!$A$39:$A$782,$A140,СВЦЭМ!$B$39:$B$782,W$119)+'СЕТ СН'!$I$12+СВЦЭМ!$D$10+'СЕТ СН'!$I$6-'СЕТ СН'!$I$22</f>
        <v>1521.0211069500001</v>
      </c>
      <c r="X140" s="36">
        <f>SUMIFS(СВЦЭМ!$C$39:$C$782,СВЦЭМ!$A$39:$A$782,$A140,СВЦЭМ!$B$39:$B$782,X$119)+'СЕТ СН'!$I$12+СВЦЭМ!$D$10+'СЕТ СН'!$I$6-'СЕТ СН'!$I$22</f>
        <v>1587.1874445200001</v>
      </c>
      <c r="Y140" s="36">
        <f>SUMIFS(СВЦЭМ!$C$39:$C$782,СВЦЭМ!$A$39:$A$782,$A140,СВЦЭМ!$B$39:$B$782,Y$119)+'СЕТ СН'!$I$12+СВЦЭМ!$D$10+'СЕТ СН'!$I$6-'СЕТ СН'!$I$22</f>
        <v>1654.8366640899999</v>
      </c>
    </row>
    <row r="141" spans="1:25" ht="15.75" x14ac:dyDescent="0.2">
      <c r="A141" s="35">
        <f t="shared" si="3"/>
        <v>44764</v>
      </c>
      <c r="B141" s="36">
        <f>SUMIFS(СВЦЭМ!$C$39:$C$782,СВЦЭМ!$A$39:$A$782,$A141,СВЦЭМ!$B$39:$B$782,B$119)+'СЕТ СН'!$I$12+СВЦЭМ!$D$10+'СЕТ СН'!$I$6-'СЕТ СН'!$I$22</f>
        <v>1643.1954208099999</v>
      </c>
      <c r="C141" s="36">
        <f>SUMIFS(СВЦЭМ!$C$39:$C$782,СВЦЭМ!$A$39:$A$782,$A141,СВЦЭМ!$B$39:$B$782,C$119)+'СЕТ СН'!$I$12+СВЦЭМ!$D$10+'СЕТ СН'!$I$6-'СЕТ СН'!$I$22</f>
        <v>1711.6410670599998</v>
      </c>
      <c r="D141" s="36">
        <f>SUMIFS(СВЦЭМ!$C$39:$C$782,СВЦЭМ!$A$39:$A$782,$A141,СВЦЭМ!$B$39:$B$782,D$119)+'СЕТ СН'!$I$12+СВЦЭМ!$D$10+'СЕТ СН'!$I$6-'СЕТ СН'!$I$22</f>
        <v>1741.4419131099999</v>
      </c>
      <c r="E141" s="36">
        <f>SUMIFS(СВЦЭМ!$C$39:$C$782,СВЦЭМ!$A$39:$A$782,$A141,СВЦЭМ!$B$39:$B$782,E$119)+'СЕТ СН'!$I$12+СВЦЭМ!$D$10+'СЕТ СН'!$I$6-'СЕТ СН'!$I$22</f>
        <v>1795.70398196</v>
      </c>
      <c r="F141" s="36">
        <f>SUMIFS(СВЦЭМ!$C$39:$C$782,СВЦЭМ!$A$39:$A$782,$A141,СВЦЭМ!$B$39:$B$782,F$119)+'СЕТ СН'!$I$12+СВЦЭМ!$D$10+'СЕТ СН'!$I$6-'СЕТ СН'!$I$22</f>
        <v>1805.1110213299999</v>
      </c>
      <c r="G141" s="36">
        <f>SUMIFS(СВЦЭМ!$C$39:$C$782,СВЦЭМ!$A$39:$A$782,$A141,СВЦЭМ!$B$39:$B$782,G$119)+'СЕТ СН'!$I$12+СВЦЭМ!$D$10+'СЕТ СН'!$I$6-'СЕТ СН'!$I$22</f>
        <v>1795.1750488799998</v>
      </c>
      <c r="H141" s="36">
        <f>SUMIFS(СВЦЭМ!$C$39:$C$782,СВЦЭМ!$A$39:$A$782,$A141,СВЦЭМ!$B$39:$B$782,H$119)+'СЕТ СН'!$I$12+СВЦЭМ!$D$10+'СЕТ СН'!$I$6-'СЕТ СН'!$I$22</f>
        <v>1712.80259523</v>
      </c>
      <c r="I141" s="36">
        <f>SUMIFS(СВЦЭМ!$C$39:$C$782,СВЦЭМ!$A$39:$A$782,$A141,СВЦЭМ!$B$39:$B$782,I$119)+'СЕТ СН'!$I$12+СВЦЭМ!$D$10+'СЕТ СН'!$I$6-'СЕТ СН'!$I$22</f>
        <v>1622.35316915</v>
      </c>
      <c r="J141" s="36">
        <f>SUMIFS(СВЦЭМ!$C$39:$C$782,СВЦЭМ!$A$39:$A$782,$A141,СВЦЭМ!$B$39:$B$782,J$119)+'СЕТ СН'!$I$12+СВЦЭМ!$D$10+'СЕТ СН'!$I$6-'СЕТ СН'!$I$22</f>
        <v>1551.6714980900001</v>
      </c>
      <c r="K141" s="36">
        <f>SUMIFS(СВЦЭМ!$C$39:$C$782,СВЦЭМ!$A$39:$A$782,$A141,СВЦЭМ!$B$39:$B$782,K$119)+'СЕТ СН'!$I$12+СВЦЭМ!$D$10+'СЕТ СН'!$I$6-'СЕТ СН'!$I$22</f>
        <v>1525.1530844700001</v>
      </c>
      <c r="L141" s="36">
        <f>SUMIFS(СВЦЭМ!$C$39:$C$782,СВЦЭМ!$A$39:$A$782,$A141,СВЦЭМ!$B$39:$B$782,L$119)+'СЕТ СН'!$I$12+СВЦЭМ!$D$10+'СЕТ СН'!$I$6-'СЕТ СН'!$I$22</f>
        <v>1503.72735414</v>
      </c>
      <c r="M141" s="36">
        <f>SUMIFS(СВЦЭМ!$C$39:$C$782,СВЦЭМ!$A$39:$A$782,$A141,СВЦЭМ!$B$39:$B$782,M$119)+'СЕТ СН'!$I$12+СВЦЭМ!$D$10+'СЕТ СН'!$I$6-'СЕТ СН'!$I$22</f>
        <v>1498.7198096300001</v>
      </c>
      <c r="N141" s="36">
        <f>SUMIFS(СВЦЭМ!$C$39:$C$782,СВЦЭМ!$A$39:$A$782,$A141,СВЦЭМ!$B$39:$B$782,N$119)+'СЕТ СН'!$I$12+СВЦЭМ!$D$10+'СЕТ СН'!$I$6-'СЕТ СН'!$I$22</f>
        <v>1484.6410128699999</v>
      </c>
      <c r="O141" s="36">
        <f>SUMIFS(СВЦЭМ!$C$39:$C$782,СВЦЭМ!$A$39:$A$782,$A141,СВЦЭМ!$B$39:$B$782,O$119)+'СЕТ СН'!$I$12+СВЦЭМ!$D$10+'СЕТ СН'!$I$6-'СЕТ СН'!$I$22</f>
        <v>1494.3307947799999</v>
      </c>
      <c r="P141" s="36">
        <f>SUMIFS(СВЦЭМ!$C$39:$C$782,СВЦЭМ!$A$39:$A$782,$A141,СВЦЭМ!$B$39:$B$782,P$119)+'СЕТ СН'!$I$12+СВЦЭМ!$D$10+'СЕТ СН'!$I$6-'СЕТ СН'!$I$22</f>
        <v>1491.6263661999999</v>
      </c>
      <c r="Q141" s="36">
        <f>SUMIFS(СВЦЭМ!$C$39:$C$782,СВЦЭМ!$A$39:$A$782,$A141,СВЦЭМ!$B$39:$B$782,Q$119)+'СЕТ СН'!$I$12+СВЦЭМ!$D$10+'СЕТ СН'!$I$6-'СЕТ СН'!$I$22</f>
        <v>1485.0552965100001</v>
      </c>
      <c r="R141" s="36">
        <f>SUMIFS(СВЦЭМ!$C$39:$C$782,СВЦЭМ!$A$39:$A$782,$A141,СВЦЭМ!$B$39:$B$782,R$119)+'СЕТ СН'!$I$12+СВЦЭМ!$D$10+'СЕТ СН'!$I$6-'СЕТ СН'!$I$22</f>
        <v>1490.48772523</v>
      </c>
      <c r="S141" s="36">
        <f>SUMIFS(СВЦЭМ!$C$39:$C$782,СВЦЭМ!$A$39:$A$782,$A141,СВЦЭМ!$B$39:$B$782,S$119)+'СЕТ СН'!$I$12+СВЦЭМ!$D$10+'СЕТ СН'!$I$6-'СЕТ СН'!$I$22</f>
        <v>1495.9949604599999</v>
      </c>
      <c r="T141" s="36">
        <f>SUMIFS(СВЦЭМ!$C$39:$C$782,СВЦЭМ!$A$39:$A$782,$A141,СВЦЭМ!$B$39:$B$782,T$119)+'СЕТ СН'!$I$12+СВЦЭМ!$D$10+'СЕТ СН'!$I$6-'СЕТ СН'!$I$22</f>
        <v>1503.3361522</v>
      </c>
      <c r="U141" s="36">
        <f>SUMIFS(СВЦЭМ!$C$39:$C$782,СВЦЭМ!$A$39:$A$782,$A141,СВЦЭМ!$B$39:$B$782,U$119)+'СЕТ СН'!$I$12+СВЦЭМ!$D$10+'СЕТ СН'!$I$6-'СЕТ СН'!$I$22</f>
        <v>1503.37765921</v>
      </c>
      <c r="V141" s="36">
        <f>SUMIFS(СВЦЭМ!$C$39:$C$782,СВЦЭМ!$A$39:$A$782,$A141,СВЦЭМ!$B$39:$B$782,V$119)+'СЕТ СН'!$I$12+СВЦЭМ!$D$10+'СЕТ СН'!$I$6-'СЕТ СН'!$I$22</f>
        <v>1499.38266385</v>
      </c>
      <c r="W141" s="36">
        <f>SUMIFS(СВЦЭМ!$C$39:$C$782,СВЦЭМ!$A$39:$A$782,$A141,СВЦЭМ!$B$39:$B$782,W$119)+'СЕТ СН'!$I$12+СВЦЭМ!$D$10+'СЕТ СН'!$I$6-'СЕТ СН'!$I$22</f>
        <v>1498.4353009700001</v>
      </c>
      <c r="X141" s="36">
        <f>SUMIFS(СВЦЭМ!$C$39:$C$782,СВЦЭМ!$A$39:$A$782,$A141,СВЦЭМ!$B$39:$B$782,X$119)+'СЕТ СН'!$I$12+СВЦЭМ!$D$10+'СЕТ СН'!$I$6-'СЕТ СН'!$I$22</f>
        <v>1669.9749438199999</v>
      </c>
      <c r="Y141" s="36">
        <f>SUMIFS(СВЦЭМ!$C$39:$C$782,СВЦЭМ!$A$39:$A$782,$A141,СВЦЭМ!$B$39:$B$782,Y$119)+'СЕТ СН'!$I$12+СВЦЭМ!$D$10+'СЕТ СН'!$I$6-'СЕТ СН'!$I$22</f>
        <v>1649.17717928</v>
      </c>
    </row>
    <row r="142" spans="1:25" ht="15.75" x14ac:dyDescent="0.2">
      <c r="A142" s="35">
        <f t="shared" si="3"/>
        <v>44765</v>
      </c>
      <c r="B142" s="36">
        <f>SUMIFS(СВЦЭМ!$C$39:$C$782,СВЦЭМ!$A$39:$A$782,$A142,СВЦЭМ!$B$39:$B$782,B$119)+'СЕТ СН'!$I$12+СВЦЭМ!$D$10+'СЕТ СН'!$I$6-'СЕТ СН'!$I$22</f>
        <v>1717.68452918</v>
      </c>
      <c r="C142" s="36">
        <f>SUMIFS(СВЦЭМ!$C$39:$C$782,СВЦЭМ!$A$39:$A$782,$A142,СВЦЭМ!$B$39:$B$782,C$119)+'СЕТ СН'!$I$12+СВЦЭМ!$D$10+'СЕТ СН'!$I$6-'СЕТ СН'!$I$22</f>
        <v>1784.5203459099998</v>
      </c>
      <c r="D142" s="36">
        <f>SUMIFS(СВЦЭМ!$C$39:$C$782,СВЦЭМ!$A$39:$A$782,$A142,СВЦЭМ!$B$39:$B$782,D$119)+'СЕТ СН'!$I$12+СВЦЭМ!$D$10+'СЕТ СН'!$I$6-'СЕТ СН'!$I$22</f>
        <v>1812.9694700299999</v>
      </c>
      <c r="E142" s="36">
        <f>SUMIFS(СВЦЭМ!$C$39:$C$782,СВЦЭМ!$A$39:$A$782,$A142,СВЦЭМ!$B$39:$B$782,E$119)+'СЕТ СН'!$I$12+СВЦЭМ!$D$10+'СЕТ СН'!$I$6-'СЕТ СН'!$I$22</f>
        <v>1859.7146208699999</v>
      </c>
      <c r="F142" s="36">
        <f>SUMIFS(СВЦЭМ!$C$39:$C$782,СВЦЭМ!$A$39:$A$782,$A142,СВЦЭМ!$B$39:$B$782,F$119)+'СЕТ СН'!$I$12+СВЦЭМ!$D$10+'СЕТ СН'!$I$6-'СЕТ СН'!$I$22</f>
        <v>1846.5641378099999</v>
      </c>
      <c r="G142" s="36">
        <f>SUMIFS(СВЦЭМ!$C$39:$C$782,СВЦЭМ!$A$39:$A$782,$A142,СВЦЭМ!$B$39:$B$782,G$119)+'СЕТ СН'!$I$12+СВЦЭМ!$D$10+'СЕТ СН'!$I$6-'СЕТ СН'!$I$22</f>
        <v>1792.2493012899999</v>
      </c>
      <c r="H142" s="36">
        <f>SUMIFS(СВЦЭМ!$C$39:$C$782,СВЦЭМ!$A$39:$A$782,$A142,СВЦЭМ!$B$39:$B$782,H$119)+'СЕТ СН'!$I$12+СВЦЭМ!$D$10+'СЕТ СН'!$I$6-'СЕТ СН'!$I$22</f>
        <v>1708.5359992199999</v>
      </c>
      <c r="I142" s="36">
        <f>SUMIFS(СВЦЭМ!$C$39:$C$782,СВЦЭМ!$A$39:$A$782,$A142,СВЦЭМ!$B$39:$B$782,I$119)+'СЕТ СН'!$I$12+СВЦЭМ!$D$10+'СЕТ СН'!$I$6-'СЕТ СН'!$I$22</f>
        <v>1632.60441698</v>
      </c>
      <c r="J142" s="36">
        <f>SUMIFS(СВЦЭМ!$C$39:$C$782,СВЦЭМ!$A$39:$A$782,$A142,СВЦЭМ!$B$39:$B$782,J$119)+'СЕТ СН'!$I$12+СВЦЭМ!$D$10+'СЕТ СН'!$I$6-'СЕТ СН'!$I$22</f>
        <v>1701.63817954</v>
      </c>
      <c r="K142" s="36">
        <f>SUMIFS(СВЦЭМ!$C$39:$C$782,СВЦЭМ!$A$39:$A$782,$A142,СВЦЭМ!$B$39:$B$782,K$119)+'СЕТ СН'!$I$12+СВЦЭМ!$D$10+'СЕТ СН'!$I$6-'СЕТ СН'!$I$22</f>
        <v>1516.8479630100001</v>
      </c>
      <c r="L142" s="36">
        <f>SUMIFS(СВЦЭМ!$C$39:$C$782,СВЦЭМ!$A$39:$A$782,$A142,СВЦЭМ!$B$39:$B$782,L$119)+'СЕТ СН'!$I$12+СВЦЭМ!$D$10+'СЕТ СН'!$I$6-'СЕТ СН'!$I$22</f>
        <v>1527.4287202400001</v>
      </c>
      <c r="M142" s="36">
        <f>SUMIFS(СВЦЭМ!$C$39:$C$782,СВЦЭМ!$A$39:$A$782,$A142,СВЦЭМ!$B$39:$B$782,M$119)+'СЕТ СН'!$I$12+СВЦЭМ!$D$10+'СЕТ СН'!$I$6-'СЕТ СН'!$I$22</f>
        <v>1532.6741000100001</v>
      </c>
      <c r="N142" s="36">
        <f>SUMIFS(СВЦЭМ!$C$39:$C$782,СВЦЭМ!$A$39:$A$782,$A142,СВЦЭМ!$B$39:$B$782,N$119)+'СЕТ СН'!$I$12+СВЦЭМ!$D$10+'СЕТ СН'!$I$6-'СЕТ СН'!$I$22</f>
        <v>1525.76244898</v>
      </c>
      <c r="O142" s="36">
        <f>SUMIFS(СВЦЭМ!$C$39:$C$782,СВЦЭМ!$A$39:$A$782,$A142,СВЦЭМ!$B$39:$B$782,O$119)+'СЕТ СН'!$I$12+СВЦЭМ!$D$10+'СЕТ СН'!$I$6-'СЕТ СН'!$I$22</f>
        <v>1535.09586158</v>
      </c>
      <c r="P142" s="36">
        <f>SUMIFS(СВЦЭМ!$C$39:$C$782,СВЦЭМ!$A$39:$A$782,$A142,СВЦЭМ!$B$39:$B$782,P$119)+'СЕТ СН'!$I$12+СВЦЭМ!$D$10+'СЕТ СН'!$I$6-'СЕТ СН'!$I$22</f>
        <v>1549.5736156800001</v>
      </c>
      <c r="Q142" s="36">
        <f>SUMIFS(СВЦЭМ!$C$39:$C$782,СВЦЭМ!$A$39:$A$782,$A142,СВЦЭМ!$B$39:$B$782,Q$119)+'СЕТ СН'!$I$12+СВЦЭМ!$D$10+'СЕТ СН'!$I$6-'СЕТ СН'!$I$22</f>
        <v>1536.1261437200001</v>
      </c>
      <c r="R142" s="36">
        <f>SUMIFS(СВЦЭМ!$C$39:$C$782,СВЦЭМ!$A$39:$A$782,$A142,СВЦЭМ!$B$39:$B$782,R$119)+'СЕТ СН'!$I$12+СВЦЭМ!$D$10+'СЕТ СН'!$I$6-'СЕТ СН'!$I$22</f>
        <v>1539.4347839</v>
      </c>
      <c r="S142" s="36">
        <f>SUMIFS(СВЦЭМ!$C$39:$C$782,СВЦЭМ!$A$39:$A$782,$A142,СВЦЭМ!$B$39:$B$782,S$119)+'СЕТ СН'!$I$12+СВЦЭМ!$D$10+'СЕТ СН'!$I$6-'СЕТ СН'!$I$22</f>
        <v>1534.86212484</v>
      </c>
      <c r="T142" s="36">
        <f>SUMIFS(СВЦЭМ!$C$39:$C$782,СВЦЭМ!$A$39:$A$782,$A142,СВЦЭМ!$B$39:$B$782,T$119)+'СЕТ СН'!$I$12+СВЦЭМ!$D$10+'СЕТ СН'!$I$6-'СЕТ СН'!$I$22</f>
        <v>1534.2896334699999</v>
      </c>
      <c r="U142" s="36">
        <f>SUMIFS(СВЦЭМ!$C$39:$C$782,СВЦЭМ!$A$39:$A$782,$A142,СВЦЭМ!$B$39:$B$782,U$119)+'СЕТ СН'!$I$12+СВЦЭМ!$D$10+'СЕТ СН'!$I$6-'СЕТ СН'!$I$22</f>
        <v>1525.8129606699999</v>
      </c>
      <c r="V142" s="36">
        <f>SUMIFS(СВЦЭМ!$C$39:$C$782,СВЦЭМ!$A$39:$A$782,$A142,СВЦЭМ!$B$39:$B$782,V$119)+'СЕТ СН'!$I$12+СВЦЭМ!$D$10+'СЕТ СН'!$I$6-'СЕТ СН'!$I$22</f>
        <v>1539.33592163</v>
      </c>
      <c r="W142" s="36">
        <f>SUMIFS(СВЦЭМ!$C$39:$C$782,СВЦЭМ!$A$39:$A$782,$A142,СВЦЭМ!$B$39:$B$782,W$119)+'СЕТ СН'!$I$12+СВЦЭМ!$D$10+'СЕТ СН'!$I$6-'СЕТ СН'!$I$22</f>
        <v>1554.50002154</v>
      </c>
      <c r="X142" s="36">
        <f>SUMIFS(СВЦЭМ!$C$39:$C$782,СВЦЭМ!$A$39:$A$782,$A142,СВЦЭМ!$B$39:$B$782,X$119)+'СЕТ СН'!$I$12+СВЦЭМ!$D$10+'СЕТ СН'!$I$6-'СЕТ СН'!$I$22</f>
        <v>1752.7534530999999</v>
      </c>
      <c r="Y142" s="36">
        <f>SUMIFS(СВЦЭМ!$C$39:$C$782,СВЦЭМ!$A$39:$A$782,$A142,СВЦЭМ!$B$39:$B$782,Y$119)+'СЕТ СН'!$I$12+СВЦЭМ!$D$10+'СЕТ СН'!$I$6-'СЕТ СН'!$I$22</f>
        <v>1712.37094847</v>
      </c>
    </row>
    <row r="143" spans="1:25" ht="15.75" x14ac:dyDescent="0.2">
      <c r="A143" s="35">
        <f t="shared" si="3"/>
        <v>44766</v>
      </c>
      <c r="B143" s="36">
        <f>SUMIFS(СВЦЭМ!$C$39:$C$782,СВЦЭМ!$A$39:$A$782,$A143,СВЦЭМ!$B$39:$B$782,B$119)+'СЕТ СН'!$I$12+СВЦЭМ!$D$10+'СЕТ СН'!$I$6-'СЕТ СН'!$I$22</f>
        <v>1653.8735333699999</v>
      </c>
      <c r="C143" s="36">
        <f>SUMIFS(СВЦЭМ!$C$39:$C$782,СВЦЭМ!$A$39:$A$782,$A143,СВЦЭМ!$B$39:$B$782,C$119)+'СЕТ СН'!$I$12+СВЦЭМ!$D$10+'СЕТ СН'!$I$6-'СЕТ СН'!$I$22</f>
        <v>1669.0375574299999</v>
      </c>
      <c r="D143" s="36">
        <f>SUMIFS(СВЦЭМ!$C$39:$C$782,СВЦЭМ!$A$39:$A$782,$A143,СВЦЭМ!$B$39:$B$782,D$119)+'СЕТ СН'!$I$12+СВЦЭМ!$D$10+'СЕТ СН'!$I$6-'СЕТ СН'!$I$22</f>
        <v>1728.2610920899999</v>
      </c>
      <c r="E143" s="36">
        <f>SUMIFS(СВЦЭМ!$C$39:$C$782,СВЦЭМ!$A$39:$A$782,$A143,СВЦЭМ!$B$39:$B$782,E$119)+'СЕТ СН'!$I$12+СВЦЭМ!$D$10+'СЕТ СН'!$I$6-'СЕТ СН'!$I$22</f>
        <v>1799.95291849</v>
      </c>
      <c r="F143" s="36">
        <f>SUMIFS(СВЦЭМ!$C$39:$C$782,СВЦЭМ!$A$39:$A$782,$A143,СВЦЭМ!$B$39:$B$782,F$119)+'СЕТ СН'!$I$12+СВЦЭМ!$D$10+'СЕТ СН'!$I$6-'СЕТ СН'!$I$22</f>
        <v>1840.94079246</v>
      </c>
      <c r="G143" s="36">
        <f>SUMIFS(СВЦЭМ!$C$39:$C$782,СВЦЭМ!$A$39:$A$782,$A143,СВЦЭМ!$B$39:$B$782,G$119)+'СЕТ СН'!$I$12+СВЦЭМ!$D$10+'СЕТ СН'!$I$6-'СЕТ СН'!$I$22</f>
        <v>1836.42008293</v>
      </c>
      <c r="H143" s="36">
        <f>SUMIFS(СВЦЭМ!$C$39:$C$782,СВЦЭМ!$A$39:$A$782,$A143,СВЦЭМ!$B$39:$B$782,H$119)+'СЕТ СН'!$I$12+СВЦЭМ!$D$10+'СЕТ СН'!$I$6-'СЕТ СН'!$I$22</f>
        <v>1836.4411951299999</v>
      </c>
      <c r="I143" s="36">
        <f>SUMIFS(СВЦЭМ!$C$39:$C$782,СВЦЭМ!$A$39:$A$782,$A143,СВЦЭМ!$B$39:$B$782,I$119)+'СЕТ СН'!$I$12+СВЦЭМ!$D$10+'СЕТ СН'!$I$6-'СЕТ СН'!$I$22</f>
        <v>1826.0992655299999</v>
      </c>
      <c r="J143" s="36">
        <f>SUMIFS(СВЦЭМ!$C$39:$C$782,СВЦЭМ!$A$39:$A$782,$A143,СВЦЭМ!$B$39:$B$782,J$119)+'СЕТ СН'!$I$12+СВЦЭМ!$D$10+'СЕТ СН'!$I$6-'СЕТ СН'!$I$22</f>
        <v>1662.90179805</v>
      </c>
      <c r="K143" s="36">
        <f>SUMIFS(СВЦЭМ!$C$39:$C$782,СВЦЭМ!$A$39:$A$782,$A143,СВЦЭМ!$B$39:$B$782,K$119)+'СЕТ СН'!$I$12+СВЦЭМ!$D$10+'СЕТ СН'!$I$6-'СЕТ СН'!$I$22</f>
        <v>1586.0361927099998</v>
      </c>
      <c r="L143" s="36">
        <f>SUMIFS(СВЦЭМ!$C$39:$C$782,СВЦЭМ!$A$39:$A$782,$A143,СВЦЭМ!$B$39:$B$782,L$119)+'СЕТ СН'!$I$12+СВЦЭМ!$D$10+'СЕТ СН'!$I$6-'СЕТ СН'!$I$22</f>
        <v>1519.23695557</v>
      </c>
      <c r="M143" s="36">
        <f>SUMIFS(СВЦЭМ!$C$39:$C$782,СВЦЭМ!$A$39:$A$782,$A143,СВЦЭМ!$B$39:$B$782,M$119)+'СЕТ СН'!$I$12+СВЦЭМ!$D$10+'СЕТ СН'!$I$6-'СЕТ СН'!$I$22</f>
        <v>1515.7216168299999</v>
      </c>
      <c r="N143" s="36">
        <f>SUMIFS(СВЦЭМ!$C$39:$C$782,СВЦЭМ!$A$39:$A$782,$A143,СВЦЭМ!$B$39:$B$782,N$119)+'СЕТ СН'!$I$12+СВЦЭМ!$D$10+'СЕТ СН'!$I$6-'СЕТ СН'!$I$22</f>
        <v>1511.1623837300001</v>
      </c>
      <c r="O143" s="36">
        <f>SUMIFS(СВЦЭМ!$C$39:$C$782,СВЦЭМ!$A$39:$A$782,$A143,СВЦЭМ!$B$39:$B$782,O$119)+'СЕТ СН'!$I$12+СВЦЭМ!$D$10+'СЕТ СН'!$I$6-'СЕТ СН'!$I$22</f>
        <v>1523.17149621</v>
      </c>
      <c r="P143" s="36">
        <f>SUMIFS(СВЦЭМ!$C$39:$C$782,СВЦЭМ!$A$39:$A$782,$A143,СВЦЭМ!$B$39:$B$782,P$119)+'СЕТ СН'!$I$12+СВЦЭМ!$D$10+'СЕТ СН'!$I$6-'СЕТ СН'!$I$22</f>
        <v>1534.16429277</v>
      </c>
      <c r="Q143" s="36">
        <f>SUMIFS(СВЦЭМ!$C$39:$C$782,СВЦЭМ!$A$39:$A$782,$A143,СВЦЭМ!$B$39:$B$782,Q$119)+'СЕТ СН'!$I$12+СВЦЭМ!$D$10+'СЕТ СН'!$I$6-'СЕТ СН'!$I$22</f>
        <v>1544.65917627</v>
      </c>
      <c r="R143" s="36">
        <f>SUMIFS(СВЦЭМ!$C$39:$C$782,СВЦЭМ!$A$39:$A$782,$A143,СВЦЭМ!$B$39:$B$782,R$119)+'СЕТ СН'!$I$12+СВЦЭМ!$D$10+'СЕТ СН'!$I$6-'СЕТ СН'!$I$22</f>
        <v>1531.3203699799999</v>
      </c>
      <c r="S143" s="36">
        <f>SUMIFS(СВЦЭМ!$C$39:$C$782,СВЦЭМ!$A$39:$A$782,$A143,СВЦЭМ!$B$39:$B$782,S$119)+'СЕТ СН'!$I$12+СВЦЭМ!$D$10+'СЕТ СН'!$I$6-'СЕТ СН'!$I$22</f>
        <v>1539.9977167100001</v>
      </c>
      <c r="T143" s="36">
        <f>SUMIFS(СВЦЭМ!$C$39:$C$782,СВЦЭМ!$A$39:$A$782,$A143,СВЦЭМ!$B$39:$B$782,T$119)+'СЕТ СН'!$I$12+СВЦЭМ!$D$10+'СЕТ СН'!$I$6-'СЕТ СН'!$I$22</f>
        <v>1548.6148102300001</v>
      </c>
      <c r="U143" s="36">
        <f>SUMIFS(СВЦЭМ!$C$39:$C$782,СВЦЭМ!$A$39:$A$782,$A143,СВЦЭМ!$B$39:$B$782,U$119)+'СЕТ СН'!$I$12+СВЦЭМ!$D$10+'СЕТ СН'!$I$6-'СЕТ СН'!$I$22</f>
        <v>1559.3420899400001</v>
      </c>
      <c r="V143" s="36">
        <f>SUMIFS(СВЦЭМ!$C$39:$C$782,СВЦЭМ!$A$39:$A$782,$A143,СВЦЭМ!$B$39:$B$782,V$119)+'СЕТ СН'!$I$12+СВЦЭМ!$D$10+'СЕТ СН'!$I$6-'СЕТ СН'!$I$22</f>
        <v>1535.4781521</v>
      </c>
      <c r="W143" s="36">
        <f>SUMIFS(СВЦЭМ!$C$39:$C$782,СВЦЭМ!$A$39:$A$782,$A143,СВЦЭМ!$B$39:$B$782,W$119)+'СЕТ СН'!$I$12+СВЦЭМ!$D$10+'СЕТ СН'!$I$6-'СЕТ СН'!$I$22</f>
        <v>1516.5174980700001</v>
      </c>
      <c r="X143" s="36">
        <f>SUMIFS(СВЦЭМ!$C$39:$C$782,СВЦЭМ!$A$39:$A$782,$A143,СВЦЭМ!$B$39:$B$782,X$119)+'СЕТ СН'!$I$12+СВЦЭМ!$D$10+'СЕТ СН'!$I$6-'СЕТ СН'!$I$22</f>
        <v>1562.32427618</v>
      </c>
      <c r="Y143" s="36">
        <f>SUMIFS(СВЦЭМ!$C$39:$C$782,СВЦЭМ!$A$39:$A$782,$A143,СВЦЭМ!$B$39:$B$782,Y$119)+'СЕТ СН'!$I$12+СВЦЭМ!$D$10+'СЕТ СН'!$I$6-'СЕТ СН'!$I$22</f>
        <v>1570.3489007000001</v>
      </c>
    </row>
    <row r="144" spans="1:25" ht="15.75" x14ac:dyDescent="0.2">
      <c r="A144" s="35">
        <f t="shared" si="3"/>
        <v>44767</v>
      </c>
      <c r="B144" s="36">
        <f>SUMIFS(СВЦЭМ!$C$39:$C$782,СВЦЭМ!$A$39:$A$782,$A144,СВЦЭМ!$B$39:$B$782,B$119)+'СЕТ СН'!$I$12+СВЦЭМ!$D$10+'СЕТ СН'!$I$6-'СЕТ СН'!$I$22</f>
        <v>1592.0971740599998</v>
      </c>
      <c r="C144" s="36">
        <f>SUMIFS(СВЦЭМ!$C$39:$C$782,СВЦЭМ!$A$39:$A$782,$A144,СВЦЭМ!$B$39:$B$782,C$119)+'СЕТ СН'!$I$12+СВЦЭМ!$D$10+'СЕТ СН'!$I$6-'СЕТ СН'!$I$22</f>
        <v>1718.4961102299999</v>
      </c>
      <c r="D144" s="36">
        <f>SUMIFS(СВЦЭМ!$C$39:$C$782,СВЦЭМ!$A$39:$A$782,$A144,СВЦЭМ!$B$39:$B$782,D$119)+'СЕТ СН'!$I$12+СВЦЭМ!$D$10+'СЕТ СН'!$I$6-'СЕТ СН'!$I$22</f>
        <v>1623.3861146899999</v>
      </c>
      <c r="E144" s="36">
        <f>SUMIFS(СВЦЭМ!$C$39:$C$782,СВЦЭМ!$A$39:$A$782,$A144,СВЦЭМ!$B$39:$B$782,E$119)+'СЕТ СН'!$I$12+СВЦЭМ!$D$10+'СЕТ СН'!$I$6-'СЕТ СН'!$I$22</f>
        <v>1853.1921129899999</v>
      </c>
      <c r="F144" s="36">
        <f>SUMIFS(СВЦЭМ!$C$39:$C$782,СВЦЭМ!$A$39:$A$782,$A144,СВЦЭМ!$B$39:$B$782,F$119)+'СЕТ СН'!$I$12+СВЦЭМ!$D$10+'СЕТ СН'!$I$6-'СЕТ СН'!$I$22</f>
        <v>1721.89213395</v>
      </c>
      <c r="G144" s="36">
        <f>SUMIFS(СВЦЭМ!$C$39:$C$782,СВЦЭМ!$A$39:$A$782,$A144,СВЦЭМ!$B$39:$B$782,G$119)+'СЕТ СН'!$I$12+СВЦЭМ!$D$10+'СЕТ СН'!$I$6-'СЕТ СН'!$I$22</f>
        <v>1701.5328095899999</v>
      </c>
      <c r="H144" s="36">
        <f>SUMIFS(СВЦЭМ!$C$39:$C$782,СВЦЭМ!$A$39:$A$782,$A144,СВЦЭМ!$B$39:$B$782,H$119)+'СЕТ СН'!$I$12+СВЦЭМ!$D$10+'СЕТ СН'!$I$6-'СЕТ СН'!$I$22</f>
        <v>1602.2430585100001</v>
      </c>
      <c r="I144" s="36">
        <f>SUMIFS(СВЦЭМ!$C$39:$C$782,СВЦЭМ!$A$39:$A$782,$A144,СВЦЭМ!$B$39:$B$782,I$119)+'СЕТ СН'!$I$12+СВЦЭМ!$D$10+'СЕТ СН'!$I$6-'СЕТ СН'!$I$22</f>
        <v>1591.39431051</v>
      </c>
      <c r="J144" s="36">
        <f>SUMIFS(СВЦЭМ!$C$39:$C$782,СВЦЭМ!$A$39:$A$782,$A144,СВЦЭМ!$B$39:$B$782,J$119)+'СЕТ СН'!$I$12+СВЦЭМ!$D$10+'СЕТ СН'!$I$6-'СЕТ СН'!$I$22</f>
        <v>1665.4748011899999</v>
      </c>
      <c r="K144" s="36">
        <f>SUMIFS(СВЦЭМ!$C$39:$C$782,СВЦЭМ!$A$39:$A$782,$A144,СВЦЭМ!$B$39:$B$782,K$119)+'СЕТ СН'!$I$12+СВЦЭМ!$D$10+'СЕТ СН'!$I$6-'СЕТ СН'!$I$22</f>
        <v>1692.56098806</v>
      </c>
      <c r="L144" s="36">
        <f>SUMIFS(СВЦЭМ!$C$39:$C$782,СВЦЭМ!$A$39:$A$782,$A144,СВЦЭМ!$B$39:$B$782,L$119)+'СЕТ СН'!$I$12+СВЦЭМ!$D$10+'СЕТ СН'!$I$6-'СЕТ СН'!$I$22</f>
        <v>1675.20601457</v>
      </c>
      <c r="M144" s="36">
        <f>SUMIFS(СВЦЭМ!$C$39:$C$782,СВЦЭМ!$A$39:$A$782,$A144,СВЦЭМ!$B$39:$B$782,M$119)+'СЕТ СН'!$I$12+СВЦЭМ!$D$10+'СЕТ СН'!$I$6-'СЕТ СН'!$I$22</f>
        <v>1666.7823756599998</v>
      </c>
      <c r="N144" s="36">
        <f>SUMIFS(СВЦЭМ!$C$39:$C$782,СВЦЭМ!$A$39:$A$782,$A144,СВЦЭМ!$B$39:$B$782,N$119)+'СЕТ СН'!$I$12+СВЦЭМ!$D$10+'СЕТ СН'!$I$6-'СЕТ СН'!$I$22</f>
        <v>1666.38640467</v>
      </c>
      <c r="O144" s="36">
        <f>SUMIFS(СВЦЭМ!$C$39:$C$782,СВЦЭМ!$A$39:$A$782,$A144,СВЦЭМ!$B$39:$B$782,O$119)+'СЕТ СН'!$I$12+СВЦЭМ!$D$10+'СЕТ СН'!$I$6-'СЕТ СН'!$I$22</f>
        <v>1664.73015369</v>
      </c>
      <c r="P144" s="36">
        <f>SUMIFS(СВЦЭМ!$C$39:$C$782,СВЦЭМ!$A$39:$A$782,$A144,СВЦЭМ!$B$39:$B$782,P$119)+'СЕТ СН'!$I$12+СВЦЭМ!$D$10+'СЕТ СН'!$I$6-'СЕТ СН'!$I$22</f>
        <v>1658.82905637</v>
      </c>
      <c r="Q144" s="36">
        <f>SUMIFS(СВЦЭМ!$C$39:$C$782,СВЦЭМ!$A$39:$A$782,$A144,СВЦЭМ!$B$39:$B$782,Q$119)+'СЕТ СН'!$I$12+СВЦЭМ!$D$10+'СЕТ СН'!$I$6-'СЕТ СН'!$I$22</f>
        <v>1661.4634428299998</v>
      </c>
      <c r="R144" s="36">
        <f>SUMIFS(СВЦЭМ!$C$39:$C$782,СВЦЭМ!$A$39:$A$782,$A144,СВЦЭМ!$B$39:$B$782,R$119)+'СЕТ СН'!$I$12+СВЦЭМ!$D$10+'СЕТ СН'!$I$6-'СЕТ СН'!$I$22</f>
        <v>1650.2325005299999</v>
      </c>
      <c r="S144" s="36">
        <f>SUMIFS(СВЦЭМ!$C$39:$C$782,СВЦЭМ!$A$39:$A$782,$A144,СВЦЭМ!$B$39:$B$782,S$119)+'СЕТ СН'!$I$12+СВЦЭМ!$D$10+'СЕТ СН'!$I$6-'СЕТ СН'!$I$22</f>
        <v>1658.3557270199999</v>
      </c>
      <c r="T144" s="36">
        <f>SUMIFS(СВЦЭМ!$C$39:$C$782,СВЦЭМ!$A$39:$A$782,$A144,СВЦЭМ!$B$39:$B$782,T$119)+'СЕТ СН'!$I$12+СВЦЭМ!$D$10+'СЕТ СН'!$I$6-'СЕТ СН'!$I$22</f>
        <v>1662.2382233599999</v>
      </c>
      <c r="U144" s="36">
        <f>SUMIFS(СВЦЭМ!$C$39:$C$782,СВЦЭМ!$A$39:$A$782,$A144,СВЦЭМ!$B$39:$B$782,U$119)+'СЕТ СН'!$I$12+СВЦЭМ!$D$10+'СЕТ СН'!$I$6-'СЕТ СН'!$I$22</f>
        <v>1655.1470727799999</v>
      </c>
      <c r="V144" s="36">
        <f>SUMIFS(СВЦЭМ!$C$39:$C$782,СВЦЭМ!$A$39:$A$782,$A144,СВЦЭМ!$B$39:$B$782,V$119)+'СЕТ СН'!$I$12+СВЦЭМ!$D$10+'СЕТ СН'!$I$6-'СЕТ СН'!$I$22</f>
        <v>1656.2758410899999</v>
      </c>
      <c r="W144" s="36">
        <f>SUMIFS(СВЦЭМ!$C$39:$C$782,СВЦЭМ!$A$39:$A$782,$A144,СВЦЭМ!$B$39:$B$782,W$119)+'СЕТ СН'!$I$12+СВЦЭМ!$D$10+'СЕТ СН'!$I$6-'СЕТ СН'!$I$22</f>
        <v>1691.4503092299999</v>
      </c>
      <c r="X144" s="36">
        <f>SUMIFS(СВЦЭМ!$C$39:$C$782,СВЦЭМ!$A$39:$A$782,$A144,СВЦЭМ!$B$39:$B$782,X$119)+'СЕТ СН'!$I$12+СВЦЭМ!$D$10+'СЕТ СН'!$I$6-'СЕТ СН'!$I$22</f>
        <v>1763.6656111299999</v>
      </c>
      <c r="Y144" s="36">
        <f>SUMIFS(СВЦЭМ!$C$39:$C$782,СВЦЭМ!$A$39:$A$782,$A144,СВЦЭМ!$B$39:$B$782,Y$119)+'СЕТ СН'!$I$12+СВЦЭМ!$D$10+'СЕТ СН'!$I$6-'СЕТ СН'!$I$22</f>
        <v>1609.0534274500001</v>
      </c>
    </row>
    <row r="145" spans="1:26" ht="15.75" x14ac:dyDescent="0.2">
      <c r="A145" s="35">
        <f t="shared" si="3"/>
        <v>44768</v>
      </c>
      <c r="B145" s="36">
        <f>SUMIFS(СВЦЭМ!$C$39:$C$782,СВЦЭМ!$A$39:$A$782,$A145,СВЦЭМ!$B$39:$B$782,B$119)+'СЕТ СН'!$I$12+СВЦЭМ!$D$10+'СЕТ СН'!$I$6-'СЕТ СН'!$I$22</f>
        <v>1576.29779349</v>
      </c>
      <c r="C145" s="36">
        <f>SUMIFS(СВЦЭМ!$C$39:$C$782,СВЦЭМ!$A$39:$A$782,$A145,СВЦЭМ!$B$39:$B$782,C$119)+'СЕТ СН'!$I$12+СВЦЭМ!$D$10+'СЕТ СН'!$I$6-'СЕТ СН'!$I$22</f>
        <v>1631.7005437399998</v>
      </c>
      <c r="D145" s="36">
        <f>SUMIFS(СВЦЭМ!$C$39:$C$782,СВЦЭМ!$A$39:$A$782,$A145,СВЦЭМ!$B$39:$B$782,D$119)+'СЕТ СН'!$I$12+СВЦЭМ!$D$10+'СЕТ СН'!$I$6-'СЕТ СН'!$I$22</f>
        <v>1683.8904717399998</v>
      </c>
      <c r="E145" s="36">
        <f>SUMIFS(СВЦЭМ!$C$39:$C$782,СВЦЭМ!$A$39:$A$782,$A145,СВЦЭМ!$B$39:$B$782,E$119)+'СЕТ СН'!$I$12+СВЦЭМ!$D$10+'СЕТ СН'!$I$6-'СЕТ СН'!$I$22</f>
        <v>1697.3902263099999</v>
      </c>
      <c r="F145" s="36">
        <f>SUMIFS(СВЦЭМ!$C$39:$C$782,СВЦЭМ!$A$39:$A$782,$A145,СВЦЭМ!$B$39:$B$782,F$119)+'СЕТ СН'!$I$12+СВЦЭМ!$D$10+'СЕТ СН'!$I$6-'СЕТ СН'!$I$22</f>
        <v>1708.3834634899999</v>
      </c>
      <c r="G145" s="36">
        <f>SUMIFS(СВЦЭМ!$C$39:$C$782,СВЦЭМ!$A$39:$A$782,$A145,СВЦЭМ!$B$39:$B$782,G$119)+'СЕТ СН'!$I$12+СВЦЭМ!$D$10+'СЕТ СН'!$I$6-'СЕТ СН'!$I$22</f>
        <v>1679.7205683</v>
      </c>
      <c r="H145" s="36">
        <f>SUMIFS(СВЦЭМ!$C$39:$C$782,СВЦЭМ!$A$39:$A$782,$A145,СВЦЭМ!$B$39:$B$782,H$119)+'СЕТ СН'!$I$12+СВЦЭМ!$D$10+'СЕТ СН'!$I$6-'СЕТ СН'!$I$22</f>
        <v>1633.6949385200001</v>
      </c>
      <c r="I145" s="36">
        <f>SUMIFS(СВЦЭМ!$C$39:$C$782,СВЦЭМ!$A$39:$A$782,$A145,СВЦЭМ!$B$39:$B$782,I$119)+'СЕТ СН'!$I$12+СВЦЭМ!$D$10+'СЕТ СН'!$I$6-'СЕТ СН'!$I$22</f>
        <v>1595.8021076999999</v>
      </c>
      <c r="J145" s="36">
        <f>SUMIFS(СВЦЭМ!$C$39:$C$782,СВЦЭМ!$A$39:$A$782,$A145,СВЦЭМ!$B$39:$B$782,J$119)+'СЕТ СН'!$I$12+СВЦЭМ!$D$10+'СЕТ СН'!$I$6-'СЕТ СН'!$I$22</f>
        <v>1851.75659028</v>
      </c>
      <c r="K145" s="36">
        <f>SUMIFS(СВЦЭМ!$C$39:$C$782,СВЦЭМ!$A$39:$A$782,$A145,СВЦЭМ!$B$39:$B$782,K$119)+'СЕТ СН'!$I$12+СВЦЭМ!$D$10+'СЕТ СН'!$I$6-'СЕТ СН'!$I$22</f>
        <v>1837.80819987</v>
      </c>
      <c r="L145" s="36">
        <f>SUMIFS(СВЦЭМ!$C$39:$C$782,СВЦЭМ!$A$39:$A$782,$A145,СВЦЭМ!$B$39:$B$782,L$119)+'СЕТ СН'!$I$12+СВЦЭМ!$D$10+'СЕТ СН'!$I$6-'СЕТ СН'!$I$22</f>
        <v>1779.7627159399999</v>
      </c>
      <c r="M145" s="36">
        <f>SUMIFS(СВЦЭМ!$C$39:$C$782,СВЦЭМ!$A$39:$A$782,$A145,СВЦЭМ!$B$39:$B$782,M$119)+'СЕТ СН'!$I$12+СВЦЭМ!$D$10+'СЕТ СН'!$I$6-'СЕТ СН'!$I$22</f>
        <v>1725.9991880600001</v>
      </c>
      <c r="N145" s="36">
        <f>SUMIFS(СВЦЭМ!$C$39:$C$782,СВЦЭМ!$A$39:$A$782,$A145,СВЦЭМ!$B$39:$B$782,N$119)+'СЕТ СН'!$I$12+СВЦЭМ!$D$10+'СЕТ СН'!$I$6-'СЕТ СН'!$I$22</f>
        <v>1775.6292101699999</v>
      </c>
      <c r="O145" s="36">
        <f>SUMIFS(СВЦЭМ!$C$39:$C$782,СВЦЭМ!$A$39:$A$782,$A145,СВЦЭМ!$B$39:$B$782,O$119)+'СЕТ СН'!$I$12+СВЦЭМ!$D$10+'СЕТ СН'!$I$6-'СЕТ СН'!$I$22</f>
        <v>1733.8839489299999</v>
      </c>
      <c r="P145" s="36">
        <f>SUMIFS(СВЦЭМ!$C$39:$C$782,СВЦЭМ!$A$39:$A$782,$A145,СВЦЭМ!$B$39:$B$782,P$119)+'СЕТ СН'!$I$12+СВЦЭМ!$D$10+'СЕТ СН'!$I$6-'СЕТ СН'!$I$22</f>
        <v>1744.65058402</v>
      </c>
      <c r="Q145" s="36">
        <f>SUMIFS(СВЦЭМ!$C$39:$C$782,СВЦЭМ!$A$39:$A$782,$A145,СВЦЭМ!$B$39:$B$782,Q$119)+'СЕТ СН'!$I$12+СВЦЭМ!$D$10+'СЕТ СН'!$I$6-'СЕТ СН'!$I$22</f>
        <v>1751.47927837</v>
      </c>
      <c r="R145" s="36">
        <f>SUMIFS(СВЦЭМ!$C$39:$C$782,СВЦЭМ!$A$39:$A$782,$A145,СВЦЭМ!$B$39:$B$782,R$119)+'СЕТ СН'!$I$12+СВЦЭМ!$D$10+'СЕТ СН'!$I$6-'СЕТ СН'!$I$22</f>
        <v>1740.6544845399999</v>
      </c>
      <c r="S145" s="36">
        <f>SUMIFS(СВЦЭМ!$C$39:$C$782,СВЦЭМ!$A$39:$A$782,$A145,СВЦЭМ!$B$39:$B$782,S$119)+'СЕТ СН'!$I$12+СВЦЭМ!$D$10+'СЕТ СН'!$I$6-'СЕТ СН'!$I$22</f>
        <v>1741.33415846</v>
      </c>
      <c r="T145" s="36">
        <f>SUMIFS(СВЦЭМ!$C$39:$C$782,СВЦЭМ!$A$39:$A$782,$A145,СВЦЭМ!$B$39:$B$782,T$119)+'СЕТ СН'!$I$12+СВЦЭМ!$D$10+'СЕТ СН'!$I$6-'СЕТ СН'!$I$22</f>
        <v>1783.9188221299999</v>
      </c>
      <c r="U145" s="36">
        <f>SUMIFS(СВЦЭМ!$C$39:$C$782,СВЦЭМ!$A$39:$A$782,$A145,СВЦЭМ!$B$39:$B$782,U$119)+'СЕТ СН'!$I$12+СВЦЭМ!$D$10+'СЕТ СН'!$I$6-'СЕТ СН'!$I$22</f>
        <v>1807.1042731699999</v>
      </c>
      <c r="V145" s="36">
        <f>SUMIFS(СВЦЭМ!$C$39:$C$782,СВЦЭМ!$A$39:$A$782,$A145,СВЦЭМ!$B$39:$B$782,V$119)+'СЕТ СН'!$I$12+СВЦЭМ!$D$10+'СЕТ СН'!$I$6-'СЕТ СН'!$I$22</f>
        <v>1803.21125026</v>
      </c>
      <c r="W145" s="36">
        <f>SUMIFS(СВЦЭМ!$C$39:$C$782,СВЦЭМ!$A$39:$A$782,$A145,СВЦЭМ!$B$39:$B$782,W$119)+'СЕТ СН'!$I$12+СВЦЭМ!$D$10+'СЕТ СН'!$I$6-'СЕТ СН'!$I$22</f>
        <v>1767.40810042</v>
      </c>
      <c r="X145" s="36">
        <f>SUMIFS(СВЦЭМ!$C$39:$C$782,СВЦЭМ!$A$39:$A$782,$A145,СВЦЭМ!$B$39:$B$782,X$119)+'СЕТ СН'!$I$12+СВЦЭМ!$D$10+'СЕТ СН'!$I$6-'СЕТ СН'!$I$22</f>
        <v>1800.42713817</v>
      </c>
      <c r="Y145" s="36">
        <f>SUMIFS(СВЦЭМ!$C$39:$C$782,СВЦЭМ!$A$39:$A$782,$A145,СВЦЭМ!$B$39:$B$782,Y$119)+'СЕТ СН'!$I$12+СВЦЭМ!$D$10+'СЕТ СН'!$I$6-'СЕТ СН'!$I$22</f>
        <v>1794.09747954</v>
      </c>
    </row>
    <row r="146" spans="1:26" ht="15.75" x14ac:dyDescent="0.2">
      <c r="A146" s="35">
        <f t="shared" si="3"/>
        <v>44769</v>
      </c>
      <c r="B146" s="36">
        <f>SUMIFS(СВЦЭМ!$C$39:$C$782,СВЦЭМ!$A$39:$A$782,$A146,СВЦЭМ!$B$39:$B$782,B$119)+'СЕТ СН'!$I$12+СВЦЭМ!$D$10+'СЕТ СН'!$I$6-'СЕТ СН'!$I$22</f>
        <v>1742.12174125</v>
      </c>
      <c r="C146" s="36">
        <f>SUMIFS(СВЦЭМ!$C$39:$C$782,СВЦЭМ!$A$39:$A$782,$A146,СВЦЭМ!$B$39:$B$782,C$119)+'СЕТ СН'!$I$12+СВЦЭМ!$D$10+'СЕТ СН'!$I$6-'СЕТ СН'!$I$22</f>
        <v>1695.7252586699999</v>
      </c>
      <c r="D146" s="36">
        <f>SUMIFS(СВЦЭМ!$C$39:$C$782,СВЦЭМ!$A$39:$A$782,$A146,СВЦЭМ!$B$39:$B$782,D$119)+'СЕТ СН'!$I$12+СВЦЭМ!$D$10+'СЕТ СН'!$I$6-'СЕТ СН'!$I$22</f>
        <v>1694.1535322499999</v>
      </c>
      <c r="E146" s="36">
        <f>SUMIFS(СВЦЭМ!$C$39:$C$782,СВЦЭМ!$A$39:$A$782,$A146,СВЦЭМ!$B$39:$B$782,E$119)+'СЕТ СН'!$I$12+СВЦЭМ!$D$10+'СЕТ СН'!$I$6-'СЕТ СН'!$I$22</f>
        <v>1714.4632990699999</v>
      </c>
      <c r="F146" s="36">
        <f>SUMIFS(СВЦЭМ!$C$39:$C$782,СВЦЭМ!$A$39:$A$782,$A146,СВЦЭМ!$B$39:$B$782,F$119)+'СЕТ СН'!$I$12+СВЦЭМ!$D$10+'СЕТ СН'!$I$6-'СЕТ СН'!$I$22</f>
        <v>1715.7332941099999</v>
      </c>
      <c r="G146" s="36">
        <f>SUMIFS(СВЦЭМ!$C$39:$C$782,СВЦЭМ!$A$39:$A$782,$A146,СВЦЭМ!$B$39:$B$782,G$119)+'СЕТ СН'!$I$12+СВЦЭМ!$D$10+'СЕТ СН'!$I$6-'СЕТ СН'!$I$22</f>
        <v>1627.95142014</v>
      </c>
      <c r="H146" s="36">
        <f>SUMIFS(СВЦЭМ!$C$39:$C$782,СВЦЭМ!$A$39:$A$782,$A146,СВЦЭМ!$B$39:$B$782,H$119)+'СЕТ СН'!$I$12+СВЦЭМ!$D$10+'СЕТ СН'!$I$6-'СЕТ СН'!$I$22</f>
        <v>1564.58746157</v>
      </c>
      <c r="I146" s="36">
        <f>SUMIFS(СВЦЭМ!$C$39:$C$782,СВЦЭМ!$A$39:$A$782,$A146,СВЦЭМ!$B$39:$B$782,I$119)+'СЕТ СН'!$I$12+СВЦЭМ!$D$10+'СЕТ СН'!$I$6-'СЕТ СН'!$I$22</f>
        <v>1657.87653772</v>
      </c>
      <c r="J146" s="36">
        <f>SUMIFS(СВЦЭМ!$C$39:$C$782,СВЦЭМ!$A$39:$A$782,$A146,СВЦЭМ!$B$39:$B$782,J$119)+'СЕТ СН'!$I$12+СВЦЭМ!$D$10+'СЕТ СН'!$I$6-'СЕТ СН'!$I$22</f>
        <v>1613.7602529199999</v>
      </c>
      <c r="K146" s="36">
        <f>SUMIFS(СВЦЭМ!$C$39:$C$782,СВЦЭМ!$A$39:$A$782,$A146,СВЦЭМ!$B$39:$B$782,K$119)+'СЕТ СН'!$I$12+СВЦЭМ!$D$10+'СЕТ СН'!$I$6-'СЕТ СН'!$I$22</f>
        <v>1653.8303632</v>
      </c>
      <c r="L146" s="36">
        <f>SUMIFS(СВЦЭМ!$C$39:$C$782,СВЦЭМ!$A$39:$A$782,$A146,СВЦЭМ!$B$39:$B$782,L$119)+'СЕТ СН'!$I$12+СВЦЭМ!$D$10+'СЕТ СН'!$I$6-'СЕТ СН'!$I$22</f>
        <v>1641.8363647799999</v>
      </c>
      <c r="M146" s="36">
        <f>SUMIFS(СВЦЭМ!$C$39:$C$782,СВЦЭМ!$A$39:$A$782,$A146,СВЦЭМ!$B$39:$B$782,M$119)+'СЕТ СН'!$I$12+СВЦЭМ!$D$10+'СЕТ СН'!$I$6-'СЕТ СН'!$I$22</f>
        <v>1649.2871135299999</v>
      </c>
      <c r="N146" s="36">
        <f>SUMIFS(СВЦЭМ!$C$39:$C$782,СВЦЭМ!$A$39:$A$782,$A146,СВЦЭМ!$B$39:$B$782,N$119)+'СЕТ СН'!$I$12+СВЦЭМ!$D$10+'СЕТ СН'!$I$6-'СЕТ СН'!$I$22</f>
        <v>1642.762473</v>
      </c>
      <c r="O146" s="36">
        <f>SUMIFS(СВЦЭМ!$C$39:$C$782,СВЦЭМ!$A$39:$A$782,$A146,СВЦЭМ!$B$39:$B$782,O$119)+'СЕТ СН'!$I$12+СВЦЭМ!$D$10+'СЕТ СН'!$I$6-'СЕТ СН'!$I$22</f>
        <v>1636.4726799999999</v>
      </c>
      <c r="P146" s="36">
        <f>SUMIFS(СВЦЭМ!$C$39:$C$782,СВЦЭМ!$A$39:$A$782,$A146,СВЦЭМ!$B$39:$B$782,P$119)+'СЕТ СН'!$I$12+СВЦЭМ!$D$10+'СЕТ СН'!$I$6-'СЕТ СН'!$I$22</f>
        <v>1653.5867228099999</v>
      </c>
      <c r="Q146" s="36">
        <f>SUMIFS(СВЦЭМ!$C$39:$C$782,СВЦЭМ!$A$39:$A$782,$A146,СВЦЭМ!$B$39:$B$782,Q$119)+'СЕТ СН'!$I$12+СВЦЭМ!$D$10+'СЕТ СН'!$I$6-'СЕТ СН'!$I$22</f>
        <v>1646.8244686199998</v>
      </c>
      <c r="R146" s="36">
        <f>SUMIFS(СВЦЭМ!$C$39:$C$782,СВЦЭМ!$A$39:$A$782,$A146,СВЦЭМ!$B$39:$B$782,R$119)+'СЕТ СН'!$I$12+СВЦЭМ!$D$10+'СЕТ СН'!$I$6-'СЕТ СН'!$I$22</f>
        <v>1630.2276313799998</v>
      </c>
      <c r="S146" s="36">
        <f>SUMIFS(СВЦЭМ!$C$39:$C$782,СВЦЭМ!$A$39:$A$782,$A146,СВЦЭМ!$B$39:$B$782,S$119)+'СЕТ СН'!$I$12+СВЦЭМ!$D$10+'СЕТ СН'!$I$6-'СЕТ СН'!$I$22</f>
        <v>1632.3597937099998</v>
      </c>
      <c r="T146" s="36">
        <f>SUMIFS(СВЦЭМ!$C$39:$C$782,СВЦЭМ!$A$39:$A$782,$A146,СВЦЭМ!$B$39:$B$782,T$119)+'СЕТ СН'!$I$12+СВЦЭМ!$D$10+'СЕТ СН'!$I$6-'СЕТ СН'!$I$22</f>
        <v>1572.1264707</v>
      </c>
      <c r="U146" s="36">
        <f>SUMIFS(СВЦЭМ!$C$39:$C$782,СВЦЭМ!$A$39:$A$782,$A146,СВЦЭМ!$B$39:$B$782,U$119)+'СЕТ СН'!$I$12+СВЦЭМ!$D$10+'СЕТ СН'!$I$6-'СЕТ СН'!$I$22</f>
        <v>1567.3605665499999</v>
      </c>
      <c r="V146" s="36">
        <f>SUMIFS(СВЦЭМ!$C$39:$C$782,СВЦЭМ!$A$39:$A$782,$A146,СВЦЭМ!$B$39:$B$782,V$119)+'СЕТ СН'!$I$12+СВЦЭМ!$D$10+'СЕТ СН'!$I$6-'СЕТ СН'!$I$22</f>
        <v>1556.74316565</v>
      </c>
      <c r="W146" s="36">
        <f>SUMIFS(СВЦЭМ!$C$39:$C$782,СВЦЭМ!$A$39:$A$782,$A146,СВЦЭМ!$B$39:$B$782,W$119)+'СЕТ СН'!$I$12+СВЦЭМ!$D$10+'СЕТ СН'!$I$6-'СЕТ СН'!$I$22</f>
        <v>1662.8332910899999</v>
      </c>
      <c r="X146" s="36">
        <f>SUMIFS(СВЦЭМ!$C$39:$C$782,СВЦЭМ!$A$39:$A$782,$A146,СВЦЭМ!$B$39:$B$782,X$119)+'СЕТ СН'!$I$12+СВЦЭМ!$D$10+'СЕТ СН'!$I$6-'СЕТ СН'!$I$22</f>
        <v>1619.0422367799999</v>
      </c>
      <c r="Y146" s="36">
        <f>SUMIFS(СВЦЭМ!$C$39:$C$782,СВЦЭМ!$A$39:$A$782,$A146,СВЦЭМ!$B$39:$B$782,Y$119)+'СЕТ СН'!$I$12+СВЦЭМ!$D$10+'СЕТ СН'!$I$6-'СЕТ СН'!$I$22</f>
        <v>1670.46143158</v>
      </c>
    </row>
    <row r="147" spans="1:26" ht="15.75" x14ac:dyDescent="0.2">
      <c r="A147" s="35">
        <f t="shared" si="3"/>
        <v>44770</v>
      </c>
      <c r="B147" s="36">
        <f>SUMIFS(СВЦЭМ!$C$39:$C$782,СВЦЭМ!$A$39:$A$782,$A147,СВЦЭМ!$B$39:$B$782,B$119)+'СЕТ СН'!$I$12+СВЦЭМ!$D$10+'СЕТ СН'!$I$6-'СЕТ СН'!$I$22</f>
        <v>1639.941002</v>
      </c>
      <c r="C147" s="36">
        <f>SUMIFS(СВЦЭМ!$C$39:$C$782,СВЦЭМ!$A$39:$A$782,$A147,СВЦЭМ!$B$39:$B$782,C$119)+'СЕТ СН'!$I$12+СВЦЭМ!$D$10+'СЕТ СН'!$I$6-'СЕТ СН'!$I$22</f>
        <v>1688.7539229699998</v>
      </c>
      <c r="D147" s="36">
        <f>SUMIFS(СВЦЭМ!$C$39:$C$782,СВЦЭМ!$A$39:$A$782,$A147,СВЦЭМ!$B$39:$B$782,D$119)+'СЕТ СН'!$I$12+СВЦЭМ!$D$10+'СЕТ СН'!$I$6-'СЕТ СН'!$I$22</f>
        <v>1724.7532525199999</v>
      </c>
      <c r="E147" s="36">
        <f>SUMIFS(СВЦЭМ!$C$39:$C$782,СВЦЭМ!$A$39:$A$782,$A147,СВЦЭМ!$B$39:$B$782,E$119)+'СЕТ СН'!$I$12+СВЦЭМ!$D$10+'СЕТ СН'!$I$6-'СЕТ СН'!$I$22</f>
        <v>1746.8907697299999</v>
      </c>
      <c r="F147" s="36">
        <f>SUMIFS(СВЦЭМ!$C$39:$C$782,СВЦЭМ!$A$39:$A$782,$A147,СВЦЭМ!$B$39:$B$782,F$119)+'СЕТ СН'!$I$12+СВЦЭМ!$D$10+'СЕТ СН'!$I$6-'СЕТ СН'!$I$22</f>
        <v>1721.2723465899999</v>
      </c>
      <c r="G147" s="36">
        <f>SUMIFS(СВЦЭМ!$C$39:$C$782,СВЦЭМ!$A$39:$A$782,$A147,СВЦЭМ!$B$39:$B$782,G$119)+'СЕТ СН'!$I$12+СВЦЭМ!$D$10+'СЕТ СН'!$I$6-'СЕТ СН'!$I$22</f>
        <v>1727.3107061399999</v>
      </c>
      <c r="H147" s="36">
        <f>SUMIFS(СВЦЭМ!$C$39:$C$782,СВЦЭМ!$A$39:$A$782,$A147,СВЦЭМ!$B$39:$B$782,H$119)+'СЕТ СН'!$I$12+СВЦЭМ!$D$10+'СЕТ СН'!$I$6-'СЕТ СН'!$I$22</f>
        <v>1746.6887225200001</v>
      </c>
      <c r="I147" s="36">
        <f>SUMIFS(СВЦЭМ!$C$39:$C$782,СВЦЭМ!$A$39:$A$782,$A147,СВЦЭМ!$B$39:$B$782,I$119)+'СЕТ СН'!$I$12+СВЦЭМ!$D$10+'СЕТ СН'!$I$6-'СЕТ СН'!$I$22</f>
        <v>1696.8497290099999</v>
      </c>
      <c r="J147" s="36">
        <f>SUMIFS(СВЦЭМ!$C$39:$C$782,СВЦЭМ!$A$39:$A$782,$A147,СВЦЭМ!$B$39:$B$782,J$119)+'СЕТ СН'!$I$12+СВЦЭМ!$D$10+'СЕТ СН'!$I$6-'СЕТ СН'!$I$22</f>
        <v>1670.40758104</v>
      </c>
      <c r="K147" s="36">
        <f>SUMIFS(СВЦЭМ!$C$39:$C$782,СВЦЭМ!$A$39:$A$782,$A147,СВЦЭМ!$B$39:$B$782,K$119)+'СЕТ СН'!$I$12+СВЦЭМ!$D$10+'СЕТ СН'!$I$6-'СЕТ СН'!$I$22</f>
        <v>1720.92887853</v>
      </c>
      <c r="L147" s="36">
        <f>SUMIFS(СВЦЭМ!$C$39:$C$782,СВЦЭМ!$A$39:$A$782,$A147,СВЦЭМ!$B$39:$B$782,L$119)+'СЕТ СН'!$I$12+СВЦЭМ!$D$10+'СЕТ СН'!$I$6-'СЕТ СН'!$I$22</f>
        <v>1690.5179525999999</v>
      </c>
      <c r="M147" s="36">
        <f>SUMIFS(СВЦЭМ!$C$39:$C$782,СВЦЭМ!$A$39:$A$782,$A147,СВЦЭМ!$B$39:$B$782,M$119)+'СЕТ СН'!$I$12+СВЦЭМ!$D$10+'СЕТ СН'!$I$6-'СЕТ СН'!$I$22</f>
        <v>1667.48205452</v>
      </c>
      <c r="N147" s="36">
        <f>SUMIFS(СВЦЭМ!$C$39:$C$782,СВЦЭМ!$A$39:$A$782,$A147,СВЦЭМ!$B$39:$B$782,N$119)+'СЕТ СН'!$I$12+СВЦЭМ!$D$10+'СЕТ СН'!$I$6-'СЕТ СН'!$I$22</f>
        <v>1667.8551215099999</v>
      </c>
      <c r="O147" s="36">
        <f>SUMIFS(СВЦЭМ!$C$39:$C$782,СВЦЭМ!$A$39:$A$782,$A147,СВЦЭМ!$B$39:$B$782,O$119)+'СЕТ СН'!$I$12+СВЦЭМ!$D$10+'СЕТ СН'!$I$6-'СЕТ СН'!$I$22</f>
        <v>1675.2802936399999</v>
      </c>
      <c r="P147" s="36">
        <f>SUMIFS(СВЦЭМ!$C$39:$C$782,СВЦЭМ!$A$39:$A$782,$A147,СВЦЭМ!$B$39:$B$782,P$119)+'СЕТ СН'!$I$12+СВЦЭМ!$D$10+'СЕТ СН'!$I$6-'СЕТ СН'!$I$22</f>
        <v>1691.5571250199998</v>
      </c>
      <c r="Q147" s="36">
        <f>SUMIFS(СВЦЭМ!$C$39:$C$782,СВЦЭМ!$A$39:$A$782,$A147,СВЦЭМ!$B$39:$B$782,Q$119)+'СЕТ СН'!$I$12+СВЦЭМ!$D$10+'СЕТ СН'!$I$6-'СЕТ СН'!$I$22</f>
        <v>1685.2352326999999</v>
      </c>
      <c r="R147" s="36">
        <f>SUMIFS(СВЦЭМ!$C$39:$C$782,СВЦЭМ!$A$39:$A$782,$A147,СВЦЭМ!$B$39:$B$782,R$119)+'СЕТ СН'!$I$12+СВЦЭМ!$D$10+'СЕТ СН'!$I$6-'СЕТ СН'!$I$22</f>
        <v>1685.4400239300001</v>
      </c>
      <c r="S147" s="36">
        <f>SUMIFS(СВЦЭМ!$C$39:$C$782,СВЦЭМ!$A$39:$A$782,$A147,СВЦЭМ!$B$39:$B$782,S$119)+'СЕТ СН'!$I$12+СВЦЭМ!$D$10+'СЕТ СН'!$I$6-'СЕТ СН'!$I$22</f>
        <v>1610.3566757999999</v>
      </c>
      <c r="T147" s="36">
        <f>SUMIFS(СВЦЭМ!$C$39:$C$782,СВЦЭМ!$A$39:$A$782,$A147,СВЦЭМ!$B$39:$B$782,T$119)+'СЕТ СН'!$I$12+СВЦЭМ!$D$10+'СЕТ СН'!$I$6-'СЕТ СН'!$I$22</f>
        <v>1602.8161126999998</v>
      </c>
      <c r="U147" s="36">
        <f>SUMIFS(СВЦЭМ!$C$39:$C$782,СВЦЭМ!$A$39:$A$782,$A147,СВЦЭМ!$B$39:$B$782,U$119)+'СЕТ СН'!$I$12+СВЦЭМ!$D$10+'СЕТ СН'!$I$6-'СЕТ СН'!$I$22</f>
        <v>1588.91615572</v>
      </c>
      <c r="V147" s="36">
        <f>SUMIFS(СВЦЭМ!$C$39:$C$782,СВЦЭМ!$A$39:$A$782,$A147,СВЦЭМ!$B$39:$B$782,V$119)+'СЕТ СН'!$I$12+СВЦЭМ!$D$10+'СЕТ СН'!$I$6-'СЕТ СН'!$I$22</f>
        <v>1593.1668119399999</v>
      </c>
      <c r="W147" s="36">
        <f>SUMIFS(СВЦЭМ!$C$39:$C$782,СВЦЭМ!$A$39:$A$782,$A147,СВЦЭМ!$B$39:$B$782,W$119)+'СЕТ СН'!$I$12+СВЦЭМ!$D$10+'СЕТ СН'!$I$6-'СЕТ СН'!$I$22</f>
        <v>1574.59542229</v>
      </c>
      <c r="X147" s="36">
        <f>SUMIFS(СВЦЭМ!$C$39:$C$782,СВЦЭМ!$A$39:$A$782,$A147,СВЦЭМ!$B$39:$B$782,X$119)+'СЕТ СН'!$I$12+СВЦЭМ!$D$10+'СЕТ СН'!$I$6-'СЕТ СН'!$I$22</f>
        <v>1531.35354308</v>
      </c>
      <c r="Y147" s="36">
        <f>SUMIFS(СВЦЭМ!$C$39:$C$782,СВЦЭМ!$A$39:$A$782,$A147,СВЦЭМ!$B$39:$B$782,Y$119)+'СЕТ СН'!$I$12+СВЦЭМ!$D$10+'СЕТ СН'!$I$6-'СЕТ СН'!$I$22</f>
        <v>1644.93832303</v>
      </c>
    </row>
    <row r="148" spans="1:26" ht="15.75" x14ac:dyDescent="0.2">
      <c r="A148" s="35">
        <f t="shared" si="3"/>
        <v>44771</v>
      </c>
      <c r="B148" s="36">
        <f>SUMIFS(СВЦЭМ!$C$39:$C$782,СВЦЭМ!$A$39:$A$782,$A148,СВЦЭМ!$B$39:$B$782,B$119)+'СЕТ СН'!$I$12+СВЦЭМ!$D$10+'СЕТ СН'!$I$6-'СЕТ СН'!$I$22</f>
        <v>1679.72861592</v>
      </c>
      <c r="C148" s="36">
        <f>SUMIFS(СВЦЭМ!$C$39:$C$782,СВЦЭМ!$A$39:$A$782,$A148,СВЦЭМ!$B$39:$B$782,C$119)+'СЕТ СН'!$I$12+СВЦЭМ!$D$10+'СЕТ СН'!$I$6-'СЕТ СН'!$I$22</f>
        <v>1703.9030500199999</v>
      </c>
      <c r="D148" s="36">
        <f>SUMIFS(СВЦЭМ!$C$39:$C$782,СВЦЭМ!$A$39:$A$782,$A148,СВЦЭМ!$B$39:$B$782,D$119)+'СЕТ СН'!$I$12+СВЦЭМ!$D$10+'СЕТ СН'!$I$6-'СЕТ СН'!$I$22</f>
        <v>1668.01333097</v>
      </c>
      <c r="E148" s="36">
        <f>SUMIFS(СВЦЭМ!$C$39:$C$782,СВЦЭМ!$A$39:$A$782,$A148,СВЦЭМ!$B$39:$B$782,E$119)+'СЕТ СН'!$I$12+СВЦЭМ!$D$10+'СЕТ СН'!$I$6-'СЕТ СН'!$I$22</f>
        <v>1677.5640703399999</v>
      </c>
      <c r="F148" s="36">
        <f>SUMIFS(СВЦЭМ!$C$39:$C$782,СВЦЭМ!$A$39:$A$782,$A148,СВЦЭМ!$B$39:$B$782,F$119)+'СЕТ СН'!$I$12+СВЦЭМ!$D$10+'СЕТ СН'!$I$6-'СЕТ СН'!$I$22</f>
        <v>1683.10766655</v>
      </c>
      <c r="G148" s="36">
        <f>SUMIFS(СВЦЭМ!$C$39:$C$782,СВЦЭМ!$A$39:$A$782,$A148,СВЦЭМ!$B$39:$B$782,G$119)+'СЕТ СН'!$I$12+СВЦЭМ!$D$10+'СЕТ СН'!$I$6-'СЕТ СН'!$I$22</f>
        <v>1671.1129864699999</v>
      </c>
      <c r="H148" s="36">
        <f>SUMIFS(СВЦЭМ!$C$39:$C$782,СВЦЭМ!$A$39:$A$782,$A148,СВЦЭМ!$B$39:$B$782,H$119)+'СЕТ СН'!$I$12+СВЦЭМ!$D$10+'СЕТ СН'!$I$6-'СЕТ СН'!$I$22</f>
        <v>1636.0755857499998</v>
      </c>
      <c r="I148" s="36">
        <f>SUMIFS(СВЦЭМ!$C$39:$C$782,СВЦЭМ!$A$39:$A$782,$A148,СВЦЭМ!$B$39:$B$782,I$119)+'СЕТ СН'!$I$12+СВЦЭМ!$D$10+'СЕТ СН'!$I$6-'СЕТ СН'!$I$22</f>
        <v>1656.7590791</v>
      </c>
      <c r="J148" s="36">
        <f>SUMIFS(СВЦЭМ!$C$39:$C$782,СВЦЭМ!$A$39:$A$782,$A148,СВЦЭМ!$B$39:$B$782,J$119)+'СЕТ СН'!$I$12+СВЦЭМ!$D$10+'СЕТ СН'!$I$6-'СЕТ СН'!$I$22</f>
        <v>1646.54481635</v>
      </c>
      <c r="K148" s="36">
        <f>SUMIFS(СВЦЭМ!$C$39:$C$782,СВЦЭМ!$A$39:$A$782,$A148,СВЦЭМ!$B$39:$B$782,K$119)+'СЕТ СН'!$I$12+СВЦЭМ!$D$10+'СЕТ СН'!$I$6-'СЕТ СН'!$I$22</f>
        <v>1681.5777274699999</v>
      </c>
      <c r="L148" s="36">
        <f>SUMIFS(СВЦЭМ!$C$39:$C$782,СВЦЭМ!$A$39:$A$782,$A148,СВЦЭМ!$B$39:$B$782,L$119)+'СЕТ СН'!$I$12+СВЦЭМ!$D$10+'СЕТ СН'!$I$6-'СЕТ СН'!$I$22</f>
        <v>1674.3117782899999</v>
      </c>
      <c r="M148" s="36">
        <f>SUMIFS(СВЦЭМ!$C$39:$C$782,СВЦЭМ!$A$39:$A$782,$A148,СВЦЭМ!$B$39:$B$782,M$119)+'СЕТ СН'!$I$12+СВЦЭМ!$D$10+'СЕТ СН'!$I$6-'СЕТ СН'!$I$22</f>
        <v>1666.11676124</v>
      </c>
      <c r="N148" s="36">
        <f>SUMIFS(СВЦЭМ!$C$39:$C$782,СВЦЭМ!$A$39:$A$782,$A148,СВЦЭМ!$B$39:$B$782,N$119)+'СЕТ СН'!$I$12+СВЦЭМ!$D$10+'СЕТ СН'!$I$6-'СЕТ СН'!$I$22</f>
        <v>1644.20677314</v>
      </c>
      <c r="O148" s="36">
        <f>SUMIFS(СВЦЭМ!$C$39:$C$782,СВЦЭМ!$A$39:$A$782,$A148,СВЦЭМ!$B$39:$B$782,O$119)+'СЕТ СН'!$I$12+СВЦЭМ!$D$10+'СЕТ СН'!$I$6-'СЕТ СН'!$I$22</f>
        <v>1658.0710584599999</v>
      </c>
      <c r="P148" s="36">
        <f>SUMIFS(СВЦЭМ!$C$39:$C$782,СВЦЭМ!$A$39:$A$782,$A148,СВЦЭМ!$B$39:$B$782,P$119)+'СЕТ СН'!$I$12+СВЦЭМ!$D$10+'СЕТ СН'!$I$6-'СЕТ СН'!$I$22</f>
        <v>1658.3474650399999</v>
      </c>
      <c r="Q148" s="36">
        <f>SUMIFS(СВЦЭМ!$C$39:$C$782,СВЦЭМ!$A$39:$A$782,$A148,СВЦЭМ!$B$39:$B$782,Q$119)+'СЕТ СН'!$I$12+СВЦЭМ!$D$10+'СЕТ СН'!$I$6-'СЕТ СН'!$I$22</f>
        <v>1651.66127364</v>
      </c>
      <c r="R148" s="36">
        <f>SUMIFS(СВЦЭМ!$C$39:$C$782,СВЦЭМ!$A$39:$A$782,$A148,СВЦЭМ!$B$39:$B$782,R$119)+'СЕТ СН'!$I$12+СВЦЭМ!$D$10+'СЕТ СН'!$I$6-'СЕТ СН'!$I$22</f>
        <v>1670.4139642099999</v>
      </c>
      <c r="S148" s="36">
        <f>SUMIFS(СВЦЭМ!$C$39:$C$782,СВЦЭМ!$A$39:$A$782,$A148,СВЦЭМ!$B$39:$B$782,S$119)+'СЕТ СН'!$I$12+СВЦЭМ!$D$10+'СЕТ СН'!$I$6-'СЕТ СН'!$I$22</f>
        <v>1662.23934906</v>
      </c>
      <c r="T148" s="36">
        <f>SUMIFS(СВЦЭМ!$C$39:$C$782,СВЦЭМ!$A$39:$A$782,$A148,СВЦЭМ!$B$39:$B$782,T$119)+'СЕТ СН'!$I$12+СВЦЭМ!$D$10+'СЕТ СН'!$I$6-'СЕТ СН'!$I$22</f>
        <v>1696.6964754399999</v>
      </c>
      <c r="U148" s="36">
        <f>SUMIFS(СВЦЭМ!$C$39:$C$782,СВЦЭМ!$A$39:$A$782,$A148,СВЦЭМ!$B$39:$B$782,U$119)+'СЕТ СН'!$I$12+СВЦЭМ!$D$10+'СЕТ СН'!$I$6-'СЕТ СН'!$I$22</f>
        <v>1687.95404334</v>
      </c>
      <c r="V148" s="36">
        <f>SUMIFS(СВЦЭМ!$C$39:$C$782,СВЦЭМ!$A$39:$A$782,$A148,СВЦЭМ!$B$39:$B$782,V$119)+'СЕТ СН'!$I$12+СВЦЭМ!$D$10+'СЕТ СН'!$I$6-'СЕТ СН'!$I$22</f>
        <v>1689.3048146599999</v>
      </c>
      <c r="W148" s="36">
        <f>SUMIFS(СВЦЭМ!$C$39:$C$782,СВЦЭМ!$A$39:$A$782,$A148,СВЦЭМ!$B$39:$B$782,W$119)+'СЕТ СН'!$I$12+СВЦЭМ!$D$10+'СЕТ СН'!$I$6-'СЕТ СН'!$I$22</f>
        <v>1682.6714521399999</v>
      </c>
      <c r="X148" s="36">
        <f>SUMIFS(СВЦЭМ!$C$39:$C$782,СВЦЭМ!$A$39:$A$782,$A148,СВЦЭМ!$B$39:$B$782,X$119)+'СЕТ СН'!$I$12+СВЦЭМ!$D$10+'СЕТ СН'!$I$6-'СЕТ СН'!$I$22</f>
        <v>1670.3329962299999</v>
      </c>
      <c r="Y148" s="36">
        <f>SUMIFS(СВЦЭМ!$C$39:$C$782,СВЦЭМ!$A$39:$A$782,$A148,СВЦЭМ!$B$39:$B$782,Y$119)+'СЕТ СН'!$I$12+СВЦЭМ!$D$10+'СЕТ СН'!$I$6-'СЕТ СН'!$I$22</f>
        <v>1630.30040362</v>
      </c>
    </row>
    <row r="149" spans="1:26" ht="15.75" x14ac:dyDescent="0.2">
      <c r="A149" s="35">
        <f t="shared" si="3"/>
        <v>44772</v>
      </c>
      <c r="B149" s="36">
        <f>SUMIFS(СВЦЭМ!$C$39:$C$782,СВЦЭМ!$A$39:$A$782,$A149,СВЦЭМ!$B$39:$B$782,B$119)+'СЕТ СН'!$I$12+СВЦЭМ!$D$10+'СЕТ СН'!$I$6-'СЕТ СН'!$I$22</f>
        <v>1690.7940608399999</v>
      </c>
      <c r="C149" s="36">
        <f>SUMIFS(СВЦЭМ!$C$39:$C$782,СВЦЭМ!$A$39:$A$782,$A149,СВЦЭМ!$B$39:$B$782,C$119)+'СЕТ СН'!$I$12+СВЦЭМ!$D$10+'СЕТ СН'!$I$6-'СЕТ СН'!$I$22</f>
        <v>1713.8800417</v>
      </c>
      <c r="D149" s="36">
        <f>SUMIFS(СВЦЭМ!$C$39:$C$782,СВЦЭМ!$A$39:$A$782,$A149,СВЦЭМ!$B$39:$B$782,D$119)+'СЕТ СН'!$I$12+СВЦЭМ!$D$10+'СЕТ СН'!$I$6-'СЕТ СН'!$I$22</f>
        <v>1720.2539113999999</v>
      </c>
      <c r="E149" s="36">
        <f>SUMIFS(СВЦЭМ!$C$39:$C$782,СВЦЭМ!$A$39:$A$782,$A149,СВЦЭМ!$B$39:$B$782,E$119)+'СЕТ СН'!$I$12+СВЦЭМ!$D$10+'СЕТ СН'!$I$6-'СЕТ СН'!$I$22</f>
        <v>1719.42929757</v>
      </c>
      <c r="F149" s="36">
        <f>SUMIFS(СВЦЭМ!$C$39:$C$782,СВЦЭМ!$A$39:$A$782,$A149,СВЦЭМ!$B$39:$B$782,F$119)+'СЕТ СН'!$I$12+СВЦЭМ!$D$10+'СЕТ СН'!$I$6-'СЕТ СН'!$I$22</f>
        <v>1708.7137026</v>
      </c>
      <c r="G149" s="36">
        <f>SUMIFS(СВЦЭМ!$C$39:$C$782,СВЦЭМ!$A$39:$A$782,$A149,СВЦЭМ!$B$39:$B$782,G$119)+'СЕТ СН'!$I$12+СВЦЭМ!$D$10+'СЕТ СН'!$I$6-'СЕТ СН'!$I$22</f>
        <v>1704.1053778399998</v>
      </c>
      <c r="H149" s="36">
        <f>SUMIFS(СВЦЭМ!$C$39:$C$782,СВЦЭМ!$A$39:$A$782,$A149,СВЦЭМ!$B$39:$B$782,H$119)+'СЕТ СН'!$I$12+СВЦЭМ!$D$10+'СЕТ СН'!$I$6-'СЕТ СН'!$I$22</f>
        <v>1802.8594155199999</v>
      </c>
      <c r="I149" s="36">
        <f>SUMIFS(СВЦЭМ!$C$39:$C$782,СВЦЭМ!$A$39:$A$782,$A149,СВЦЭМ!$B$39:$B$782,I$119)+'СЕТ СН'!$I$12+СВЦЭМ!$D$10+'СЕТ СН'!$I$6-'СЕТ СН'!$I$22</f>
        <v>1724.30766651</v>
      </c>
      <c r="J149" s="36">
        <f>SUMIFS(СВЦЭМ!$C$39:$C$782,СВЦЭМ!$A$39:$A$782,$A149,СВЦЭМ!$B$39:$B$782,J$119)+'СЕТ СН'!$I$12+СВЦЭМ!$D$10+'СЕТ СН'!$I$6-'СЕТ СН'!$I$22</f>
        <v>1645.46752631</v>
      </c>
      <c r="K149" s="36">
        <f>SUMIFS(СВЦЭМ!$C$39:$C$782,СВЦЭМ!$A$39:$A$782,$A149,СВЦЭМ!$B$39:$B$782,K$119)+'СЕТ СН'!$I$12+СВЦЭМ!$D$10+'СЕТ СН'!$I$6-'СЕТ СН'!$I$22</f>
        <v>1553.31854972</v>
      </c>
      <c r="L149" s="36">
        <f>SUMIFS(СВЦЭМ!$C$39:$C$782,СВЦЭМ!$A$39:$A$782,$A149,СВЦЭМ!$B$39:$B$782,L$119)+'СЕТ СН'!$I$12+СВЦЭМ!$D$10+'СЕТ СН'!$I$6-'СЕТ СН'!$I$22</f>
        <v>1554.72590743</v>
      </c>
      <c r="M149" s="36">
        <f>SUMIFS(СВЦЭМ!$C$39:$C$782,СВЦЭМ!$A$39:$A$782,$A149,СВЦЭМ!$B$39:$B$782,M$119)+'СЕТ СН'!$I$12+СВЦЭМ!$D$10+'СЕТ СН'!$I$6-'СЕТ СН'!$I$22</f>
        <v>1538.7363150900001</v>
      </c>
      <c r="N149" s="36">
        <f>SUMIFS(СВЦЭМ!$C$39:$C$782,СВЦЭМ!$A$39:$A$782,$A149,СВЦЭМ!$B$39:$B$782,N$119)+'СЕТ СН'!$I$12+СВЦЭМ!$D$10+'СЕТ СН'!$I$6-'СЕТ СН'!$I$22</f>
        <v>1546.6791225899999</v>
      </c>
      <c r="O149" s="36">
        <f>SUMIFS(СВЦЭМ!$C$39:$C$782,СВЦЭМ!$A$39:$A$782,$A149,СВЦЭМ!$B$39:$B$782,O$119)+'СЕТ СН'!$I$12+СВЦЭМ!$D$10+'СЕТ СН'!$I$6-'СЕТ СН'!$I$22</f>
        <v>1545.1343266399999</v>
      </c>
      <c r="P149" s="36">
        <f>SUMIFS(СВЦЭМ!$C$39:$C$782,СВЦЭМ!$A$39:$A$782,$A149,СВЦЭМ!$B$39:$B$782,P$119)+'СЕТ СН'!$I$12+СВЦЭМ!$D$10+'СЕТ СН'!$I$6-'СЕТ СН'!$I$22</f>
        <v>1541.1790829199999</v>
      </c>
      <c r="Q149" s="36">
        <f>SUMIFS(СВЦЭМ!$C$39:$C$782,СВЦЭМ!$A$39:$A$782,$A149,СВЦЭМ!$B$39:$B$782,Q$119)+'СЕТ СН'!$I$12+СВЦЭМ!$D$10+'СЕТ СН'!$I$6-'СЕТ СН'!$I$22</f>
        <v>1543.7000693699999</v>
      </c>
      <c r="R149" s="36">
        <f>SUMIFS(СВЦЭМ!$C$39:$C$782,СВЦЭМ!$A$39:$A$782,$A149,СВЦЭМ!$B$39:$B$782,R$119)+'СЕТ СН'!$I$12+СВЦЭМ!$D$10+'СЕТ СН'!$I$6-'СЕТ СН'!$I$22</f>
        <v>1528.50895722</v>
      </c>
      <c r="S149" s="36">
        <f>SUMIFS(СВЦЭМ!$C$39:$C$782,СВЦЭМ!$A$39:$A$782,$A149,СВЦЭМ!$B$39:$B$782,S$119)+'СЕТ СН'!$I$12+СВЦЭМ!$D$10+'СЕТ СН'!$I$6-'СЕТ СН'!$I$22</f>
        <v>1535.42035917</v>
      </c>
      <c r="T149" s="36">
        <f>SUMIFS(СВЦЭМ!$C$39:$C$782,СВЦЭМ!$A$39:$A$782,$A149,СВЦЭМ!$B$39:$B$782,T$119)+'СЕТ СН'!$I$12+СВЦЭМ!$D$10+'СЕТ СН'!$I$6-'СЕТ СН'!$I$22</f>
        <v>1532.8965131800001</v>
      </c>
      <c r="U149" s="36">
        <f>SUMIFS(СВЦЭМ!$C$39:$C$782,СВЦЭМ!$A$39:$A$782,$A149,СВЦЭМ!$B$39:$B$782,U$119)+'СЕТ СН'!$I$12+СВЦЭМ!$D$10+'СЕТ СН'!$I$6-'СЕТ СН'!$I$22</f>
        <v>1523.7150927299999</v>
      </c>
      <c r="V149" s="36">
        <f>SUMIFS(СВЦЭМ!$C$39:$C$782,СВЦЭМ!$A$39:$A$782,$A149,СВЦЭМ!$B$39:$B$782,V$119)+'СЕТ СН'!$I$12+СВЦЭМ!$D$10+'СЕТ СН'!$I$6-'СЕТ СН'!$I$22</f>
        <v>1532.51960409</v>
      </c>
      <c r="W149" s="36">
        <f>SUMIFS(СВЦЭМ!$C$39:$C$782,СВЦЭМ!$A$39:$A$782,$A149,СВЦЭМ!$B$39:$B$782,W$119)+'СЕТ СН'!$I$12+СВЦЭМ!$D$10+'СЕТ СН'!$I$6-'СЕТ СН'!$I$22</f>
        <v>1547.8666639</v>
      </c>
      <c r="X149" s="36">
        <f>SUMIFS(СВЦЭМ!$C$39:$C$782,СВЦЭМ!$A$39:$A$782,$A149,СВЦЭМ!$B$39:$B$782,X$119)+'СЕТ СН'!$I$12+СВЦЭМ!$D$10+'СЕТ СН'!$I$6-'СЕТ СН'!$I$22</f>
        <v>1542.33268193</v>
      </c>
      <c r="Y149" s="36">
        <f>SUMIFS(СВЦЭМ!$C$39:$C$782,СВЦЭМ!$A$39:$A$782,$A149,СВЦЭМ!$B$39:$B$782,Y$119)+'СЕТ СН'!$I$12+СВЦЭМ!$D$10+'СЕТ СН'!$I$6-'СЕТ СН'!$I$22</f>
        <v>1631.4089441599999</v>
      </c>
    </row>
    <row r="150" spans="1:26" ht="15.75" x14ac:dyDescent="0.2">
      <c r="A150" s="35">
        <f t="shared" si="3"/>
        <v>44773</v>
      </c>
      <c r="B150" s="36">
        <f>SUMIFS(СВЦЭМ!$C$39:$C$782,СВЦЭМ!$A$39:$A$782,$A150,СВЦЭМ!$B$39:$B$782,B$119)+'СЕТ СН'!$I$12+СВЦЭМ!$D$10+'СЕТ СН'!$I$6-'СЕТ СН'!$I$22</f>
        <v>1729.1817610399999</v>
      </c>
      <c r="C150" s="36">
        <f>SUMIFS(СВЦЭМ!$C$39:$C$782,СВЦЭМ!$A$39:$A$782,$A150,СВЦЭМ!$B$39:$B$782,C$119)+'СЕТ СН'!$I$12+СВЦЭМ!$D$10+'СЕТ СН'!$I$6-'СЕТ СН'!$I$22</f>
        <v>1720.3438866199999</v>
      </c>
      <c r="D150" s="36">
        <f>SUMIFS(СВЦЭМ!$C$39:$C$782,СВЦЭМ!$A$39:$A$782,$A150,СВЦЭМ!$B$39:$B$782,D$119)+'СЕТ СН'!$I$12+СВЦЭМ!$D$10+'СЕТ СН'!$I$6-'СЕТ СН'!$I$22</f>
        <v>1648.5737422899999</v>
      </c>
      <c r="E150" s="36">
        <f>SUMIFS(СВЦЭМ!$C$39:$C$782,СВЦЭМ!$A$39:$A$782,$A150,СВЦЭМ!$B$39:$B$782,E$119)+'СЕТ СН'!$I$12+СВЦЭМ!$D$10+'СЕТ СН'!$I$6-'СЕТ СН'!$I$22</f>
        <v>1666.4916248499999</v>
      </c>
      <c r="F150" s="36">
        <f>SUMIFS(СВЦЭМ!$C$39:$C$782,СВЦЭМ!$A$39:$A$782,$A150,СВЦЭМ!$B$39:$B$782,F$119)+'СЕТ СН'!$I$12+СВЦЭМ!$D$10+'СЕТ СН'!$I$6-'СЕТ СН'!$I$22</f>
        <v>1669.93062717</v>
      </c>
      <c r="G150" s="36">
        <f>SUMIFS(СВЦЭМ!$C$39:$C$782,СВЦЭМ!$A$39:$A$782,$A150,СВЦЭМ!$B$39:$B$782,G$119)+'СЕТ СН'!$I$12+СВЦЭМ!$D$10+'СЕТ СН'!$I$6-'СЕТ СН'!$I$22</f>
        <v>1659.5637355699998</v>
      </c>
      <c r="H150" s="36">
        <f>SUMIFS(СВЦЭМ!$C$39:$C$782,СВЦЭМ!$A$39:$A$782,$A150,СВЦЭМ!$B$39:$B$782,H$119)+'СЕТ СН'!$I$12+СВЦЭМ!$D$10+'СЕТ СН'!$I$6-'СЕТ СН'!$I$22</f>
        <v>1638.2135316599999</v>
      </c>
      <c r="I150" s="36">
        <f>SUMIFS(СВЦЭМ!$C$39:$C$782,СВЦЭМ!$A$39:$A$782,$A150,СВЦЭМ!$B$39:$B$782,I$119)+'СЕТ СН'!$I$12+СВЦЭМ!$D$10+'СЕТ СН'!$I$6-'СЕТ СН'!$I$22</f>
        <v>1694.40773717</v>
      </c>
      <c r="J150" s="36">
        <f>SUMIFS(СВЦЭМ!$C$39:$C$782,СВЦЭМ!$A$39:$A$782,$A150,СВЦЭМ!$B$39:$B$782,J$119)+'СЕТ СН'!$I$12+СВЦЭМ!$D$10+'СЕТ СН'!$I$6-'СЕТ СН'!$I$22</f>
        <v>1666.1630363699999</v>
      </c>
      <c r="K150" s="36">
        <f>SUMIFS(СВЦЭМ!$C$39:$C$782,СВЦЭМ!$A$39:$A$782,$A150,СВЦЭМ!$B$39:$B$782,K$119)+'СЕТ СН'!$I$12+СВЦЭМ!$D$10+'СЕТ СН'!$I$6-'СЕТ СН'!$I$22</f>
        <v>1553.4725157299999</v>
      </c>
      <c r="L150" s="36">
        <f>SUMIFS(СВЦЭМ!$C$39:$C$782,СВЦЭМ!$A$39:$A$782,$A150,СВЦЭМ!$B$39:$B$782,L$119)+'СЕТ СН'!$I$12+СВЦЭМ!$D$10+'СЕТ СН'!$I$6-'СЕТ СН'!$I$22</f>
        <v>1515.42719766</v>
      </c>
      <c r="M150" s="36">
        <f>SUMIFS(СВЦЭМ!$C$39:$C$782,СВЦЭМ!$A$39:$A$782,$A150,СВЦЭМ!$B$39:$B$782,M$119)+'СЕТ СН'!$I$12+СВЦЭМ!$D$10+'СЕТ СН'!$I$6-'СЕТ СН'!$I$22</f>
        <v>1485.73958412</v>
      </c>
      <c r="N150" s="36">
        <f>SUMIFS(СВЦЭМ!$C$39:$C$782,СВЦЭМ!$A$39:$A$782,$A150,СВЦЭМ!$B$39:$B$782,N$119)+'СЕТ СН'!$I$12+СВЦЭМ!$D$10+'СЕТ СН'!$I$6-'СЕТ СН'!$I$22</f>
        <v>1508.6620224000001</v>
      </c>
      <c r="O150" s="36">
        <f>SUMIFS(СВЦЭМ!$C$39:$C$782,СВЦЭМ!$A$39:$A$782,$A150,СВЦЭМ!$B$39:$B$782,O$119)+'СЕТ СН'!$I$12+СВЦЭМ!$D$10+'СЕТ СН'!$I$6-'СЕТ СН'!$I$22</f>
        <v>1520.09756917</v>
      </c>
      <c r="P150" s="36">
        <f>SUMIFS(СВЦЭМ!$C$39:$C$782,СВЦЭМ!$A$39:$A$782,$A150,СВЦЭМ!$B$39:$B$782,P$119)+'СЕТ СН'!$I$12+СВЦЭМ!$D$10+'СЕТ СН'!$I$6-'СЕТ СН'!$I$22</f>
        <v>1561.1695444500001</v>
      </c>
      <c r="Q150" s="36">
        <f>SUMIFS(СВЦЭМ!$C$39:$C$782,СВЦЭМ!$A$39:$A$782,$A150,СВЦЭМ!$B$39:$B$782,Q$119)+'СЕТ СН'!$I$12+СВЦЭМ!$D$10+'СЕТ СН'!$I$6-'СЕТ СН'!$I$22</f>
        <v>1574.74471623</v>
      </c>
      <c r="R150" s="36">
        <f>SUMIFS(СВЦЭМ!$C$39:$C$782,СВЦЭМ!$A$39:$A$782,$A150,СВЦЭМ!$B$39:$B$782,R$119)+'СЕТ СН'!$I$12+СВЦЭМ!$D$10+'СЕТ СН'!$I$6-'СЕТ СН'!$I$22</f>
        <v>1579.95718332</v>
      </c>
      <c r="S150" s="36">
        <f>SUMIFS(СВЦЭМ!$C$39:$C$782,СВЦЭМ!$A$39:$A$782,$A150,СВЦЭМ!$B$39:$B$782,S$119)+'СЕТ СН'!$I$12+СВЦЭМ!$D$10+'СЕТ СН'!$I$6-'СЕТ СН'!$I$22</f>
        <v>1583.0529880399999</v>
      </c>
      <c r="T150" s="36">
        <f>SUMIFS(СВЦЭМ!$C$39:$C$782,СВЦЭМ!$A$39:$A$782,$A150,СВЦЭМ!$B$39:$B$782,T$119)+'СЕТ СН'!$I$12+СВЦЭМ!$D$10+'СЕТ СН'!$I$6-'СЕТ СН'!$I$22</f>
        <v>1572.91650463</v>
      </c>
      <c r="U150" s="36">
        <f>SUMIFS(СВЦЭМ!$C$39:$C$782,СВЦЭМ!$A$39:$A$782,$A150,СВЦЭМ!$B$39:$B$782,U$119)+'СЕТ СН'!$I$12+СВЦЭМ!$D$10+'СЕТ СН'!$I$6-'СЕТ СН'!$I$22</f>
        <v>1573.5831487999999</v>
      </c>
      <c r="V150" s="36">
        <f>SUMIFS(СВЦЭМ!$C$39:$C$782,СВЦЭМ!$A$39:$A$782,$A150,СВЦЭМ!$B$39:$B$782,V$119)+'СЕТ СН'!$I$12+СВЦЭМ!$D$10+'СЕТ СН'!$I$6-'СЕТ СН'!$I$22</f>
        <v>1532.4132989899999</v>
      </c>
      <c r="W150" s="36">
        <f>SUMIFS(СВЦЭМ!$C$39:$C$782,СВЦЭМ!$A$39:$A$782,$A150,СВЦЭМ!$B$39:$B$782,W$119)+'СЕТ СН'!$I$12+СВЦЭМ!$D$10+'СЕТ СН'!$I$6-'СЕТ СН'!$I$22</f>
        <v>1510.9570542399999</v>
      </c>
      <c r="X150" s="36">
        <f>SUMIFS(СВЦЭМ!$C$39:$C$782,СВЦЭМ!$A$39:$A$782,$A150,СВЦЭМ!$B$39:$B$782,X$119)+'СЕТ СН'!$I$12+СВЦЭМ!$D$10+'СЕТ СН'!$I$6-'СЕТ СН'!$I$22</f>
        <v>1557.3888415599999</v>
      </c>
      <c r="Y150" s="36">
        <f>SUMIFS(СВЦЭМ!$C$39:$C$782,СВЦЭМ!$A$39:$A$782,$A150,СВЦЭМ!$B$39:$B$782,Y$119)+'СЕТ СН'!$I$12+СВЦЭМ!$D$10+'СЕТ СН'!$I$6-'СЕТ СН'!$I$22</f>
        <v>1602.9904073399998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429540.63182527298</v>
      </c>
      <c r="O155" s="143"/>
      <c r="P155" s="142">
        <f>СВЦЭМ!$D$12+'СЕТ СН'!$F$13-'СЕТ СН'!$G$23</f>
        <v>429540.63182527298</v>
      </c>
      <c r="Q155" s="143"/>
      <c r="R155" s="142">
        <f>СВЦЭМ!$D$12+'СЕТ СН'!$F$13-'СЕТ СН'!$H$23</f>
        <v>429540.63182527298</v>
      </c>
      <c r="S155" s="143"/>
      <c r="T155" s="142">
        <f>СВЦЭМ!$D$12+'СЕТ СН'!$F$13-'СЕТ СН'!$I$23</f>
        <v>429540.63182527298</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486074.72</v>
      </c>
      <c r="O159" s="147"/>
      <c r="P159" s="147">
        <f>'СЕТ СН'!$G$7</f>
        <v>799359.62</v>
      </c>
      <c r="Q159" s="147"/>
      <c r="R159" s="147">
        <f>'СЕТ СН'!$H$7</f>
        <v>852353.43</v>
      </c>
      <c r="S159" s="147"/>
      <c r="T159" s="147">
        <f>'СЕТ СН'!$I$7</f>
        <v>643077.31000000006</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01.07.2022</v>
      </c>
      <c r="B12" s="36">
        <f>SUMIFS(СВЦЭМ!$D$39:$D$782,СВЦЭМ!$A$39:$A$782,$A12,СВЦЭМ!$B$39:$B$782,B$11)+'СЕТ СН'!$F$14+СВЦЭМ!$D$10+'СЕТ СН'!$F$5-'СЕТ СН'!$F$24</f>
        <v>2128.9043796300002</v>
      </c>
      <c r="C12" s="36">
        <f>SUMIFS(СВЦЭМ!$D$39:$D$782,СВЦЭМ!$A$39:$A$782,$A12,СВЦЭМ!$B$39:$B$782,C$11)+'СЕТ СН'!$F$14+СВЦЭМ!$D$10+'СЕТ СН'!$F$5-'СЕТ СН'!$F$24</f>
        <v>2195.8459672999998</v>
      </c>
      <c r="D12" s="36">
        <f>SUMIFS(СВЦЭМ!$D$39:$D$782,СВЦЭМ!$A$39:$A$782,$A12,СВЦЭМ!$B$39:$B$782,D$11)+'СЕТ СН'!$F$14+СВЦЭМ!$D$10+'СЕТ СН'!$F$5-'СЕТ СН'!$F$24</f>
        <v>2217.8094624400001</v>
      </c>
      <c r="E12" s="36">
        <f>SUMIFS(СВЦЭМ!$D$39:$D$782,СВЦЭМ!$A$39:$A$782,$A12,СВЦЭМ!$B$39:$B$782,E$11)+'СЕТ СН'!$F$14+СВЦЭМ!$D$10+'СЕТ СН'!$F$5-'СЕТ СН'!$F$24</f>
        <v>2247.4964857699997</v>
      </c>
      <c r="F12" s="36">
        <f>SUMIFS(СВЦЭМ!$D$39:$D$782,СВЦЭМ!$A$39:$A$782,$A12,СВЦЭМ!$B$39:$B$782,F$11)+'СЕТ СН'!$F$14+СВЦЭМ!$D$10+'СЕТ СН'!$F$5-'СЕТ СН'!$F$24</f>
        <v>2255.0868229299999</v>
      </c>
      <c r="G12" s="36">
        <f>SUMIFS(СВЦЭМ!$D$39:$D$782,СВЦЭМ!$A$39:$A$782,$A12,СВЦЭМ!$B$39:$B$782,G$11)+'СЕТ СН'!$F$14+СВЦЭМ!$D$10+'СЕТ СН'!$F$5-'СЕТ СН'!$F$24</f>
        <v>2230.26544487</v>
      </c>
      <c r="H12" s="36">
        <f>SUMIFS(СВЦЭМ!$D$39:$D$782,СВЦЭМ!$A$39:$A$782,$A12,СВЦЭМ!$B$39:$B$782,H$11)+'СЕТ СН'!$F$14+СВЦЭМ!$D$10+'СЕТ СН'!$F$5-'СЕТ СН'!$F$24</f>
        <v>2245.3716854599998</v>
      </c>
      <c r="I12" s="36">
        <f>SUMIFS(СВЦЭМ!$D$39:$D$782,СВЦЭМ!$A$39:$A$782,$A12,СВЦЭМ!$B$39:$B$782,I$11)+'СЕТ СН'!$F$14+СВЦЭМ!$D$10+'СЕТ СН'!$F$5-'СЕТ СН'!$F$24</f>
        <v>2181.9367826899997</v>
      </c>
      <c r="J12" s="36">
        <f>SUMIFS(СВЦЭМ!$D$39:$D$782,СВЦЭМ!$A$39:$A$782,$A12,СВЦЭМ!$B$39:$B$782,J$11)+'СЕТ СН'!$F$14+СВЦЭМ!$D$10+'СЕТ СН'!$F$5-'СЕТ СН'!$F$24</f>
        <v>2118.4334185400003</v>
      </c>
      <c r="K12" s="36">
        <f>SUMIFS(СВЦЭМ!$D$39:$D$782,СВЦЭМ!$A$39:$A$782,$A12,СВЦЭМ!$B$39:$B$782,K$11)+'СЕТ СН'!$F$14+СВЦЭМ!$D$10+'СЕТ СН'!$F$5-'СЕТ СН'!$F$24</f>
        <v>2085.9061769899999</v>
      </c>
      <c r="L12" s="36">
        <f>SUMIFS(СВЦЭМ!$D$39:$D$782,СВЦЭМ!$A$39:$A$782,$A12,СВЦЭМ!$B$39:$B$782,L$11)+'СЕТ СН'!$F$14+СВЦЭМ!$D$10+'СЕТ СН'!$F$5-'СЕТ СН'!$F$24</f>
        <v>2088.1863827899997</v>
      </c>
      <c r="M12" s="36">
        <f>SUMIFS(СВЦЭМ!$D$39:$D$782,СВЦЭМ!$A$39:$A$782,$A12,СВЦЭМ!$B$39:$B$782,M$11)+'СЕТ СН'!$F$14+СВЦЭМ!$D$10+'СЕТ СН'!$F$5-'СЕТ СН'!$F$24</f>
        <v>2085.5634799700001</v>
      </c>
      <c r="N12" s="36">
        <f>SUMIFS(СВЦЭМ!$D$39:$D$782,СВЦЭМ!$A$39:$A$782,$A12,СВЦЭМ!$B$39:$B$782,N$11)+'СЕТ СН'!$F$14+СВЦЭМ!$D$10+'СЕТ СН'!$F$5-'СЕТ СН'!$F$24</f>
        <v>2087.6423629699998</v>
      </c>
      <c r="O12" s="36">
        <f>SUMIFS(СВЦЭМ!$D$39:$D$782,СВЦЭМ!$A$39:$A$782,$A12,СВЦЭМ!$B$39:$B$782,O$11)+'СЕТ СН'!$F$14+СВЦЭМ!$D$10+'СЕТ СН'!$F$5-'СЕТ СН'!$F$24</f>
        <v>2087.8395317</v>
      </c>
      <c r="P12" s="36">
        <f>SUMIFS(СВЦЭМ!$D$39:$D$782,СВЦЭМ!$A$39:$A$782,$A12,СВЦЭМ!$B$39:$B$782,P$11)+'СЕТ СН'!$F$14+СВЦЭМ!$D$10+'СЕТ СН'!$F$5-'СЕТ СН'!$F$24</f>
        <v>2085.39521436</v>
      </c>
      <c r="Q12" s="36">
        <f>SUMIFS(СВЦЭМ!$D$39:$D$782,СВЦЭМ!$A$39:$A$782,$A12,СВЦЭМ!$B$39:$B$782,Q$11)+'СЕТ СН'!$F$14+СВЦЭМ!$D$10+'СЕТ СН'!$F$5-'СЕТ СН'!$F$24</f>
        <v>2068.66075452</v>
      </c>
      <c r="R12" s="36">
        <f>SUMIFS(СВЦЭМ!$D$39:$D$782,СВЦЭМ!$A$39:$A$782,$A12,СВЦЭМ!$B$39:$B$782,R$11)+'СЕТ СН'!$F$14+СВЦЭМ!$D$10+'СЕТ СН'!$F$5-'СЕТ СН'!$F$24</f>
        <v>2060.3879748499999</v>
      </c>
      <c r="S12" s="36">
        <f>SUMIFS(СВЦЭМ!$D$39:$D$782,СВЦЭМ!$A$39:$A$782,$A12,СВЦЭМ!$B$39:$B$782,S$11)+'СЕТ СН'!$F$14+СВЦЭМ!$D$10+'СЕТ СН'!$F$5-'СЕТ СН'!$F$24</f>
        <v>2079.7451612499999</v>
      </c>
      <c r="T12" s="36">
        <f>SUMIFS(СВЦЭМ!$D$39:$D$782,СВЦЭМ!$A$39:$A$782,$A12,СВЦЭМ!$B$39:$B$782,T$11)+'СЕТ СН'!$F$14+СВЦЭМ!$D$10+'СЕТ СН'!$F$5-'СЕТ СН'!$F$24</f>
        <v>2087.4185783299999</v>
      </c>
      <c r="U12" s="36">
        <f>SUMIFS(СВЦЭМ!$D$39:$D$782,СВЦЭМ!$A$39:$A$782,$A12,СВЦЭМ!$B$39:$B$782,U$11)+'СЕТ СН'!$F$14+СВЦЭМ!$D$10+'СЕТ СН'!$F$5-'СЕТ СН'!$F$24</f>
        <v>2087.1322910099998</v>
      </c>
      <c r="V12" s="36">
        <f>SUMIFS(СВЦЭМ!$D$39:$D$782,СВЦЭМ!$A$39:$A$782,$A12,СВЦЭМ!$B$39:$B$782,V$11)+'СЕТ СН'!$F$14+СВЦЭМ!$D$10+'СЕТ СН'!$F$5-'СЕТ СН'!$F$24</f>
        <v>2097.7496089199999</v>
      </c>
      <c r="W12" s="36">
        <f>SUMIFS(СВЦЭМ!$D$39:$D$782,СВЦЭМ!$A$39:$A$782,$A12,СВЦЭМ!$B$39:$B$782,W$11)+'СЕТ СН'!$F$14+СВЦЭМ!$D$10+'СЕТ СН'!$F$5-'СЕТ СН'!$F$24</f>
        <v>2077.8740271400002</v>
      </c>
      <c r="X12" s="36">
        <f>SUMIFS(СВЦЭМ!$D$39:$D$782,СВЦЭМ!$A$39:$A$782,$A12,СВЦЭМ!$B$39:$B$782,X$11)+'СЕТ СН'!$F$14+СВЦЭМ!$D$10+'СЕТ СН'!$F$5-'СЕТ СН'!$F$24</f>
        <v>2099.7460589100001</v>
      </c>
      <c r="Y12" s="36">
        <f>SUMIFS(СВЦЭМ!$D$39:$D$782,СВЦЭМ!$A$39:$A$782,$A12,СВЦЭМ!$B$39:$B$782,Y$11)+'СЕТ СН'!$F$14+СВЦЭМ!$D$10+'СЕТ СН'!$F$5-'СЕТ СН'!$F$24</f>
        <v>2051.1835177200001</v>
      </c>
      <c r="AA12" s="45"/>
    </row>
    <row r="13" spans="1:27" ht="15.75" x14ac:dyDescent="0.2">
      <c r="A13" s="35">
        <f>A12+1</f>
        <v>44744</v>
      </c>
      <c r="B13" s="36">
        <f>SUMIFS(СВЦЭМ!$D$39:$D$782,СВЦЭМ!$A$39:$A$782,$A13,СВЦЭМ!$B$39:$B$782,B$11)+'СЕТ СН'!$F$14+СВЦЭМ!$D$10+'СЕТ СН'!$F$5-'СЕТ СН'!$F$24</f>
        <v>2103.1423120700001</v>
      </c>
      <c r="C13" s="36">
        <f>SUMIFS(СВЦЭМ!$D$39:$D$782,СВЦЭМ!$A$39:$A$782,$A13,СВЦЭМ!$B$39:$B$782,C$11)+'СЕТ СН'!$F$14+СВЦЭМ!$D$10+'СЕТ СН'!$F$5-'СЕТ СН'!$F$24</f>
        <v>2142.0811206099997</v>
      </c>
      <c r="D13" s="36">
        <f>SUMIFS(СВЦЭМ!$D$39:$D$782,СВЦЭМ!$A$39:$A$782,$A13,СВЦЭМ!$B$39:$B$782,D$11)+'СЕТ СН'!$F$14+СВЦЭМ!$D$10+'СЕТ СН'!$F$5-'СЕТ СН'!$F$24</f>
        <v>2176.5270824899999</v>
      </c>
      <c r="E13" s="36">
        <f>SUMIFS(СВЦЭМ!$D$39:$D$782,СВЦЭМ!$A$39:$A$782,$A13,СВЦЭМ!$B$39:$B$782,E$11)+'СЕТ СН'!$F$14+СВЦЭМ!$D$10+'СЕТ СН'!$F$5-'СЕТ СН'!$F$24</f>
        <v>2186.7776578599996</v>
      </c>
      <c r="F13" s="36">
        <f>SUMIFS(СВЦЭМ!$D$39:$D$782,СВЦЭМ!$A$39:$A$782,$A13,СВЦЭМ!$B$39:$B$782,F$11)+'СЕТ СН'!$F$14+СВЦЭМ!$D$10+'СЕТ СН'!$F$5-'СЕТ СН'!$F$24</f>
        <v>2190.2380111900002</v>
      </c>
      <c r="G13" s="36">
        <f>SUMIFS(СВЦЭМ!$D$39:$D$782,СВЦЭМ!$A$39:$A$782,$A13,СВЦЭМ!$B$39:$B$782,G$11)+'СЕТ СН'!$F$14+СВЦЭМ!$D$10+'СЕТ СН'!$F$5-'СЕТ СН'!$F$24</f>
        <v>2198.6597730499998</v>
      </c>
      <c r="H13" s="36">
        <f>SUMIFS(СВЦЭМ!$D$39:$D$782,СВЦЭМ!$A$39:$A$782,$A13,СВЦЭМ!$B$39:$B$782,H$11)+'СЕТ СН'!$F$14+СВЦЭМ!$D$10+'СЕТ СН'!$F$5-'СЕТ СН'!$F$24</f>
        <v>2170.8798810099997</v>
      </c>
      <c r="I13" s="36">
        <f>SUMIFS(СВЦЭМ!$D$39:$D$782,СВЦЭМ!$A$39:$A$782,$A13,СВЦЭМ!$B$39:$B$782,I$11)+'СЕТ СН'!$F$14+СВЦЭМ!$D$10+'СЕТ СН'!$F$5-'СЕТ СН'!$F$24</f>
        <v>2171.6706277399999</v>
      </c>
      <c r="J13" s="36">
        <f>SUMIFS(СВЦЭМ!$D$39:$D$782,СВЦЭМ!$A$39:$A$782,$A13,СВЦЭМ!$B$39:$B$782,J$11)+'СЕТ СН'!$F$14+СВЦЭМ!$D$10+'СЕТ СН'!$F$5-'СЕТ СН'!$F$24</f>
        <v>2057.7653168899997</v>
      </c>
      <c r="K13" s="36">
        <f>SUMIFS(СВЦЭМ!$D$39:$D$782,СВЦЭМ!$A$39:$A$782,$A13,СВЦЭМ!$B$39:$B$782,K$11)+'СЕТ СН'!$F$14+СВЦЭМ!$D$10+'СЕТ СН'!$F$5-'СЕТ СН'!$F$24</f>
        <v>1996.98365132</v>
      </c>
      <c r="L13" s="36">
        <f>SUMIFS(СВЦЭМ!$D$39:$D$782,СВЦЭМ!$A$39:$A$782,$A13,СВЦЭМ!$B$39:$B$782,L$11)+'СЕТ СН'!$F$14+СВЦЭМ!$D$10+'СЕТ СН'!$F$5-'СЕТ СН'!$F$24</f>
        <v>1959.31680542</v>
      </c>
      <c r="M13" s="36">
        <f>SUMIFS(СВЦЭМ!$D$39:$D$782,СВЦЭМ!$A$39:$A$782,$A13,СВЦЭМ!$B$39:$B$782,M$11)+'СЕТ СН'!$F$14+СВЦЭМ!$D$10+'СЕТ СН'!$F$5-'СЕТ СН'!$F$24</f>
        <v>1956.83067418</v>
      </c>
      <c r="N13" s="36">
        <f>SUMIFS(СВЦЭМ!$D$39:$D$782,СВЦЭМ!$A$39:$A$782,$A13,СВЦЭМ!$B$39:$B$782,N$11)+'СЕТ СН'!$F$14+СВЦЭМ!$D$10+'СЕТ СН'!$F$5-'СЕТ СН'!$F$24</f>
        <v>1970.7027523300001</v>
      </c>
      <c r="O13" s="36">
        <f>SUMIFS(СВЦЭМ!$D$39:$D$782,СВЦЭМ!$A$39:$A$782,$A13,СВЦЭМ!$B$39:$B$782,O$11)+'СЕТ СН'!$F$14+СВЦЭМ!$D$10+'СЕТ СН'!$F$5-'СЕТ СН'!$F$24</f>
        <v>1969.77094777</v>
      </c>
      <c r="P13" s="36">
        <f>SUMIFS(СВЦЭМ!$D$39:$D$782,СВЦЭМ!$A$39:$A$782,$A13,СВЦЭМ!$B$39:$B$782,P$11)+'СЕТ СН'!$F$14+СВЦЭМ!$D$10+'СЕТ СН'!$F$5-'СЕТ СН'!$F$24</f>
        <v>1981.8404210599999</v>
      </c>
      <c r="Q13" s="36">
        <f>SUMIFS(СВЦЭМ!$D$39:$D$782,СВЦЭМ!$A$39:$A$782,$A13,СВЦЭМ!$B$39:$B$782,Q$11)+'СЕТ СН'!$F$14+СВЦЭМ!$D$10+'СЕТ СН'!$F$5-'СЕТ СН'!$F$24</f>
        <v>1986.65243338</v>
      </c>
      <c r="R13" s="36">
        <f>SUMIFS(СВЦЭМ!$D$39:$D$782,СВЦЭМ!$A$39:$A$782,$A13,СВЦЭМ!$B$39:$B$782,R$11)+'СЕТ СН'!$F$14+СВЦЭМ!$D$10+'СЕТ СН'!$F$5-'СЕТ СН'!$F$24</f>
        <v>1988.2513915300001</v>
      </c>
      <c r="S13" s="36">
        <f>SUMIFS(СВЦЭМ!$D$39:$D$782,СВЦЭМ!$A$39:$A$782,$A13,СВЦЭМ!$B$39:$B$782,S$11)+'СЕТ СН'!$F$14+СВЦЭМ!$D$10+'СЕТ СН'!$F$5-'СЕТ СН'!$F$24</f>
        <v>1991.08834738</v>
      </c>
      <c r="T13" s="36">
        <f>SUMIFS(СВЦЭМ!$D$39:$D$782,СВЦЭМ!$A$39:$A$782,$A13,СВЦЭМ!$B$39:$B$782,T$11)+'СЕТ СН'!$F$14+СВЦЭМ!$D$10+'СЕТ СН'!$F$5-'СЕТ СН'!$F$24</f>
        <v>1986.9224525</v>
      </c>
      <c r="U13" s="36">
        <f>SUMIFS(СВЦЭМ!$D$39:$D$782,СВЦЭМ!$A$39:$A$782,$A13,СВЦЭМ!$B$39:$B$782,U$11)+'СЕТ СН'!$F$14+СВЦЭМ!$D$10+'СЕТ СН'!$F$5-'СЕТ СН'!$F$24</f>
        <v>1991.91147305</v>
      </c>
      <c r="V13" s="36">
        <f>SUMIFS(СВЦЭМ!$D$39:$D$782,СВЦЭМ!$A$39:$A$782,$A13,СВЦЭМ!$B$39:$B$782,V$11)+'СЕТ СН'!$F$14+СВЦЭМ!$D$10+'СЕТ СН'!$F$5-'СЕТ СН'!$F$24</f>
        <v>1986.86890141</v>
      </c>
      <c r="W13" s="36">
        <f>SUMIFS(СВЦЭМ!$D$39:$D$782,СВЦЭМ!$A$39:$A$782,$A13,СВЦЭМ!$B$39:$B$782,W$11)+'СЕТ СН'!$F$14+СВЦЭМ!$D$10+'СЕТ СН'!$F$5-'СЕТ СН'!$F$24</f>
        <v>1970.0112938300001</v>
      </c>
      <c r="X13" s="36">
        <f>SUMIFS(СВЦЭМ!$D$39:$D$782,СВЦЭМ!$A$39:$A$782,$A13,СВЦЭМ!$B$39:$B$782,X$11)+'СЕТ СН'!$F$14+СВЦЭМ!$D$10+'СЕТ СН'!$F$5-'СЕТ СН'!$F$24</f>
        <v>1984.1516529800001</v>
      </c>
      <c r="Y13" s="36">
        <f>SUMIFS(СВЦЭМ!$D$39:$D$782,СВЦЭМ!$A$39:$A$782,$A13,СВЦЭМ!$B$39:$B$782,Y$11)+'СЕТ СН'!$F$14+СВЦЭМ!$D$10+'СЕТ СН'!$F$5-'СЕТ СН'!$F$24</f>
        <v>2057.5574749400002</v>
      </c>
    </row>
    <row r="14" spans="1:27" ht="15.75" x14ac:dyDescent="0.2">
      <c r="A14" s="35">
        <f t="shared" ref="A14:A42" si="0">A13+1</f>
        <v>44745</v>
      </c>
      <c r="B14" s="36">
        <f>SUMIFS(СВЦЭМ!$D$39:$D$782,СВЦЭМ!$A$39:$A$782,$A14,СВЦЭМ!$B$39:$B$782,B$11)+'СЕТ СН'!$F$14+СВЦЭМ!$D$10+'СЕТ СН'!$F$5-'СЕТ СН'!$F$24</f>
        <v>2048.5672859199999</v>
      </c>
      <c r="C14" s="36">
        <f>SUMIFS(СВЦЭМ!$D$39:$D$782,СВЦЭМ!$A$39:$A$782,$A14,СВЦЭМ!$B$39:$B$782,C$11)+'СЕТ СН'!$F$14+СВЦЭМ!$D$10+'СЕТ СН'!$F$5-'СЕТ СН'!$F$24</f>
        <v>2046.17454367</v>
      </c>
      <c r="D14" s="36">
        <f>SUMIFS(СВЦЭМ!$D$39:$D$782,СВЦЭМ!$A$39:$A$782,$A14,СВЦЭМ!$B$39:$B$782,D$11)+'СЕТ СН'!$F$14+СВЦЭМ!$D$10+'СЕТ СН'!$F$5-'СЕТ СН'!$F$24</f>
        <v>2091.4816706399997</v>
      </c>
      <c r="E14" s="36">
        <f>SUMIFS(СВЦЭМ!$D$39:$D$782,СВЦЭМ!$A$39:$A$782,$A14,СВЦЭМ!$B$39:$B$782,E$11)+'СЕТ СН'!$F$14+СВЦЭМ!$D$10+'СЕТ СН'!$F$5-'СЕТ СН'!$F$24</f>
        <v>2100.2762347099997</v>
      </c>
      <c r="F14" s="36">
        <f>SUMIFS(СВЦЭМ!$D$39:$D$782,СВЦЭМ!$A$39:$A$782,$A14,СВЦЭМ!$B$39:$B$782,F$11)+'СЕТ СН'!$F$14+СВЦЭМ!$D$10+'СЕТ СН'!$F$5-'СЕТ СН'!$F$24</f>
        <v>2106.5386296699999</v>
      </c>
      <c r="G14" s="36">
        <f>SUMIFS(СВЦЭМ!$D$39:$D$782,СВЦЭМ!$A$39:$A$782,$A14,СВЦЭМ!$B$39:$B$782,G$11)+'СЕТ СН'!$F$14+СВЦЭМ!$D$10+'СЕТ СН'!$F$5-'СЕТ СН'!$F$24</f>
        <v>2100.14360433</v>
      </c>
      <c r="H14" s="36">
        <f>SUMIFS(СВЦЭМ!$D$39:$D$782,СВЦЭМ!$A$39:$A$782,$A14,СВЦЭМ!$B$39:$B$782,H$11)+'СЕТ СН'!$F$14+СВЦЭМ!$D$10+'СЕТ СН'!$F$5-'СЕТ СН'!$F$24</f>
        <v>2071.9060213900002</v>
      </c>
      <c r="I14" s="36">
        <f>SUMIFS(СВЦЭМ!$D$39:$D$782,СВЦЭМ!$A$39:$A$782,$A14,СВЦЭМ!$B$39:$B$782,I$11)+'СЕТ СН'!$F$14+СВЦЭМ!$D$10+'СЕТ СН'!$F$5-'СЕТ СН'!$F$24</f>
        <v>2144.8789526199998</v>
      </c>
      <c r="J14" s="36">
        <f>SUMIFS(СВЦЭМ!$D$39:$D$782,СВЦЭМ!$A$39:$A$782,$A14,СВЦЭМ!$B$39:$B$782,J$11)+'СЕТ СН'!$F$14+СВЦЭМ!$D$10+'СЕТ СН'!$F$5-'СЕТ СН'!$F$24</f>
        <v>2094.8120113199998</v>
      </c>
      <c r="K14" s="36">
        <f>SUMIFS(СВЦЭМ!$D$39:$D$782,СВЦЭМ!$A$39:$A$782,$A14,СВЦЭМ!$B$39:$B$782,K$11)+'СЕТ СН'!$F$14+СВЦЭМ!$D$10+'СЕТ СН'!$F$5-'СЕТ СН'!$F$24</f>
        <v>2028.17345682</v>
      </c>
      <c r="L14" s="36">
        <f>SUMIFS(СВЦЭМ!$D$39:$D$782,СВЦЭМ!$A$39:$A$782,$A14,СВЦЭМ!$B$39:$B$782,L$11)+'СЕТ СН'!$F$14+СВЦЭМ!$D$10+'СЕТ СН'!$F$5-'СЕТ СН'!$F$24</f>
        <v>1982.97602721</v>
      </c>
      <c r="M14" s="36">
        <f>SUMIFS(СВЦЭМ!$D$39:$D$782,СВЦЭМ!$A$39:$A$782,$A14,СВЦЭМ!$B$39:$B$782,M$11)+'СЕТ СН'!$F$14+СВЦЭМ!$D$10+'СЕТ СН'!$F$5-'СЕТ СН'!$F$24</f>
        <v>1961.61782451</v>
      </c>
      <c r="N14" s="36">
        <f>SUMIFS(СВЦЭМ!$D$39:$D$782,СВЦЭМ!$A$39:$A$782,$A14,СВЦЭМ!$B$39:$B$782,N$11)+'СЕТ СН'!$F$14+СВЦЭМ!$D$10+'СЕТ СН'!$F$5-'СЕТ СН'!$F$24</f>
        <v>1973.04707715</v>
      </c>
      <c r="O14" s="36">
        <f>SUMIFS(СВЦЭМ!$D$39:$D$782,СВЦЭМ!$A$39:$A$782,$A14,СВЦЭМ!$B$39:$B$782,O$11)+'СЕТ СН'!$F$14+СВЦЭМ!$D$10+'СЕТ СН'!$F$5-'СЕТ СН'!$F$24</f>
        <v>1975.4623443999999</v>
      </c>
      <c r="P14" s="36">
        <f>SUMIFS(СВЦЭМ!$D$39:$D$782,СВЦЭМ!$A$39:$A$782,$A14,СВЦЭМ!$B$39:$B$782,P$11)+'СЕТ СН'!$F$14+СВЦЭМ!$D$10+'СЕТ СН'!$F$5-'СЕТ СН'!$F$24</f>
        <v>1980.11738956</v>
      </c>
      <c r="Q14" s="36">
        <f>SUMIFS(СВЦЭМ!$D$39:$D$782,СВЦЭМ!$A$39:$A$782,$A14,СВЦЭМ!$B$39:$B$782,Q$11)+'СЕТ СН'!$F$14+СВЦЭМ!$D$10+'СЕТ СН'!$F$5-'СЕТ СН'!$F$24</f>
        <v>1984.65312202</v>
      </c>
      <c r="R14" s="36">
        <f>SUMIFS(СВЦЭМ!$D$39:$D$782,СВЦЭМ!$A$39:$A$782,$A14,СВЦЭМ!$B$39:$B$782,R$11)+'СЕТ СН'!$F$14+СВЦЭМ!$D$10+'СЕТ СН'!$F$5-'СЕТ СН'!$F$24</f>
        <v>1994.3768350600001</v>
      </c>
      <c r="S14" s="36">
        <f>SUMIFS(СВЦЭМ!$D$39:$D$782,СВЦЭМ!$A$39:$A$782,$A14,СВЦЭМ!$B$39:$B$782,S$11)+'СЕТ СН'!$F$14+СВЦЭМ!$D$10+'СЕТ СН'!$F$5-'СЕТ СН'!$F$24</f>
        <v>1987.4024845599999</v>
      </c>
      <c r="T14" s="36">
        <f>SUMIFS(СВЦЭМ!$D$39:$D$782,СВЦЭМ!$A$39:$A$782,$A14,СВЦЭМ!$B$39:$B$782,T$11)+'СЕТ СН'!$F$14+СВЦЭМ!$D$10+'СЕТ СН'!$F$5-'СЕТ СН'!$F$24</f>
        <v>1979.6436878899999</v>
      </c>
      <c r="U14" s="36">
        <f>SUMIFS(СВЦЭМ!$D$39:$D$782,СВЦЭМ!$A$39:$A$782,$A14,СВЦЭМ!$B$39:$B$782,U$11)+'СЕТ СН'!$F$14+СВЦЭМ!$D$10+'СЕТ СН'!$F$5-'СЕТ СН'!$F$24</f>
        <v>1981.6629674200001</v>
      </c>
      <c r="V14" s="36">
        <f>SUMIFS(СВЦЭМ!$D$39:$D$782,СВЦЭМ!$A$39:$A$782,$A14,СВЦЭМ!$B$39:$B$782,V$11)+'СЕТ СН'!$F$14+СВЦЭМ!$D$10+'СЕТ СН'!$F$5-'СЕТ СН'!$F$24</f>
        <v>1980.0919180000001</v>
      </c>
      <c r="W14" s="36">
        <f>SUMIFS(СВЦЭМ!$D$39:$D$782,СВЦЭМ!$A$39:$A$782,$A14,СВЦЭМ!$B$39:$B$782,W$11)+'СЕТ СН'!$F$14+СВЦЭМ!$D$10+'СЕТ СН'!$F$5-'СЕТ СН'!$F$24</f>
        <v>1951.95339672</v>
      </c>
      <c r="X14" s="36">
        <f>SUMIFS(СВЦЭМ!$D$39:$D$782,СВЦЭМ!$A$39:$A$782,$A14,СВЦЭМ!$B$39:$B$782,X$11)+'СЕТ СН'!$F$14+СВЦЭМ!$D$10+'СЕТ СН'!$F$5-'СЕТ СН'!$F$24</f>
        <v>1985.10421748</v>
      </c>
      <c r="Y14" s="36">
        <f>SUMIFS(СВЦЭМ!$D$39:$D$782,СВЦЭМ!$A$39:$A$782,$A14,СВЦЭМ!$B$39:$B$782,Y$11)+'СЕТ СН'!$F$14+СВЦЭМ!$D$10+'СЕТ СН'!$F$5-'СЕТ СН'!$F$24</f>
        <v>2064.9160417499997</v>
      </c>
    </row>
    <row r="15" spans="1:27" ht="15.75" x14ac:dyDescent="0.2">
      <c r="A15" s="35">
        <f t="shared" si="0"/>
        <v>44746</v>
      </c>
      <c r="B15" s="36">
        <f>SUMIFS(СВЦЭМ!$D$39:$D$782,СВЦЭМ!$A$39:$A$782,$A15,СВЦЭМ!$B$39:$B$782,B$11)+'СЕТ СН'!$F$14+СВЦЭМ!$D$10+'СЕТ СН'!$F$5-'СЕТ СН'!$F$24</f>
        <v>2101.6089207199998</v>
      </c>
      <c r="C15" s="36">
        <f>SUMIFS(СВЦЭМ!$D$39:$D$782,СВЦЭМ!$A$39:$A$782,$A15,СВЦЭМ!$B$39:$B$782,C$11)+'СЕТ СН'!$F$14+СВЦЭМ!$D$10+'СЕТ СН'!$F$5-'СЕТ СН'!$F$24</f>
        <v>2092.8692553699998</v>
      </c>
      <c r="D15" s="36">
        <f>SUMIFS(СВЦЭМ!$D$39:$D$782,СВЦЭМ!$A$39:$A$782,$A15,СВЦЭМ!$B$39:$B$782,D$11)+'СЕТ СН'!$F$14+СВЦЭМ!$D$10+'СЕТ СН'!$F$5-'СЕТ СН'!$F$24</f>
        <v>2072.1684156599999</v>
      </c>
      <c r="E15" s="36">
        <f>SUMIFS(СВЦЭМ!$D$39:$D$782,СВЦЭМ!$A$39:$A$782,$A15,СВЦЭМ!$B$39:$B$782,E$11)+'СЕТ СН'!$F$14+СВЦЭМ!$D$10+'СЕТ СН'!$F$5-'СЕТ СН'!$F$24</f>
        <v>2105.26807375</v>
      </c>
      <c r="F15" s="36">
        <f>SUMIFS(СВЦЭМ!$D$39:$D$782,СВЦЭМ!$A$39:$A$782,$A15,СВЦЭМ!$B$39:$B$782,F$11)+'СЕТ СН'!$F$14+СВЦЭМ!$D$10+'СЕТ СН'!$F$5-'СЕТ СН'!$F$24</f>
        <v>2100.1619626199999</v>
      </c>
      <c r="G15" s="36">
        <f>SUMIFS(СВЦЭМ!$D$39:$D$782,СВЦЭМ!$A$39:$A$782,$A15,СВЦЭМ!$B$39:$B$782,G$11)+'СЕТ СН'!$F$14+СВЦЭМ!$D$10+'СЕТ СН'!$F$5-'СЕТ СН'!$F$24</f>
        <v>2101.0705409799998</v>
      </c>
      <c r="H15" s="36">
        <f>SUMIFS(СВЦЭМ!$D$39:$D$782,СВЦЭМ!$A$39:$A$782,$A15,СВЦЭМ!$B$39:$B$782,H$11)+'СЕТ СН'!$F$14+СВЦЭМ!$D$10+'СЕТ СН'!$F$5-'СЕТ СН'!$F$24</f>
        <v>2113.9541624799999</v>
      </c>
      <c r="I15" s="36">
        <f>SUMIFS(СВЦЭМ!$D$39:$D$782,СВЦЭМ!$A$39:$A$782,$A15,СВЦЭМ!$B$39:$B$782,I$11)+'СЕТ СН'!$F$14+СВЦЭМ!$D$10+'СЕТ СН'!$F$5-'СЕТ СН'!$F$24</f>
        <v>2151.9728725999998</v>
      </c>
      <c r="J15" s="36">
        <f>SUMIFS(СВЦЭМ!$D$39:$D$782,СВЦЭМ!$A$39:$A$782,$A15,СВЦЭМ!$B$39:$B$782,J$11)+'СЕТ СН'!$F$14+СВЦЭМ!$D$10+'СЕТ СН'!$F$5-'СЕТ СН'!$F$24</f>
        <v>2107.7912472099997</v>
      </c>
      <c r="K15" s="36">
        <f>SUMIFS(СВЦЭМ!$D$39:$D$782,СВЦЭМ!$A$39:$A$782,$A15,СВЦЭМ!$B$39:$B$782,K$11)+'СЕТ СН'!$F$14+СВЦЭМ!$D$10+'СЕТ СН'!$F$5-'СЕТ СН'!$F$24</f>
        <v>2093.81774051</v>
      </c>
      <c r="L15" s="36">
        <f>SUMIFS(СВЦЭМ!$D$39:$D$782,СВЦЭМ!$A$39:$A$782,$A15,СВЦЭМ!$B$39:$B$782,L$11)+'СЕТ СН'!$F$14+СВЦЭМ!$D$10+'СЕТ СН'!$F$5-'СЕТ СН'!$F$24</f>
        <v>2086.56842779</v>
      </c>
      <c r="M15" s="36">
        <f>SUMIFS(СВЦЭМ!$D$39:$D$782,СВЦЭМ!$A$39:$A$782,$A15,СВЦЭМ!$B$39:$B$782,M$11)+'СЕТ СН'!$F$14+СВЦЭМ!$D$10+'СЕТ СН'!$F$5-'СЕТ СН'!$F$24</f>
        <v>2058.6474772399997</v>
      </c>
      <c r="N15" s="36">
        <f>SUMIFS(СВЦЭМ!$D$39:$D$782,СВЦЭМ!$A$39:$A$782,$A15,СВЦЭМ!$B$39:$B$782,N$11)+'СЕТ СН'!$F$14+СВЦЭМ!$D$10+'СЕТ СН'!$F$5-'СЕТ СН'!$F$24</f>
        <v>2064.1373861500001</v>
      </c>
      <c r="O15" s="36">
        <f>SUMIFS(СВЦЭМ!$D$39:$D$782,СВЦЭМ!$A$39:$A$782,$A15,СВЦЭМ!$B$39:$B$782,O$11)+'СЕТ СН'!$F$14+СВЦЭМ!$D$10+'СЕТ СН'!$F$5-'СЕТ СН'!$F$24</f>
        <v>1894.9263953</v>
      </c>
      <c r="P15" s="36">
        <f>SUMIFS(СВЦЭМ!$D$39:$D$782,СВЦЭМ!$A$39:$A$782,$A15,СВЦЭМ!$B$39:$B$782,P$11)+'СЕТ СН'!$F$14+СВЦЭМ!$D$10+'СЕТ СН'!$F$5-'СЕТ СН'!$F$24</f>
        <v>1787.9159805700001</v>
      </c>
      <c r="Q15" s="36">
        <f>SUMIFS(СВЦЭМ!$D$39:$D$782,СВЦЭМ!$A$39:$A$782,$A15,СВЦЭМ!$B$39:$B$782,Q$11)+'СЕТ СН'!$F$14+СВЦЭМ!$D$10+'СЕТ СН'!$F$5-'СЕТ СН'!$F$24</f>
        <v>1794.27573929</v>
      </c>
      <c r="R15" s="36">
        <f>SUMIFS(СВЦЭМ!$D$39:$D$782,СВЦЭМ!$A$39:$A$782,$A15,СВЦЭМ!$B$39:$B$782,R$11)+'СЕТ СН'!$F$14+СВЦЭМ!$D$10+'СЕТ СН'!$F$5-'СЕТ СН'!$F$24</f>
        <v>1798.8874801300001</v>
      </c>
      <c r="S15" s="36">
        <f>SUMIFS(СВЦЭМ!$D$39:$D$782,СВЦЭМ!$A$39:$A$782,$A15,СВЦЭМ!$B$39:$B$782,S$11)+'СЕТ СН'!$F$14+СВЦЭМ!$D$10+'СЕТ СН'!$F$5-'СЕТ СН'!$F$24</f>
        <v>1849.98303403</v>
      </c>
      <c r="T15" s="36">
        <f>SUMIFS(СВЦЭМ!$D$39:$D$782,СВЦЭМ!$A$39:$A$782,$A15,СВЦЭМ!$B$39:$B$782,T$11)+'СЕТ СН'!$F$14+СВЦЭМ!$D$10+'СЕТ СН'!$F$5-'СЕТ СН'!$F$24</f>
        <v>1933.9239189</v>
      </c>
      <c r="U15" s="36">
        <f>SUMIFS(СВЦЭМ!$D$39:$D$782,СВЦЭМ!$A$39:$A$782,$A15,СВЦЭМ!$B$39:$B$782,U$11)+'СЕТ СН'!$F$14+СВЦЭМ!$D$10+'СЕТ СН'!$F$5-'СЕТ СН'!$F$24</f>
        <v>2000.9793636700001</v>
      </c>
      <c r="V15" s="36">
        <f>SUMIFS(СВЦЭМ!$D$39:$D$782,СВЦЭМ!$A$39:$A$782,$A15,СВЦЭМ!$B$39:$B$782,V$11)+'СЕТ СН'!$F$14+СВЦЭМ!$D$10+'СЕТ СН'!$F$5-'СЕТ СН'!$F$24</f>
        <v>2076.5618501099998</v>
      </c>
      <c r="W15" s="36">
        <f>SUMIFS(СВЦЭМ!$D$39:$D$782,СВЦЭМ!$A$39:$A$782,$A15,СВЦЭМ!$B$39:$B$782,W$11)+'СЕТ СН'!$F$14+СВЦЭМ!$D$10+'СЕТ СН'!$F$5-'СЕТ СН'!$F$24</f>
        <v>2095.0867140800001</v>
      </c>
      <c r="X15" s="36">
        <f>SUMIFS(СВЦЭМ!$D$39:$D$782,СВЦЭМ!$A$39:$A$782,$A15,СВЦЭМ!$B$39:$B$782,X$11)+'СЕТ СН'!$F$14+СВЦЭМ!$D$10+'СЕТ СН'!$F$5-'СЕТ СН'!$F$24</f>
        <v>2137.6741151300002</v>
      </c>
      <c r="Y15" s="36">
        <f>SUMIFS(СВЦЭМ!$D$39:$D$782,СВЦЭМ!$A$39:$A$782,$A15,СВЦЭМ!$B$39:$B$782,Y$11)+'СЕТ СН'!$F$14+СВЦЭМ!$D$10+'СЕТ СН'!$F$5-'СЕТ СН'!$F$24</f>
        <v>2250.3666187600002</v>
      </c>
    </row>
    <row r="16" spans="1:27" ht="15.75" x14ac:dyDescent="0.2">
      <c r="A16" s="35">
        <f t="shared" si="0"/>
        <v>44747</v>
      </c>
      <c r="B16" s="36">
        <f>SUMIFS(СВЦЭМ!$D$39:$D$782,СВЦЭМ!$A$39:$A$782,$A16,СВЦЭМ!$B$39:$B$782,B$11)+'СЕТ СН'!$F$14+СВЦЭМ!$D$10+'СЕТ СН'!$F$5-'СЕТ СН'!$F$24</f>
        <v>2271.2529238799998</v>
      </c>
      <c r="C16" s="36">
        <f>SUMIFS(СВЦЭМ!$D$39:$D$782,СВЦЭМ!$A$39:$A$782,$A16,СВЦЭМ!$B$39:$B$782,C$11)+'СЕТ СН'!$F$14+СВЦЭМ!$D$10+'СЕТ СН'!$F$5-'СЕТ СН'!$F$24</f>
        <v>2267.7636104499998</v>
      </c>
      <c r="D16" s="36">
        <f>SUMIFS(СВЦЭМ!$D$39:$D$782,СВЦЭМ!$A$39:$A$782,$A16,СВЦЭМ!$B$39:$B$782,D$11)+'СЕТ СН'!$F$14+СВЦЭМ!$D$10+'СЕТ СН'!$F$5-'СЕТ СН'!$F$24</f>
        <v>2327.1838298000002</v>
      </c>
      <c r="E16" s="36">
        <f>SUMIFS(СВЦЭМ!$D$39:$D$782,СВЦЭМ!$A$39:$A$782,$A16,СВЦЭМ!$B$39:$B$782,E$11)+'СЕТ СН'!$F$14+СВЦЭМ!$D$10+'СЕТ СН'!$F$5-'СЕТ СН'!$F$24</f>
        <v>2351.0120947400001</v>
      </c>
      <c r="F16" s="36">
        <f>SUMIFS(СВЦЭМ!$D$39:$D$782,СВЦЭМ!$A$39:$A$782,$A16,СВЦЭМ!$B$39:$B$782,F$11)+'СЕТ СН'!$F$14+СВЦЭМ!$D$10+'СЕТ СН'!$F$5-'СЕТ СН'!$F$24</f>
        <v>2363.8062773499996</v>
      </c>
      <c r="G16" s="36">
        <f>SUMIFS(СВЦЭМ!$D$39:$D$782,СВЦЭМ!$A$39:$A$782,$A16,СВЦЭМ!$B$39:$B$782,G$11)+'СЕТ СН'!$F$14+СВЦЭМ!$D$10+'СЕТ СН'!$F$5-'СЕТ СН'!$F$24</f>
        <v>2296.7156317700001</v>
      </c>
      <c r="H16" s="36">
        <f>SUMIFS(СВЦЭМ!$D$39:$D$782,СВЦЭМ!$A$39:$A$782,$A16,СВЦЭМ!$B$39:$B$782,H$11)+'СЕТ СН'!$F$14+СВЦЭМ!$D$10+'СЕТ СН'!$F$5-'СЕТ СН'!$F$24</f>
        <v>2156.17672244</v>
      </c>
      <c r="I16" s="36">
        <f>SUMIFS(СВЦЭМ!$D$39:$D$782,СВЦЭМ!$A$39:$A$782,$A16,СВЦЭМ!$B$39:$B$782,I$11)+'СЕТ СН'!$F$14+СВЦЭМ!$D$10+'СЕТ СН'!$F$5-'СЕТ СН'!$F$24</f>
        <v>2120.9642442099998</v>
      </c>
      <c r="J16" s="36">
        <f>SUMIFS(СВЦЭМ!$D$39:$D$782,СВЦЭМ!$A$39:$A$782,$A16,СВЦЭМ!$B$39:$B$782,J$11)+'СЕТ СН'!$F$14+СВЦЭМ!$D$10+'СЕТ СН'!$F$5-'СЕТ СН'!$F$24</f>
        <v>2088.09713169</v>
      </c>
      <c r="K16" s="36">
        <f>SUMIFS(СВЦЭМ!$D$39:$D$782,СВЦЭМ!$A$39:$A$782,$A16,СВЦЭМ!$B$39:$B$782,K$11)+'СЕТ СН'!$F$14+СВЦЭМ!$D$10+'СЕТ СН'!$F$5-'СЕТ СН'!$F$24</f>
        <v>2076.0500132299999</v>
      </c>
      <c r="L16" s="36">
        <f>SUMIFS(СВЦЭМ!$D$39:$D$782,СВЦЭМ!$A$39:$A$782,$A16,СВЦЭМ!$B$39:$B$782,L$11)+'СЕТ СН'!$F$14+СВЦЭМ!$D$10+'СЕТ СН'!$F$5-'СЕТ СН'!$F$24</f>
        <v>2033.1413133900001</v>
      </c>
      <c r="M16" s="36">
        <f>SUMIFS(СВЦЭМ!$D$39:$D$782,СВЦЭМ!$A$39:$A$782,$A16,СВЦЭМ!$B$39:$B$782,M$11)+'СЕТ СН'!$F$14+СВЦЭМ!$D$10+'СЕТ СН'!$F$5-'СЕТ СН'!$F$24</f>
        <v>2014.30017752</v>
      </c>
      <c r="N16" s="36">
        <f>SUMIFS(СВЦЭМ!$D$39:$D$782,СВЦЭМ!$A$39:$A$782,$A16,СВЦЭМ!$B$39:$B$782,N$11)+'СЕТ СН'!$F$14+СВЦЭМ!$D$10+'СЕТ СН'!$F$5-'СЕТ СН'!$F$24</f>
        <v>2021.9630340199999</v>
      </c>
      <c r="O16" s="36">
        <f>SUMIFS(СВЦЭМ!$D$39:$D$782,СВЦЭМ!$A$39:$A$782,$A16,СВЦЭМ!$B$39:$B$782,O$11)+'СЕТ СН'!$F$14+СВЦЭМ!$D$10+'СЕТ СН'!$F$5-'СЕТ СН'!$F$24</f>
        <v>2021.58022304</v>
      </c>
      <c r="P16" s="36">
        <f>SUMIFS(СВЦЭМ!$D$39:$D$782,СВЦЭМ!$A$39:$A$782,$A16,СВЦЭМ!$B$39:$B$782,P$11)+'СЕТ СН'!$F$14+СВЦЭМ!$D$10+'СЕТ СН'!$F$5-'СЕТ СН'!$F$24</f>
        <v>2035.62122587</v>
      </c>
      <c r="Q16" s="36">
        <f>SUMIFS(СВЦЭМ!$D$39:$D$782,СВЦЭМ!$A$39:$A$782,$A16,СВЦЭМ!$B$39:$B$782,Q$11)+'СЕТ СН'!$F$14+СВЦЭМ!$D$10+'СЕТ СН'!$F$5-'СЕТ СН'!$F$24</f>
        <v>2041.90202985</v>
      </c>
      <c r="R16" s="36">
        <f>SUMIFS(СВЦЭМ!$D$39:$D$782,СВЦЭМ!$A$39:$A$782,$A16,СВЦЭМ!$B$39:$B$782,R$11)+'СЕТ СН'!$F$14+СВЦЭМ!$D$10+'СЕТ СН'!$F$5-'СЕТ СН'!$F$24</f>
        <v>2042.7184436</v>
      </c>
      <c r="S16" s="36">
        <f>SUMIFS(СВЦЭМ!$D$39:$D$782,СВЦЭМ!$A$39:$A$782,$A16,СВЦЭМ!$B$39:$B$782,S$11)+'СЕТ СН'!$F$14+СВЦЭМ!$D$10+'СЕТ СН'!$F$5-'СЕТ СН'!$F$24</f>
        <v>2055.9258096900003</v>
      </c>
      <c r="T16" s="36">
        <f>SUMIFS(СВЦЭМ!$D$39:$D$782,СВЦЭМ!$A$39:$A$782,$A16,СВЦЭМ!$B$39:$B$782,T$11)+'СЕТ СН'!$F$14+СВЦЭМ!$D$10+'СЕТ СН'!$F$5-'СЕТ СН'!$F$24</f>
        <v>2053.4672139899999</v>
      </c>
      <c r="U16" s="36">
        <f>SUMIFS(СВЦЭМ!$D$39:$D$782,СВЦЭМ!$A$39:$A$782,$A16,СВЦЭМ!$B$39:$B$782,U$11)+'СЕТ СН'!$F$14+СВЦЭМ!$D$10+'СЕТ СН'!$F$5-'СЕТ СН'!$F$24</f>
        <v>2063.41193226</v>
      </c>
      <c r="V16" s="36">
        <f>SUMIFS(СВЦЭМ!$D$39:$D$782,СВЦЭМ!$A$39:$A$782,$A16,СВЦЭМ!$B$39:$B$782,V$11)+'СЕТ СН'!$F$14+СВЦЭМ!$D$10+'СЕТ СН'!$F$5-'СЕТ СН'!$F$24</f>
        <v>2063.4858010399998</v>
      </c>
      <c r="W16" s="36">
        <f>SUMIFS(СВЦЭМ!$D$39:$D$782,СВЦЭМ!$A$39:$A$782,$A16,СВЦЭМ!$B$39:$B$782,W$11)+'СЕТ СН'!$F$14+СВЦЭМ!$D$10+'СЕТ СН'!$F$5-'СЕТ СН'!$F$24</f>
        <v>2038.3609561000001</v>
      </c>
      <c r="X16" s="36">
        <f>SUMIFS(СВЦЭМ!$D$39:$D$782,СВЦЭМ!$A$39:$A$782,$A16,СВЦЭМ!$B$39:$B$782,X$11)+'СЕТ СН'!$F$14+СВЦЭМ!$D$10+'СЕТ СН'!$F$5-'СЕТ СН'!$F$24</f>
        <v>2068.9797729100001</v>
      </c>
      <c r="Y16" s="36">
        <f>SUMIFS(СВЦЭМ!$D$39:$D$782,СВЦЭМ!$A$39:$A$782,$A16,СВЦЭМ!$B$39:$B$782,Y$11)+'СЕТ СН'!$F$14+СВЦЭМ!$D$10+'СЕТ СН'!$F$5-'СЕТ СН'!$F$24</f>
        <v>2139.1552122799999</v>
      </c>
    </row>
    <row r="17" spans="1:25" ht="15.75" x14ac:dyDescent="0.2">
      <c r="A17" s="35">
        <f t="shared" si="0"/>
        <v>44748</v>
      </c>
      <c r="B17" s="36">
        <f>SUMIFS(СВЦЭМ!$D$39:$D$782,СВЦЭМ!$A$39:$A$782,$A17,СВЦЭМ!$B$39:$B$782,B$11)+'СЕТ СН'!$F$14+СВЦЭМ!$D$10+'СЕТ СН'!$F$5-'СЕТ СН'!$F$24</f>
        <v>2220.60384415</v>
      </c>
      <c r="C17" s="36">
        <f>SUMIFS(СВЦЭМ!$D$39:$D$782,СВЦЭМ!$A$39:$A$782,$A17,СВЦЭМ!$B$39:$B$782,C$11)+'СЕТ СН'!$F$14+СВЦЭМ!$D$10+'СЕТ СН'!$F$5-'СЕТ СН'!$F$24</f>
        <v>2281.7916942299998</v>
      </c>
      <c r="D17" s="36">
        <f>SUMIFS(СВЦЭМ!$D$39:$D$782,СВЦЭМ!$A$39:$A$782,$A17,СВЦЭМ!$B$39:$B$782,D$11)+'СЕТ СН'!$F$14+СВЦЭМ!$D$10+'СЕТ СН'!$F$5-'СЕТ СН'!$F$24</f>
        <v>2340.6110496800002</v>
      </c>
      <c r="E17" s="36">
        <f>SUMIFS(СВЦЭМ!$D$39:$D$782,СВЦЭМ!$A$39:$A$782,$A17,СВЦЭМ!$B$39:$B$782,E$11)+'СЕТ СН'!$F$14+СВЦЭМ!$D$10+'СЕТ СН'!$F$5-'СЕТ СН'!$F$24</f>
        <v>2358.7810710399999</v>
      </c>
      <c r="F17" s="36">
        <f>SUMIFS(СВЦЭМ!$D$39:$D$782,СВЦЭМ!$A$39:$A$782,$A17,СВЦЭМ!$B$39:$B$782,F$11)+'СЕТ СН'!$F$14+СВЦЭМ!$D$10+'СЕТ СН'!$F$5-'СЕТ СН'!$F$24</f>
        <v>2367.8782971099999</v>
      </c>
      <c r="G17" s="36">
        <f>SUMIFS(СВЦЭМ!$D$39:$D$782,СВЦЭМ!$A$39:$A$782,$A17,СВЦЭМ!$B$39:$B$782,G$11)+'СЕТ СН'!$F$14+СВЦЭМ!$D$10+'СЕТ СН'!$F$5-'СЕТ СН'!$F$24</f>
        <v>2356.5656465800002</v>
      </c>
      <c r="H17" s="36">
        <f>SUMIFS(СВЦЭМ!$D$39:$D$782,СВЦЭМ!$A$39:$A$782,$A17,СВЦЭМ!$B$39:$B$782,H$11)+'СЕТ СН'!$F$14+СВЦЭМ!$D$10+'СЕТ СН'!$F$5-'СЕТ СН'!$F$24</f>
        <v>2288.82097746</v>
      </c>
      <c r="I17" s="36">
        <f>SUMIFS(СВЦЭМ!$D$39:$D$782,СВЦЭМ!$A$39:$A$782,$A17,СВЦЭМ!$B$39:$B$782,I$11)+'СЕТ СН'!$F$14+СВЦЭМ!$D$10+'СЕТ СН'!$F$5-'СЕТ СН'!$F$24</f>
        <v>2204.9206245699997</v>
      </c>
      <c r="J17" s="36">
        <f>SUMIFS(СВЦЭМ!$D$39:$D$782,СВЦЭМ!$A$39:$A$782,$A17,СВЦЭМ!$B$39:$B$782,J$11)+'СЕТ СН'!$F$14+СВЦЭМ!$D$10+'СЕТ СН'!$F$5-'СЕТ СН'!$F$24</f>
        <v>2138.1112634800002</v>
      </c>
      <c r="K17" s="36">
        <f>SUMIFS(СВЦЭМ!$D$39:$D$782,СВЦЭМ!$A$39:$A$782,$A17,СВЦЭМ!$B$39:$B$782,K$11)+'СЕТ СН'!$F$14+СВЦЭМ!$D$10+'СЕТ СН'!$F$5-'СЕТ СН'!$F$24</f>
        <v>2101.8960630399997</v>
      </c>
      <c r="L17" s="36">
        <f>SUMIFS(СВЦЭМ!$D$39:$D$782,СВЦЭМ!$A$39:$A$782,$A17,СВЦЭМ!$B$39:$B$782,L$11)+'СЕТ СН'!$F$14+СВЦЭМ!$D$10+'СЕТ СН'!$F$5-'СЕТ СН'!$F$24</f>
        <v>2062.0032772899999</v>
      </c>
      <c r="M17" s="36">
        <f>SUMIFS(СВЦЭМ!$D$39:$D$782,СВЦЭМ!$A$39:$A$782,$A17,СВЦЭМ!$B$39:$B$782,M$11)+'СЕТ СН'!$F$14+СВЦЭМ!$D$10+'СЕТ СН'!$F$5-'СЕТ СН'!$F$24</f>
        <v>2051.7047958000003</v>
      </c>
      <c r="N17" s="36">
        <f>SUMIFS(СВЦЭМ!$D$39:$D$782,СВЦЭМ!$A$39:$A$782,$A17,СВЦЭМ!$B$39:$B$782,N$11)+'СЕТ СН'!$F$14+СВЦЭМ!$D$10+'СЕТ СН'!$F$5-'СЕТ СН'!$F$24</f>
        <v>2055.1885407199998</v>
      </c>
      <c r="O17" s="36">
        <f>SUMIFS(СВЦЭМ!$D$39:$D$782,СВЦЭМ!$A$39:$A$782,$A17,СВЦЭМ!$B$39:$B$782,O$11)+'СЕТ СН'!$F$14+СВЦЭМ!$D$10+'СЕТ СН'!$F$5-'СЕТ СН'!$F$24</f>
        <v>2038.19218993</v>
      </c>
      <c r="P17" s="36">
        <f>SUMIFS(СВЦЭМ!$D$39:$D$782,СВЦЭМ!$A$39:$A$782,$A17,СВЦЭМ!$B$39:$B$782,P$11)+'СЕТ СН'!$F$14+СВЦЭМ!$D$10+'СЕТ СН'!$F$5-'СЕТ СН'!$F$24</f>
        <v>2043.9482007300001</v>
      </c>
      <c r="Q17" s="36">
        <f>SUMIFS(СВЦЭМ!$D$39:$D$782,СВЦЭМ!$A$39:$A$782,$A17,СВЦЭМ!$B$39:$B$782,Q$11)+'СЕТ СН'!$F$14+СВЦЭМ!$D$10+'СЕТ СН'!$F$5-'СЕТ СН'!$F$24</f>
        <v>2062.3658782000002</v>
      </c>
      <c r="R17" s="36">
        <f>SUMIFS(СВЦЭМ!$D$39:$D$782,СВЦЭМ!$A$39:$A$782,$A17,СВЦЭМ!$B$39:$B$782,R$11)+'СЕТ СН'!$F$14+СВЦЭМ!$D$10+'СЕТ СН'!$F$5-'СЕТ СН'!$F$24</f>
        <v>2065.3428934100002</v>
      </c>
      <c r="S17" s="36">
        <f>SUMIFS(СВЦЭМ!$D$39:$D$782,СВЦЭМ!$A$39:$A$782,$A17,СВЦЭМ!$B$39:$B$782,S$11)+'СЕТ СН'!$F$14+СВЦЭМ!$D$10+'СЕТ СН'!$F$5-'СЕТ СН'!$F$24</f>
        <v>2069.9631562999998</v>
      </c>
      <c r="T17" s="36">
        <f>SUMIFS(СВЦЭМ!$D$39:$D$782,СВЦЭМ!$A$39:$A$782,$A17,СВЦЭМ!$B$39:$B$782,T$11)+'СЕТ СН'!$F$14+СВЦЭМ!$D$10+'СЕТ СН'!$F$5-'СЕТ СН'!$F$24</f>
        <v>2076.7372915400001</v>
      </c>
      <c r="U17" s="36">
        <f>SUMIFS(СВЦЭМ!$D$39:$D$782,СВЦЭМ!$A$39:$A$782,$A17,СВЦЭМ!$B$39:$B$782,U$11)+'СЕТ СН'!$F$14+СВЦЭМ!$D$10+'СЕТ СН'!$F$5-'СЕТ СН'!$F$24</f>
        <v>2082.6528441400001</v>
      </c>
      <c r="V17" s="36">
        <f>SUMIFS(СВЦЭМ!$D$39:$D$782,СВЦЭМ!$A$39:$A$782,$A17,СВЦЭМ!$B$39:$B$782,V$11)+'СЕТ СН'!$F$14+СВЦЭМ!$D$10+'СЕТ СН'!$F$5-'СЕТ СН'!$F$24</f>
        <v>2081.6750959399997</v>
      </c>
      <c r="W17" s="36">
        <f>SUMIFS(СВЦЭМ!$D$39:$D$782,СВЦЭМ!$A$39:$A$782,$A17,СВЦЭМ!$B$39:$B$782,W$11)+'СЕТ СН'!$F$14+СВЦЭМ!$D$10+'СЕТ СН'!$F$5-'СЕТ СН'!$F$24</f>
        <v>2060.6798596799999</v>
      </c>
      <c r="X17" s="36">
        <f>SUMIFS(СВЦЭМ!$D$39:$D$782,СВЦЭМ!$A$39:$A$782,$A17,СВЦЭМ!$B$39:$B$782,X$11)+'СЕТ СН'!$F$14+СВЦЭМ!$D$10+'СЕТ СН'!$F$5-'СЕТ СН'!$F$24</f>
        <v>2084.8928576099997</v>
      </c>
      <c r="Y17" s="36">
        <f>SUMIFS(СВЦЭМ!$D$39:$D$782,СВЦЭМ!$A$39:$A$782,$A17,СВЦЭМ!$B$39:$B$782,Y$11)+'СЕТ СН'!$F$14+СВЦЭМ!$D$10+'СЕТ СН'!$F$5-'СЕТ СН'!$F$24</f>
        <v>2147.7258581599999</v>
      </c>
    </row>
    <row r="18" spans="1:25" ht="15.75" x14ac:dyDescent="0.2">
      <c r="A18" s="35">
        <f t="shared" si="0"/>
        <v>44749</v>
      </c>
      <c r="B18" s="36">
        <f>SUMIFS(СВЦЭМ!$D$39:$D$782,СВЦЭМ!$A$39:$A$782,$A18,СВЦЭМ!$B$39:$B$782,B$11)+'СЕТ СН'!$F$14+СВЦЭМ!$D$10+'СЕТ СН'!$F$5-'СЕТ СН'!$F$24</f>
        <v>2146.5769752400001</v>
      </c>
      <c r="C18" s="36">
        <f>SUMIFS(СВЦЭМ!$D$39:$D$782,СВЦЭМ!$A$39:$A$782,$A18,СВЦЭМ!$B$39:$B$782,C$11)+'СЕТ СН'!$F$14+СВЦЭМ!$D$10+'СЕТ СН'!$F$5-'СЕТ СН'!$F$24</f>
        <v>2193.3833625699999</v>
      </c>
      <c r="D18" s="36">
        <f>SUMIFS(СВЦЭМ!$D$39:$D$782,СВЦЭМ!$A$39:$A$782,$A18,СВЦЭМ!$B$39:$B$782,D$11)+'СЕТ СН'!$F$14+СВЦЭМ!$D$10+'СЕТ СН'!$F$5-'СЕТ СН'!$F$24</f>
        <v>2173.6572117699998</v>
      </c>
      <c r="E18" s="36">
        <f>SUMIFS(СВЦЭМ!$D$39:$D$782,СВЦЭМ!$A$39:$A$782,$A18,СВЦЭМ!$B$39:$B$782,E$11)+'СЕТ СН'!$F$14+СВЦЭМ!$D$10+'СЕТ СН'!$F$5-'СЕТ СН'!$F$24</f>
        <v>2171.4935276199999</v>
      </c>
      <c r="F18" s="36">
        <f>SUMIFS(СВЦЭМ!$D$39:$D$782,СВЦЭМ!$A$39:$A$782,$A18,СВЦЭМ!$B$39:$B$782,F$11)+'СЕТ СН'!$F$14+СВЦЭМ!$D$10+'СЕТ СН'!$F$5-'СЕТ СН'!$F$24</f>
        <v>2170.9393489599997</v>
      </c>
      <c r="G18" s="36">
        <f>SUMIFS(СВЦЭМ!$D$39:$D$782,СВЦЭМ!$A$39:$A$782,$A18,СВЦЭМ!$B$39:$B$782,G$11)+'СЕТ СН'!$F$14+СВЦЭМ!$D$10+'СЕТ СН'!$F$5-'СЕТ СН'!$F$24</f>
        <v>2179.1357392099999</v>
      </c>
      <c r="H18" s="36">
        <f>SUMIFS(СВЦЭМ!$D$39:$D$782,СВЦЭМ!$A$39:$A$782,$A18,СВЦЭМ!$B$39:$B$782,H$11)+'СЕТ СН'!$F$14+СВЦЭМ!$D$10+'СЕТ СН'!$F$5-'СЕТ СН'!$F$24</f>
        <v>2208.8916202599999</v>
      </c>
      <c r="I18" s="36">
        <f>SUMIFS(СВЦЭМ!$D$39:$D$782,СВЦЭМ!$A$39:$A$782,$A18,СВЦЭМ!$B$39:$B$782,I$11)+'СЕТ СН'!$F$14+СВЦЭМ!$D$10+'СЕТ СН'!$F$5-'СЕТ СН'!$F$24</f>
        <v>2164.0955683299999</v>
      </c>
      <c r="J18" s="36">
        <f>SUMIFS(СВЦЭМ!$D$39:$D$782,СВЦЭМ!$A$39:$A$782,$A18,СВЦЭМ!$B$39:$B$782,J$11)+'СЕТ СН'!$F$14+СВЦЭМ!$D$10+'СЕТ СН'!$F$5-'СЕТ СН'!$F$24</f>
        <v>2078.02721466</v>
      </c>
      <c r="K18" s="36">
        <f>SUMIFS(СВЦЭМ!$D$39:$D$782,СВЦЭМ!$A$39:$A$782,$A18,СВЦЭМ!$B$39:$B$782,K$11)+'СЕТ СН'!$F$14+СВЦЭМ!$D$10+'СЕТ СН'!$F$5-'СЕТ СН'!$F$24</f>
        <v>2063.90012389</v>
      </c>
      <c r="L18" s="36">
        <f>SUMIFS(СВЦЭМ!$D$39:$D$782,СВЦЭМ!$A$39:$A$782,$A18,СВЦЭМ!$B$39:$B$782,L$11)+'СЕТ СН'!$F$14+СВЦЭМ!$D$10+'СЕТ СН'!$F$5-'СЕТ СН'!$F$24</f>
        <v>2052.8335345</v>
      </c>
      <c r="M18" s="36">
        <f>SUMIFS(СВЦЭМ!$D$39:$D$782,СВЦЭМ!$A$39:$A$782,$A18,СВЦЭМ!$B$39:$B$782,M$11)+'СЕТ СН'!$F$14+СВЦЭМ!$D$10+'СЕТ СН'!$F$5-'СЕТ СН'!$F$24</f>
        <v>2048.1302703700003</v>
      </c>
      <c r="N18" s="36">
        <f>SUMIFS(СВЦЭМ!$D$39:$D$782,СВЦЭМ!$A$39:$A$782,$A18,СВЦЭМ!$B$39:$B$782,N$11)+'СЕТ СН'!$F$14+СВЦЭМ!$D$10+'СЕТ СН'!$F$5-'СЕТ СН'!$F$24</f>
        <v>2052.7684193200002</v>
      </c>
      <c r="O18" s="36">
        <f>SUMIFS(СВЦЭМ!$D$39:$D$782,СВЦЭМ!$A$39:$A$782,$A18,СВЦЭМ!$B$39:$B$782,O$11)+'СЕТ СН'!$F$14+СВЦЭМ!$D$10+'СЕТ СН'!$F$5-'СЕТ СН'!$F$24</f>
        <v>2038.0982359100001</v>
      </c>
      <c r="P18" s="36">
        <f>SUMIFS(СВЦЭМ!$D$39:$D$782,СВЦЭМ!$A$39:$A$782,$A18,СВЦЭМ!$B$39:$B$782,P$11)+'СЕТ СН'!$F$14+СВЦЭМ!$D$10+'СЕТ СН'!$F$5-'СЕТ СН'!$F$24</f>
        <v>2046.3173238100001</v>
      </c>
      <c r="Q18" s="36">
        <f>SUMIFS(СВЦЭМ!$D$39:$D$782,СВЦЭМ!$A$39:$A$782,$A18,СВЦЭМ!$B$39:$B$782,Q$11)+'СЕТ СН'!$F$14+СВЦЭМ!$D$10+'СЕТ СН'!$F$5-'СЕТ СН'!$F$24</f>
        <v>2065.1383867599998</v>
      </c>
      <c r="R18" s="36">
        <f>SUMIFS(СВЦЭМ!$D$39:$D$782,СВЦЭМ!$A$39:$A$782,$A18,СВЦЭМ!$B$39:$B$782,R$11)+'СЕТ СН'!$F$14+СВЦЭМ!$D$10+'СЕТ СН'!$F$5-'СЕТ СН'!$F$24</f>
        <v>2058.7665772099999</v>
      </c>
      <c r="S18" s="36">
        <f>SUMIFS(СВЦЭМ!$D$39:$D$782,СВЦЭМ!$A$39:$A$782,$A18,СВЦЭМ!$B$39:$B$782,S$11)+'СЕТ СН'!$F$14+СВЦЭМ!$D$10+'СЕТ СН'!$F$5-'СЕТ СН'!$F$24</f>
        <v>2048.6101588199999</v>
      </c>
      <c r="T18" s="36">
        <f>SUMIFS(СВЦЭМ!$D$39:$D$782,СВЦЭМ!$A$39:$A$782,$A18,СВЦЭМ!$B$39:$B$782,T$11)+'СЕТ СН'!$F$14+СВЦЭМ!$D$10+'СЕТ СН'!$F$5-'СЕТ СН'!$F$24</f>
        <v>2054.3441409699999</v>
      </c>
      <c r="U18" s="36">
        <f>SUMIFS(СВЦЭМ!$D$39:$D$782,СВЦЭМ!$A$39:$A$782,$A18,СВЦЭМ!$B$39:$B$782,U$11)+'СЕТ СН'!$F$14+СВЦЭМ!$D$10+'СЕТ СН'!$F$5-'СЕТ СН'!$F$24</f>
        <v>2061.8166550300002</v>
      </c>
      <c r="V18" s="36">
        <f>SUMIFS(СВЦЭМ!$D$39:$D$782,СВЦЭМ!$A$39:$A$782,$A18,СВЦЭМ!$B$39:$B$782,V$11)+'СЕТ СН'!$F$14+СВЦЭМ!$D$10+'СЕТ СН'!$F$5-'СЕТ СН'!$F$24</f>
        <v>2069.3476229500002</v>
      </c>
      <c r="W18" s="36">
        <f>SUMIFS(СВЦЭМ!$D$39:$D$782,СВЦЭМ!$A$39:$A$782,$A18,СВЦЭМ!$B$39:$B$782,W$11)+'СЕТ СН'!$F$14+СВЦЭМ!$D$10+'СЕТ СН'!$F$5-'СЕТ СН'!$F$24</f>
        <v>2045.24231977</v>
      </c>
      <c r="X18" s="36">
        <f>SUMIFS(СВЦЭМ!$D$39:$D$782,СВЦЭМ!$A$39:$A$782,$A18,СВЦЭМ!$B$39:$B$782,X$11)+'СЕТ СН'!$F$14+СВЦЭМ!$D$10+'СЕТ СН'!$F$5-'СЕТ СН'!$F$24</f>
        <v>2061.8745742900001</v>
      </c>
      <c r="Y18" s="36">
        <f>SUMIFS(СВЦЭМ!$D$39:$D$782,СВЦЭМ!$A$39:$A$782,$A18,СВЦЭМ!$B$39:$B$782,Y$11)+'СЕТ СН'!$F$14+СВЦЭМ!$D$10+'СЕТ СН'!$F$5-'СЕТ СН'!$F$24</f>
        <v>2114.00900508</v>
      </c>
    </row>
    <row r="19" spans="1:25" ht="15.75" x14ac:dyDescent="0.2">
      <c r="A19" s="35">
        <f t="shared" si="0"/>
        <v>44750</v>
      </c>
      <c r="B19" s="36">
        <f>SUMIFS(СВЦЭМ!$D$39:$D$782,СВЦЭМ!$A$39:$A$782,$A19,СВЦЭМ!$B$39:$B$782,B$11)+'СЕТ СН'!$F$14+СВЦЭМ!$D$10+'СЕТ СН'!$F$5-'СЕТ СН'!$F$24</f>
        <v>2044.5423454100001</v>
      </c>
      <c r="C19" s="36">
        <f>SUMIFS(СВЦЭМ!$D$39:$D$782,СВЦЭМ!$A$39:$A$782,$A19,СВЦЭМ!$B$39:$B$782,C$11)+'СЕТ СН'!$F$14+СВЦЭМ!$D$10+'СЕТ СН'!$F$5-'СЕТ СН'!$F$24</f>
        <v>2102.85359217</v>
      </c>
      <c r="D19" s="36">
        <f>SUMIFS(СВЦЭМ!$D$39:$D$782,СВЦЭМ!$A$39:$A$782,$A19,СВЦЭМ!$B$39:$B$782,D$11)+'СЕТ СН'!$F$14+СВЦЭМ!$D$10+'СЕТ СН'!$F$5-'СЕТ СН'!$F$24</f>
        <v>2129.7271425500003</v>
      </c>
      <c r="E19" s="36">
        <f>SUMIFS(СВЦЭМ!$D$39:$D$782,СВЦЭМ!$A$39:$A$782,$A19,СВЦЭМ!$B$39:$B$782,E$11)+'СЕТ СН'!$F$14+СВЦЭМ!$D$10+'СЕТ СН'!$F$5-'СЕТ СН'!$F$24</f>
        <v>2178.8559138199998</v>
      </c>
      <c r="F19" s="36">
        <f>SUMIFS(СВЦЭМ!$D$39:$D$782,СВЦЭМ!$A$39:$A$782,$A19,СВЦЭМ!$B$39:$B$782,F$11)+'СЕТ СН'!$F$14+СВЦЭМ!$D$10+'СЕТ СН'!$F$5-'СЕТ СН'!$F$24</f>
        <v>2184.2749394900002</v>
      </c>
      <c r="G19" s="36">
        <f>SUMIFS(СВЦЭМ!$D$39:$D$782,СВЦЭМ!$A$39:$A$782,$A19,СВЦЭМ!$B$39:$B$782,G$11)+'СЕТ СН'!$F$14+СВЦЭМ!$D$10+'СЕТ СН'!$F$5-'СЕТ СН'!$F$24</f>
        <v>2182.83329667</v>
      </c>
      <c r="H19" s="36">
        <f>SUMIFS(СВЦЭМ!$D$39:$D$782,СВЦЭМ!$A$39:$A$782,$A19,СВЦЭМ!$B$39:$B$782,H$11)+'СЕТ СН'!$F$14+СВЦЭМ!$D$10+'СЕТ СН'!$F$5-'СЕТ СН'!$F$24</f>
        <v>2133.5309909699999</v>
      </c>
      <c r="I19" s="36">
        <f>SUMIFS(СВЦЭМ!$D$39:$D$782,СВЦЭМ!$A$39:$A$782,$A19,СВЦЭМ!$B$39:$B$782,I$11)+'СЕТ СН'!$F$14+СВЦЭМ!$D$10+'СЕТ СН'!$F$5-'СЕТ СН'!$F$24</f>
        <v>2078.35117304</v>
      </c>
      <c r="J19" s="36">
        <f>SUMIFS(СВЦЭМ!$D$39:$D$782,СВЦЭМ!$A$39:$A$782,$A19,СВЦЭМ!$B$39:$B$782,J$11)+'СЕТ СН'!$F$14+СВЦЭМ!$D$10+'СЕТ СН'!$F$5-'СЕТ СН'!$F$24</f>
        <v>2085.1870744799999</v>
      </c>
      <c r="K19" s="36">
        <f>SUMIFS(СВЦЭМ!$D$39:$D$782,СВЦЭМ!$A$39:$A$782,$A19,СВЦЭМ!$B$39:$B$782,K$11)+'СЕТ СН'!$F$14+СВЦЭМ!$D$10+'СЕТ СН'!$F$5-'СЕТ СН'!$F$24</f>
        <v>2016.8617534</v>
      </c>
      <c r="L19" s="36">
        <f>SUMIFS(СВЦЭМ!$D$39:$D$782,СВЦЭМ!$A$39:$A$782,$A19,СВЦЭМ!$B$39:$B$782,L$11)+'СЕТ СН'!$F$14+СВЦЭМ!$D$10+'СЕТ СН'!$F$5-'СЕТ СН'!$F$24</f>
        <v>2010.95030778</v>
      </c>
      <c r="M19" s="36">
        <f>SUMIFS(СВЦЭМ!$D$39:$D$782,СВЦЭМ!$A$39:$A$782,$A19,СВЦЭМ!$B$39:$B$782,M$11)+'СЕТ СН'!$F$14+СВЦЭМ!$D$10+'СЕТ СН'!$F$5-'СЕТ СН'!$F$24</f>
        <v>1981.7315318200001</v>
      </c>
      <c r="N19" s="36">
        <f>SUMIFS(СВЦЭМ!$D$39:$D$782,СВЦЭМ!$A$39:$A$782,$A19,СВЦЭМ!$B$39:$B$782,N$11)+'СЕТ СН'!$F$14+СВЦЭМ!$D$10+'СЕТ СН'!$F$5-'СЕТ СН'!$F$24</f>
        <v>1960.29095536</v>
      </c>
      <c r="O19" s="36">
        <f>SUMIFS(СВЦЭМ!$D$39:$D$782,СВЦЭМ!$A$39:$A$782,$A19,СВЦЭМ!$B$39:$B$782,O$11)+'СЕТ СН'!$F$14+СВЦЭМ!$D$10+'СЕТ СН'!$F$5-'СЕТ СН'!$F$24</f>
        <v>1966.4641099</v>
      </c>
      <c r="P19" s="36">
        <f>SUMIFS(СВЦЭМ!$D$39:$D$782,СВЦЭМ!$A$39:$A$782,$A19,СВЦЭМ!$B$39:$B$782,P$11)+'СЕТ СН'!$F$14+СВЦЭМ!$D$10+'СЕТ СН'!$F$5-'СЕТ СН'!$F$24</f>
        <v>1973.6621351700001</v>
      </c>
      <c r="Q19" s="36">
        <f>SUMIFS(СВЦЭМ!$D$39:$D$782,СВЦЭМ!$A$39:$A$782,$A19,СВЦЭМ!$B$39:$B$782,Q$11)+'СЕТ СН'!$F$14+СВЦЭМ!$D$10+'СЕТ СН'!$F$5-'СЕТ СН'!$F$24</f>
        <v>1964.50310625</v>
      </c>
      <c r="R19" s="36">
        <f>SUMIFS(СВЦЭМ!$D$39:$D$782,СВЦЭМ!$A$39:$A$782,$A19,СВЦЭМ!$B$39:$B$782,R$11)+'СЕТ СН'!$F$14+СВЦЭМ!$D$10+'СЕТ СН'!$F$5-'СЕТ СН'!$F$24</f>
        <v>1981.79216935</v>
      </c>
      <c r="S19" s="36">
        <f>SUMIFS(СВЦЭМ!$D$39:$D$782,СВЦЭМ!$A$39:$A$782,$A19,СВЦЭМ!$B$39:$B$782,S$11)+'СЕТ СН'!$F$14+СВЦЭМ!$D$10+'СЕТ СН'!$F$5-'СЕТ СН'!$F$24</f>
        <v>1994.70010888</v>
      </c>
      <c r="T19" s="36">
        <f>SUMIFS(СВЦЭМ!$D$39:$D$782,СВЦЭМ!$A$39:$A$782,$A19,СВЦЭМ!$B$39:$B$782,T$11)+'СЕТ СН'!$F$14+СВЦЭМ!$D$10+'СЕТ СН'!$F$5-'СЕТ СН'!$F$24</f>
        <v>2005.9294799500001</v>
      </c>
      <c r="U19" s="36">
        <f>SUMIFS(СВЦЭМ!$D$39:$D$782,СВЦЭМ!$A$39:$A$782,$A19,СВЦЭМ!$B$39:$B$782,U$11)+'СЕТ СН'!$F$14+СВЦЭМ!$D$10+'СЕТ СН'!$F$5-'СЕТ СН'!$F$24</f>
        <v>2011.0773374</v>
      </c>
      <c r="V19" s="36">
        <f>SUMIFS(СВЦЭМ!$D$39:$D$782,СВЦЭМ!$A$39:$A$782,$A19,СВЦЭМ!$B$39:$B$782,V$11)+'СЕТ СН'!$F$14+СВЦЭМ!$D$10+'СЕТ СН'!$F$5-'СЕТ СН'!$F$24</f>
        <v>1991.62340737</v>
      </c>
      <c r="W19" s="36">
        <f>SUMIFS(СВЦЭМ!$D$39:$D$782,СВЦЭМ!$A$39:$A$782,$A19,СВЦЭМ!$B$39:$B$782,W$11)+'СЕТ СН'!$F$14+СВЦЭМ!$D$10+'СЕТ СН'!$F$5-'СЕТ СН'!$F$24</f>
        <v>2009.9469808900001</v>
      </c>
      <c r="X19" s="36">
        <f>SUMIFS(СВЦЭМ!$D$39:$D$782,СВЦЭМ!$A$39:$A$782,$A19,СВЦЭМ!$B$39:$B$782,X$11)+'СЕТ СН'!$F$14+СВЦЭМ!$D$10+'СЕТ СН'!$F$5-'СЕТ СН'!$F$24</f>
        <v>2039.8067474899999</v>
      </c>
      <c r="Y19" s="36">
        <f>SUMIFS(СВЦЭМ!$D$39:$D$782,СВЦЭМ!$A$39:$A$782,$A19,СВЦЭМ!$B$39:$B$782,Y$11)+'СЕТ СН'!$F$14+СВЦЭМ!$D$10+'СЕТ СН'!$F$5-'СЕТ СН'!$F$24</f>
        <v>2085.3480379499997</v>
      </c>
    </row>
    <row r="20" spans="1:25" ht="15.75" x14ac:dyDescent="0.2">
      <c r="A20" s="35">
        <f t="shared" si="0"/>
        <v>44751</v>
      </c>
      <c r="B20" s="36">
        <f>SUMIFS(СВЦЭМ!$D$39:$D$782,СВЦЭМ!$A$39:$A$782,$A20,СВЦЭМ!$B$39:$B$782,B$11)+'СЕТ СН'!$F$14+СВЦЭМ!$D$10+'СЕТ СН'!$F$5-'СЕТ СН'!$F$24</f>
        <v>2125.9825887699999</v>
      </c>
      <c r="C20" s="36">
        <f>SUMIFS(СВЦЭМ!$D$39:$D$782,СВЦЭМ!$A$39:$A$782,$A20,СВЦЭМ!$B$39:$B$782,C$11)+'СЕТ СН'!$F$14+СВЦЭМ!$D$10+'СЕТ СН'!$F$5-'СЕТ СН'!$F$24</f>
        <v>2160.3676339899998</v>
      </c>
      <c r="D20" s="36">
        <f>SUMIFS(СВЦЭМ!$D$39:$D$782,СВЦЭМ!$A$39:$A$782,$A20,СВЦЭМ!$B$39:$B$782,D$11)+'СЕТ СН'!$F$14+СВЦЭМ!$D$10+'СЕТ СН'!$F$5-'СЕТ СН'!$F$24</f>
        <v>2155.5524625600001</v>
      </c>
      <c r="E20" s="36">
        <f>SUMIFS(СВЦЭМ!$D$39:$D$782,СВЦЭМ!$A$39:$A$782,$A20,СВЦЭМ!$B$39:$B$782,E$11)+'СЕТ СН'!$F$14+СВЦЭМ!$D$10+'СЕТ СН'!$F$5-'СЕТ СН'!$F$24</f>
        <v>2151.7244972899998</v>
      </c>
      <c r="F20" s="36">
        <f>SUMIFS(СВЦЭМ!$D$39:$D$782,СВЦЭМ!$A$39:$A$782,$A20,СВЦЭМ!$B$39:$B$782,F$11)+'СЕТ СН'!$F$14+СВЦЭМ!$D$10+'СЕТ СН'!$F$5-'СЕТ СН'!$F$24</f>
        <v>2264.4328560899999</v>
      </c>
      <c r="G20" s="36">
        <f>SUMIFS(СВЦЭМ!$D$39:$D$782,СВЦЭМ!$A$39:$A$782,$A20,СВЦЭМ!$B$39:$B$782,G$11)+'СЕТ СН'!$F$14+СВЦЭМ!$D$10+'СЕТ СН'!$F$5-'СЕТ СН'!$F$24</f>
        <v>2145.97510594</v>
      </c>
      <c r="H20" s="36">
        <f>SUMIFS(СВЦЭМ!$D$39:$D$782,СВЦЭМ!$A$39:$A$782,$A20,СВЦЭМ!$B$39:$B$782,H$11)+'СЕТ СН'!$F$14+СВЦЭМ!$D$10+'СЕТ СН'!$F$5-'СЕТ СН'!$F$24</f>
        <v>2168.5742786399996</v>
      </c>
      <c r="I20" s="36">
        <f>SUMIFS(СВЦЭМ!$D$39:$D$782,СВЦЭМ!$A$39:$A$782,$A20,СВЦЭМ!$B$39:$B$782,I$11)+'СЕТ СН'!$F$14+СВЦЭМ!$D$10+'СЕТ СН'!$F$5-'СЕТ СН'!$F$24</f>
        <v>2203.1963712199999</v>
      </c>
      <c r="J20" s="36">
        <f>SUMIFS(СВЦЭМ!$D$39:$D$782,СВЦЭМ!$A$39:$A$782,$A20,СВЦЭМ!$B$39:$B$782,J$11)+'СЕТ СН'!$F$14+СВЦЭМ!$D$10+'СЕТ СН'!$F$5-'СЕТ СН'!$F$24</f>
        <v>2097.0723676500002</v>
      </c>
      <c r="K20" s="36">
        <f>SUMIFS(СВЦЭМ!$D$39:$D$782,СВЦЭМ!$A$39:$A$782,$A20,СВЦЭМ!$B$39:$B$782,K$11)+'СЕТ СН'!$F$14+СВЦЭМ!$D$10+'СЕТ СН'!$F$5-'СЕТ СН'!$F$24</f>
        <v>1965.40897399</v>
      </c>
      <c r="L20" s="36">
        <f>SUMIFS(СВЦЭМ!$D$39:$D$782,СВЦЭМ!$A$39:$A$782,$A20,СВЦЭМ!$B$39:$B$782,L$11)+'СЕТ СН'!$F$14+СВЦЭМ!$D$10+'СЕТ СН'!$F$5-'СЕТ СН'!$F$24</f>
        <v>1961.04709804</v>
      </c>
      <c r="M20" s="36">
        <f>SUMIFS(СВЦЭМ!$D$39:$D$782,СВЦЭМ!$A$39:$A$782,$A20,СВЦЭМ!$B$39:$B$782,M$11)+'СЕТ СН'!$F$14+СВЦЭМ!$D$10+'СЕТ СН'!$F$5-'СЕТ СН'!$F$24</f>
        <v>1952.1044478399999</v>
      </c>
      <c r="N20" s="36">
        <f>SUMIFS(СВЦЭМ!$D$39:$D$782,СВЦЭМ!$A$39:$A$782,$A20,СВЦЭМ!$B$39:$B$782,N$11)+'СЕТ СН'!$F$14+СВЦЭМ!$D$10+'СЕТ СН'!$F$5-'СЕТ СН'!$F$24</f>
        <v>1947.0187518</v>
      </c>
      <c r="O20" s="36">
        <f>SUMIFS(СВЦЭМ!$D$39:$D$782,СВЦЭМ!$A$39:$A$782,$A20,СВЦЭМ!$B$39:$B$782,O$11)+'СЕТ СН'!$F$14+СВЦЭМ!$D$10+'СЕТ СН'!$F$5-'СЕТ СН'!$F$24</f>
        <v>1947.30094622</v>
      </c>
      <c r="P20" s="36">
        <f>SUMIFS(СВЦЭМ!$D$39:$D$782,СВЦЭМ!$A$39:$A$782,$A20,СВЦЭМ!$B$39:$B$782,P$11)+'СЕТ СН'!$F$14+СВЦЭМ!$D$10+'СЕТ СН'!$F$5-'СЕТ СН'!$F$24</f>
        <v>1939.97589339</v>
      </c>
      <c r="Q20" s="36">
        <f>SUMIFS(СВЦЭМ!$D$39:$D$782,СВЦЭМ!$A$39:$A$782,$A20,СВЦЭМ!$B$39:$B$782,Q$11)+'СЕТ СН'!$F$14+СВЦЭМ!$D$10+'СЕТ СН'!$F$5-'СЕТ СН'!$F$24</f>
        <v>1940.2138263300001</v>
      </c>
      <c r="R20" s="36">
        <f>SUMIFS(СВЦЭМ!$D$39:$D$782,СВЦЭМ!$A$39:$A$782,$A20,СВЦЭМ!$B$39:$B$782,R$11)+'СЕТ СН'!$F$14+СВЦЭМ!$D$10+'СЕТ СН'!$F$5-'СЕТ СН'!$F$24</f>
        <v>1944.8874186200001</v>
      </c>
      <c r="S20" s="36">
        <f>SUMIFS(СВЦЭМ!$D$39:$D$782,СВЦЭМ!$A$39:$A$782,$A20,СВЦЭМ!$B$39:$B$782,S$11)+'СЕТ СН'!$F$14+СВЦЭМ!$D$10+'СЕТ СН'!$F$5-'СЕТ СН'!$F$24</f>
        <v>1961.37042445</v>
      </c>
      <c r="T20" s="36">
        <f>SUMIFS(СВЦЭМ!$D$39:$D$782,СВЦЭМ!$A$39:$A$782,$A20,СВЦЭМ!$B$39:$B$782,T$11)+'СЕТ СН'!$F$14+СВЦЭМ!$D$10+'СЕТ СН'!$F$5-'СЕТ СН'!$F$24</f>
        <v>1973.1698941300001</v>
      </c>
      <c r="U20" s="36">
        <f>SUMIFS(СВЦЭМ!$D$39:$D$782,СВЦЭМ!$A$39:$A$782,$A20,СВЦЭМ!$B$39:$B$782,U$11)+'СЕТ СН'!$F$14+СВЦЭМ!$D$10+'СЕТ СН'!$F$5-'СЕТ СН'!$F$24</f>
        <v>1960.6898247900001</v>
      </c>
      <c r="V20" s="36">
        <f>SUMIFS(СВЦЭМ!$D$39:$D$782,СВЦЭМ!$A$39:$A$782,$A20,СВЦЭМ!$B$39:$B$782,V$11)+'СЕТ СН'!$F$14+СВЦЭМ!$D$10+'СЕТ СН'!$F$5-'СЕТ СН'!$F$24</f>
        <v>1960.7684866500001</v>
      </c>
      <c r="W20" s="36">
        <f>SUMIFS(СВЦЭМ!$D$39:$D$782,СВЦЭМ!$A$39:$A$782,$A20,СВЦЭМ!$B$39:$B$782,W$11)+'СЕТ СН'!$F$14+СВЦЭМ!$D$10+'СЕТ СН'!$F$5-'СЕТ СН'!$F$24</f>
        <v>1808.1909594900001</v>
      </c>
      <c r="X20" s="36">
        <f>SUMIFS(СВЦЭМ!$D$39:$D$782,СВЦЭМ!$A$39:$A$782,$A20,СВЦЭМ!$B$39:$B$782,X$11)+'СЕТ СН'!$F$14+СВЦЭМ!$D$10+'СЕТ СН'!$F$5-'СЕТ СН'!$F$24</f>
        <v>1847.65469248</v>
      </c>
      <c r="Y20" s="36">
        <f>SUMIFS(СВЦЭМ!$D$39:$D$782,СВЦЭМ!$A$39:$A$782,$A20,СВЦЭМ!$B$39:$B$782,Y$11)+'СЕТ СН'!$F$14+СВЦЭМ!$D$10+'СЕТ СН'!$F$5-'СЕТ СН'!$F$24</f>
        <v>1952.2686925</v>
      </c>
    </row>
    <row r="21" spans="1:25" ht="15.75" x14ac:dyDescent="0.2">
      <c r="A21" s="35">
        <f t="shared" si="0"/>
        <v>44752</v>
      </c>
      <c r="B21" s="36">
        <f>SUMIFS(СВЦЭМ!$D$39:$D$782,СВЦЭМ!$A$39:$A$782,$A21,СВЦЭМ!$B$39:$B$782,B$11)+'СЕТ СН'!$F$14+СВЦЭМ!$D$10+'СЕТ СН'!$F$5-'СЕТ СН'!$F$24</f>
        <v>2048.8969000400002</v>
      </c>
      <c r="C21" s="36">
        <f>SUMIFS(СВЦЭМ!$D$39:$D$782,СВЦЭМ!$A$39:$A$782,$A21,СВЦЭМ!$B$39:$B$782,C$11)+'СЕТ СН'!$F$14+СВЦЭМ!$D$10+'СЕТ СН'!$F$5-'СЕТ СН'!$F$24</f>
        <v>2077.5715650499997</v>
      </c>
      <c r="D21" s="36">
        <f>SUMIFS(СВЦЭМ!$D$39:$D$782,СВЦЭМ!$A$39:$A$782,$A21,СВЦЭМ!$B$39:$B$782,D$11)+'СЕТ СН'!$F$14+СВЦЭМ!$D$10+'СЕТ СН'!$F$5-'СЕТ СН'!$F$24</f>
        <v>2079.32464949</v>
      </c>
      <c r="E21" s="36">
        <f>SUMIFS(СВЦЭМ!$D$39:$D$782,СВЦЭМ!$A$39:$A$782,$A21,СВЦЭМ!$B$39:$B$782,E$11)+'СЕТ СН'!$F$14+СВЦЭМ!$D$10+'СЕТ СН'!$F$5-'СЕТ СН'!$F$24</f>
        <v>2095.0160014799999</v>
      </c>
      <c r="F21" s="36">
        <f>SUMIFS(СВЦЭМ!$D$39:$D$782,СВЦЭМ!$A$39:$A$782,$A21,СВЦЭМ!$B$39:$B$782,F$11)+'СЕТ СН'!$F$14+СВЦЭМ!$D$10+'СЕТ СН'!$F$5-'СЕТ СН'!$F$24</f>
        <v>2101.6216144999999</v>
      </c>
      <c r="G21" s="36">
        <f>SUMIFS(СВЦЭМ!$D$39:$D$782,СВЦЭМ!$A$39:$A$782,$A21,СВЦЭМ!$B$39:$B$782,G$11)+'СЕТ СН'!$F$14+СВЦЭМ!$D$10+'СЕТ СН'!$F$5-'СЕТ СН'!$F$24</f>
        <v>2088.33661643</v>
      </c>
      <c r="H21" s="36">
        <f>SUMIFS(СВЦЭМ!$D$39:$D$782,СВЦЭМ!$A$39:$A$782,$A21,СВЦЭМ!$B$39:$B$782,H$11)+'СЕТ СН'!$F$14+СВЦЭМ!$D$10+'СЕТ СН'!$F$5-'СЕТ СН'!$F$24</f>
        <v>2085.8555762199999</v>
      </c>
      <c r="I21" s="36">
        <f>SUMIFS(СВЦЭМ!$D$39:$D$782,СВЦЭМ!$A$39:$A$782,$A21,СВЦЭМ!$B$39:$B$782,I$11)+'СЕТ СН'!$F$14+СВЦЭМ!$D$10+'СЕТ СН'!$F$5-'СЕТ СН'!$F$24</f>
        <v>2111.26227053</v>
      </c>
      <c r="J21" s="36">
        <f>SUMIFS(СВЦЭМ!$D$39:$D$782,СВЦЭМ!$A$39:$A$782,$A21,СВЦЭМ!$B$39:$B$782,J$11)+'СЕТ СН'!$F$14+СВЦЭМ!$D$10+'СЕТ СН'!$F$5-'СЕТ СН'!$F$24</f>
        <v>2101.6891643099998</v>
      </c>
      <c r="K21" s="36">
        <f>SUMIFS(СВЦЭМ!$D$39:$D$782,СВЦЭМ!$A$39:$A$782,$A21,СВЦЭМ!$B$39:$B$782,K$11)+'СЕТ СН'!$F$14+СВЦЭМ!$D$10+'СЕТ СН'!$F$5-'СЕТ СН'!$F$24</f>
        <v>2024.5432352299999</v>
      </c>
      <c r="L21" s="36">
        <f>SUMIFS(СВЦЭМ!$D$39:$D$782,СВЦЭМ!$A$39:$A$782,$A21,СВЦЭМ!$B$39:$B$782,L$11)+'СЕТ СН'!$F$14+СВЦЭМ!$D$10+'СЕТ СН'!$F$5-'СЕТ СН'!$F$24</f>
        <v>1981.1881339700001</v>
      </c>
      <c r="M21" s="36">
        <f>SUMIFS(СВЦЭМ!$D$39:$D$782,СВЦЭМ!$A$39:$A$782,$A21,СВЦЭМ!$B$39:$B$782,M$11)+'СЕТ СН'!$F$14+СВЦЭМ!$D$10+'СЕТ СН'!$F$5-'СЕТ СН'!$F$24</f>
        <v>1963.7509310999999</v>
      </c>
      <c r="N21" s="36">
        <f>SUMIFS(СВЦЭМ!$D$39:$D$782,СВЦЭМ!$A$39:$A$782,$A21,СВЦЭМ!$B$39:$B$782,N$11)+'СЕТ СН'!$F$14+СВЦЭМ!$D$10+'СЕТ СН'!$F$5-'СЕТ СН'!$F$24</f>
        <v>1964.3607354200001</v>
      </c>
      <c r="O21" s="36">
        <f>SUMIFS(СВЦЭМ!$D$39:$D$782,СВЦЭМ!$A$39:$A$782,$A21,СВЦЭМ!$B$39:$B$782,O$11)+'СЕТ СН'!$F$14+СВЦЭМ!$D$10+'СЕТ СН'!$F$5-'СЕТ СН'!$F$24</f>
        <v>1970.6393947900001</v>
      </c>
      <c r="P21" s="36">
        <f>SUMIFS(СВЦЭМ!$D$39:$D$782,СВЦЭМ!$A$39:$A$782,$A21,СВЦЭМ!$B$39:$B$782,P$11)+'СЕТ СН'!$F$14+СВЦЭМ!$D$10+'СЕТ СН'!$F$5-'СЕТ СН'!$F$24</f>
        <v>1974.8493615699999</v>
      </c>
      <c r="Q21" s="36">
        <f>SUMIFS(СВЦЭМ!$D$39:$D$782,СВЦЭМ!$A$39:$A$782,$A21,СВЦЭМ!$B$39:$B$782,Q$11)+'СЕТ СН'!$F$14+СВЦЭМ!$D$10+'СЕТ СН'!$F$5-'СЕТ СН'!$F$24</f>
        <v>1980.4176582800001</v>
      </c>
      <c r="R21" s="36">
        <f>SUMIFS(СВЦЭМ!$D$39:$D$782,СВЦЭМ!$A$39:$A$782,$A21,СВЦЭМ!$B$39:$B$782,R$11)+'СЕТ СН'!$F$14+СВЦЭМ!$D$10+'СЕТ СН'!$F$5-'СЕТ СН'!$F$24</f>
        <v>1991.4388243999999</v>
      </c>
      <c r="S21" s="36">
        <f>SUMIFS(СВЦЭМ!$D$39:$D$782,СВЦЭМ!$A$39:$A$782,$A21,СВЦЭМ!$B$39:$B$782,S$11)+'СЕТ СН'!$F$14+СВЦЭМ!$D$10+'СЕТ СН'!$F$5-'СЕТ СН'!$F$24</f>
        <v>1987.44811624</v>
      </c>
      <c r="T21" s="36">
        <f>SUMIFS(СВЦЭМ!$D$39:$D$782,СВЦЭМ!$A$39:$A$782,$A21,СВЦЭМ!$B$39:$B$782,T$11)+'СЕТ СН'!$F$14+СВЦЭМ!$D$10+'СЕТ СН'!$F$5-'СЕТ СН'!$F$24</f>
        <v>1992.2235680199999</v>
      </c>
      <c r="U21" s="36">
        <f>SUMIFS(СВЦЭМ!$D$39:$D$782,СВЦЭМ!$A$39:$A$782,$A21,СВЦЭМ!$B$39:$B$782,U$11)+'СЕТ СН'!$F$14+СВЦЭМ!$D$10+'СЕТ СН'!$F$5-'СЕТ СН'!$F$24</f>
        <v>1989.2602226399999</v>
      </c>
      <c r="V21" s="36">
        <f>SUMIFS(СВЦЭМ!$D$39:$D$782,СВЦЭМ!$A$39:$A$782,$A21,СВЦЭМ!$B$39:$B$782,V$11)+'СЕТ СН'!$F$14+СВЦЭМ!$D$10+'СЕТ СН'!$F$5-'СЕТ СН'!$F$24</f>
        <v>1985.52317098</v>
      </c>
      <c r="W21" s="36">
        <f>SUMIFS(СВЦЭМ!$D$39:$D$782,СВЦЭМ!$A$39:$A$782,$A21,СВЦЭМ!$B$39:$B$782,W$11)+'СЕТ СН'!$F$14+СВЦЭМ!$D$10+'СЕТ СН'!$F$5-'СЕТ СН'!$F$24</f>
        <v>1978.98352041</v>
      </c>
      <c r="X21" s="36">
        <f>SUMIFS(СВЦЭМ!$D$39:$D$782,СВЦЭМ!$A$39:$A$782,$A21,СВЦЭМ!$B$39:$B$782,X$11)+'СЕТ СН'!$F$14+СВЦЭМ!$D$10+'СЕТ СН'!$F$5-'СЕТ СН'!$F$24</f>
        <v>2008.38979928</v>
      </c>
      <c r="Y21" s="36">
        <f>SUMIFS(СВЦЭМ!$D$39:$D$782,СВЦЭМ!$A$39:$A$782,$A21,СВЦЭМ!$B$39:$B$782,Y$11)+'СЕТ СН'!$F$14+СВЦЭМ!$D$10+'СЕТ СН'!$F$5-'СЕТ СН'!$F$24</f>
        <v>2066.64762582</v>
      </c>
    </row>
    <row r="22" spans="1:25" ht="15.75" x14ac:dyDescent="0.2">
      <c r="A22" s="35">
        <f t="shared" si="0"/>
        <v>44753</v>
      </c>
      <c r="B22" s="36">
        <f>SUMIFS(СВЦЭМ!$D$39:$D$782,СВЦЭМ!$A$39:$A$782,$A22,СВЦЭМ!$B$39:$B$782,B$11)+'СЕТ СН'!$F$14+СВЦЭМ!$D$10+'СЕТ СН'!$F$5-'СЕТ СН'!$F$24</f>
        <v>1994.8075899299999</v>
      </c>
      <c r="C22" s="36">
        <f>SUMIFS(СВЦЭМ!$D$39:$D$782,СВЦЭМ!$A$39:$A$782,$A22,СВЦЭМ!$B$39:$B$782,C$11)+'СЕТ СН'!$F$14+СВЦЭМ!$D$10+'СЕТ СН'!$F$5-'СЕТ СН'!$F$24</f>
        <v>2045.6118477099999</v>
      </c>
      <c r="D22" s="36">
        <f>SUMIFS(СВЦЭМ!$D$39:$D$782,СВЦЭМ!$A$39:$A$782,$A22,СВЦЭМ!$B$39:$B$782,D$11)+'СЕТ СН'!$F$14+СВЦЭМ!$D$10+'СЕТ СН'!$F$5-'СЕТ СН'!$F$24</f>
        <v>2115.8387791599998</v>
      </c>
      <c r="E22" s="36">
        <f>SUMIFS(СВЦЭМ!$D$39:$D$782,СВЦЭМ!$A$39:$A$782,$A22,СВЦЭМ!$B$39:$B$782,E$11)+'СЕТ СН'!$F$14+СВЦЭМ!$D$10+'СЕТ СН'!$F$5-'СЕТ СН'!$F$24</f>
        <v>2129.4833896800001</v>
      </c>
      <c r="F22" s="36">
        <f>SUMIFS(СВЦЭМ!$D$39:$D$782,СВЦЭМ!$A$39:$A$782,$A22,СВЦЭМ!$B$39:$B$782,F$11)+'СЕТ СН'!$F$14+СВЦЭМ!$D$10+'СЕТ СН'!$F$5-'СЕТ СН'!$F$24</f>
        <v>2118.9298146800002</v>
      </c>
      <c r="G22" s="36">
        <f>SUMIFS(СВЦЭМ!$D$39:$D$782,СВЦЭМ!$A$39:$A$782,$A22,СВЦЭМ!$B$39:$B$782,G$11)+'СЕТ СН'!$F$14+СВЦЭМ!$D$10+'СЕТ СН'!$F$5-'СЕТ СН'!$F$24</f>
        <v>2070.26440379</v>
      </c>
      <c r="H22" s="36">
        <f>SUMIFS(СВЦЭМ!$D$39:$D$782,СВЦЭМ!$A$39:$A$782,$A22,СВЦЭМ!$B$39:$B$782,H$11)+'СЕТ СН'!$F$14+СВЦЭМ!$D$10+'СЕТ СН'!$F$5-'СЕТ СН'!$F$24</f>
        <v>2101.0031387999998</v>
      </c>
      <c r="I22" s="36">
        <f>SUMIFS(СВЦЭМ!$D$39:$D$782,СВЦЭМ!$A$39:$A$782,$A22,СВЦЭМ!$B$39:$B$782,I$11)+'СЕТ СН'!$F$14+СВЦЭМ!$D$10+'СЕТ СН'!$F$5-'СЕТ СН'!$F$24</f>
        <v>2100.0366363799999</v>
      </c>
      <c r="J22" s="36">
        <f>SUMIFS(СВЦЭМ!$D$39:$D$782,СВЦЭМ!$A$39:$A$782,$A22,СВЦЭМ!$B$39:$B$782,J$11)+'СЕТ СН'!$F$14+СВЦЭМ!$D$10+'СЕТ СН'!$F$5-'СЕТ СН'!$F$24</f>
        <v>2002.2898445799999</v>
      </c>
      <c r="K22" s="36">
        <f>SUMIFS(СВЦЭМ!$D$39:$D$782,СВЦЭМ!$A$39:$A$782,$A22,СВЦЭМ!$B$39:$B$782,K$11)+'СЕТ СН'!$F$14+СВЦЭМ!$D$10+'СЕТ СН'!$F$5-'СЕТ СН'!$F$24</f>
        <v>1980.8403005800001</v>
      </c>
      <c r="L22" s="36">
        <f>SUMIFS(СВЦЭМ!$D$39:$D$782,СВЦЭМ!$A$39:$A$782,$A22,СВЦЭМ!$B$39:$B$782,L$11)+'СЕТ СН'!$F$14+СВЦЭМ!$D$10+'СЕТ СН'!$F$5-'СЕТ СН'!$F$24</f>
        <v>1974.1813796500001</v>
      </c>
      <c r="M22" s="36">
        <f>SUMIFS(СВЦЭМ!$D$39:$D$782,СВЦЭМ!$A$39:$A$782,$A22,СВЦЭМ!$B$39:$B$782,M$11)+'СЕТ СН'!$F$14+СВЦЭМ!$D$10+'СЕТ СН'!$F$5-'СЕТ СН'!$F$24</f>
        <v>1979.18081418</v>
      </c>
      <c r="N22" s="36">
        <f>SUMIFS(СВЦЭМ!$D$39:$D$782,СВЦЭМ!$A$39:$A$782,$A22,СВЦЭМ!$B$39:$B$782,N$11)+'СЕТ СН'!$F$14+СВЦЭМ!$D$10+'СЕТ СН'!$F$5-'СЕТ СН'!$F$24</f>
        <v>1974.49030146</v>
      </c>
      <c r="O22" s="36">
        <f>SUMIFS(СВЦЭМ!$D$39:$D$782,СВЦЭМ!$A$39:$A$782,$A22,СВЦЭМ!$B$39:$B$782,O$11)+'СЕТ СН'!$F$14+СВЦЭМ!$D$10+'СЕТ СН'!$F$5-'СЕТ СН'!$F$24</f>
        <v>1968.1997223200001</v>
      </c>
      <c r="P22" s="36">
        <f>SUMIFS(СВЦЭМ!$D$39:$D$782,СВЦЭМ!$A$39:$A$782,$A22,СВЦЭМ!$B$39:$B$782,P$11)+'СЕТ СН'!$F$14+СВЦЭМ!$D$10+'СЕТ СН'!$F$5-'СЕТ СН'!$F$24</f>
        <v>1957.8039641</v>
      </c>
      <c r="Q22" s="36">
        <f>SUMIFS(СВЦЭМ!$D$39:$D$782,СВЦЭМ!$A$39:$A$782,$A22,СВЦЭМ!$B$39:$B$782,Q$11)+'СЕТ СН'!$F$14+СВЦЭМ!$D$10+'СЕТ СН'!$F$5-'СЕТ СН'!$F$24</f>
        <v>1956.1879105</v>
      </c>
      <c r="R22" s="36">
        <f>SUMIFS(СВЦЭМ!$D$39:$D$782,СВЦЭМ!$A$39:$A$782,$A22,СВЦЭМ!$B$39:$B$782,R$11)+'СЕТ СН'!$F$14+СВЦЭМ!$D$10+'СЕТ СН'!$F$5-'СЕТ СН'!$F$24</f>
        <v>1948.3950986</v>
      </c>
      <c r="S22" s="36">
        <f>SUMIFS(СВЦЭМ!$D$39:$D$782,СВЦЭМ!$A$39:$A$782,$A22,СВЦЭМ!$B$39:$B$782,S$11)+'СЕТ СН'!$F$14+СВЦЭМ!$D$10+'СЕТ СН'!$F$5-'СЕТ СН'!$F$24</f>
        <v>1950.7793897500001</v>
      </c>
      <c r="T22" s="36">
        <f>SUMIFS(СВЦЭМ!$D$39:$D$782,СВЦЭМ!$A$39:$A$782,$A22,СВЦЭМ!$B$39:$B$782,T$11)+'СЕТ СН'!$F$14+СВЦЭМ!$D$10+'СЕТ СН'!$F$5-'СЕТ СН'!$F$24</f>
        <v>1948.51911991</v>
      </c>
      <c r="U22" s="36">
        <f>SUMIFS(СВЦЭМ!$D$39:$D$782,СВЦЭМ!$A$39:$A$782,$A22,СВЦЭМ!$B$39:$B$782,U$11)+'СЕТ СН'!$F$14+СВЦЭМ!$D$10+'СЕТ СН'!$F$5-'СЕТ СН'!$F$24</f>
        <v>1944.7064917099999</v>
      </c>
      <c r="V22" s="36">
        <f>SUMIFS(СВЦЭМ!$D$39:$D$782,СВЦЭМ!$A$39:$A$782,$A22,СВЦЭМ!$B$39:$B$782,V$11)+'СЕТ СН'!$F$14+СВЦЭМ!$D$10+'СЕТ СН'!$F$5-'СЕТ СН'!$F$24</f>
        <v>1939.1717114600001</v>
      </c>
      <c r="W22" s="36">
        <f>SUMIFS(СВЦЭМ!$D$39:$D$782,СВЦЭМ!$A$39:$A$782,$A22,СВЦЭМ!$B$39:$B$782,W$11)+'СЕТ СН'!$F$14+СВЦЭМ!$D$10+'СЕТ СН'!$F$5-'СЕТ СН'!$F$24</f>
        <v>1946.46331091</v>
      </c>
      <c r="X22" s="36">
        <f>SUMIFS(СВЦЭМ!$D$39:$D$782,СВЦЭМ!$A$39:$A$782,$A22,СВЦЭМ!$B$39:$B$782,X$11)+'СЕТ СН'!$F$14+СВЦЭМ!$D$10+'СЕТ СН'!$F$5-'СЕТ СН'!$F$24</f>
        <v>1947.3808551899999</v>
      </c>
      <c r="Y22" s="36">
        <f>SUMIFS(СВЦЭМ!$D$39:$D$782,СВЦЭМ!$A$39:$A$782,$A22,СВЦЭМ!$B$39:$B$782,Y$11)+'СЕТ СН'!$F$14+СВЦЭМ!$D$10+'СЕТ СН'!$F$5-'СЕТ СН'!$F$24</f>
        <v>2005.60235057</v>
      </c>
    </row>
    <row r="23" spans="1:25" ht="15.75" x14ac:dyDescent="0.2">
      <c r="A23" s="35">
        <f t="shared" si="0"/>
        <v>44754</v>
      </c>
      <c r="B23" s="36">
        <f>SUMIFS(СВЦЭМ!$D$39:$D$782,СВЦЭМ!$A$39:$A$782,$A23,СВЦЭМ!$B$39:$B$782,B$11)+'СЕТ СН'!$F$14+СВЦЭМ!$D$10+'СЕТ СН'!$F$5-'СЕТ СН'!$F$24</f>
        <v>1980.3294122</v>
      </c>
      <c r="C23" s="36">
        <f>SUMIFS(СВЦЭМ!$D$39:$D$782,СВЦЭМ!$A$39:$A$782,$A23,СВЦЭМ!$B$39:$B$782,C$11)+'СЕТ СН'!$F$14+СВЦЭМ!$D$10+'СЕТ СН'!$F$5-'СЕТ СН'!$F$24</f>
        <v>2024.19416314</v>
      </c>
      <c r="D23" s="36">
        <f>SUMIFS(СВЦЭМ!$D$39:$D$782,СВЦЭМ!$A$39:$A$782,$A23,СВЦЭМ!$B$39:$B$782,D$11)+'СЕТ СН'!$F$14+СВЦЭМ!$D$10+'СЕТ СН'!$F$5-'СЕТ СН'!$F$24</f>
        <v>2037.84005129</v>
      </c>
      <c r="E23" s="36">
        <f>SUMIFS(СВЦЭМ!$D$39:$D$782,СВЦЭМ!$A$39:$A$782,$A23,СВЦЭМ!$B$39:$B$782,E$11)+'СЕТ СН'!$F$14+СВЦЭМ!$D$10+'СЕТ СН'!$F$5-'СЕТ СН'!$F$24</f>
        <v>2045.70008534</v>
      </c>
      <c r="F23" s="36">
        <f>SUMIFS(СВЦЭМ!$D$39:$D$782,СВЦЭМ!$A$39:$A$782,$A23,СВЦЭМ!$B$39:$B$782,F$11)+'СЕТ СН'!$F$14+СВЦЭМ!$D$10+'СЕТ СН'!$F$5-'СЕТ СН'!$F$24</f>
        <v>2047.4273874800001</v>
      </c>
      <c r="G23" s="36">
        <f>SUMIFS(СВЦЭМ!$D$39:$D$782,СВЦЭМ!$A$39:$A$782,$A23,СВЦЭМ!$B$39:$B$782,G$11)+'СЕТ СН'!$F$14+СВЦЭМ!$D$10+'СЕТ СН'!$F$5-'СЕТ СН'!$F$24</f>
        <v>2028.6929779899999</v>
      </c>
      <c r="H23" s="36">
        <f>SUMIFS(СВЦЭМ!$D$39:$D$782,СВЦЭМ!$A$39:$A$782,$A23,СВЦЭМ!$B$39:$B$782,H$11)+'СЕТ СН'!$F$14+СВЦЭМ!$D$10+'СЕТ СН'!$F$5-'СЕТ СН'!$F$24</f>
        <v>1994.7565630900001</v>
      </c>
      <c r="I23" s="36">
        <f>SUMIFS(СВЦЭМ!$D$39:$D$782,СВЦЭМ!$A$39:$A$782,$A23,СВЦЭМ!$B$39:$B$782,I$11)+'СЕТ СН'!$F$14+СВЦЭМ!$D$10+'СЕТ СН'!$F$5-'СЕТ СН'!$F$24</f>
        <v>2020.2034622799999</v>
      </c>
      <c r="J23" s="36">
        <f>SUMIFS(СВЦЭМ!$D$39:$D$782,СВЦЭМ!$A$39:$A$782,$A23,СВЦЭМ!$B$39:$B$782,J$11)+'СЕТ СН'!$F$14+СВЦЭМ!$D$10+'СЕТ СН'!$F$5-'СЕТ СН'!$F$24</f>
        <v>2123.2456121200003</v>
      </c>
      <c r="K23" s="36">
        <f>SUMIFS(СВЦЭМ!$D$39:$D$782,СВЦЭМ!$A$39:$A$782,$A23,СВЦЭМ!$B$39:$B$782,K$11)+'СЕТ СН'!$F$14+СВЦЭМ!$D$10+'СЕТ СН'!$F$5-'СЕТ СН'!$F$24</f>
        <v>2107.6973055499998</v>
      </c>
      <c r="L23" s="36">
        <f>SUMIFS(СВЦЭМ!$D$39:$D$782,СВЦЭМ!$A$39:$A$782,$A23,СВЦЭМ!$B$39:$B$782,L$11)+'СЕТ СН'!$F$14+СВЦЭМ!$D$10+'СЕТ СН'!$F$5-'СЕТ СН'!$F$24</f>
        <v>2086.71343136</v>
      </c>
      <c r="M23" s="36">
        <f>SUMIFS(СВЦЭМ!$D$39:$D$782,СВЦЭМ!$A$39:$A$782,$A23,СВЦЭМ!$B$39:$B$782,M$11)+'СЕТ СН'!$F$14+СВЦЭМ!$D$10+'СЕТ СН'!$F$5-'СЕТ СН'!$F$24</f>
        <v>1909.58347757</v>
      </c>
      <c r="N23" s="36">
        <f>SUMIFS(СВЦЭМ!$D$39:$D$782,СВЦЭМ!$A$39:$A$782,$A23,СВЦЭМ!$B$39:$B$782,N$11)+'СЕТ СН'!$F$14+СВЦЭМ!$D$10+'СЕТ СН'!$F$5-'СЕТ СН'!$F$24</f>
        <v>1903.6094820999999</v>
      </c>
      <c r="O23" s="36">
        <f>SUMIFS(СВЦЭМ!$D$39:$D$782,СВЦЭМ!$A$39:$A$782,$A23,СВЦЭМ!$B$39:$B$782,O$11)+'СЕТ СН'!$F$14+СВЦЭМ!$D$10+'СЕТ СН'!$F$5-'СЕТ СН'!$F$24</f>
        <v>1916.20159889</v>
      </c>
      <c r="P23" s="36">
        <f>SUMIFS(СВЦЭМ!$D$39:$D$782,СВЦЭМ!$A$39:$A$782,$A23,СВЦЭМ!$B$39:$B$782,P$11)+'СЕТ СН'!$F$14+СВЦЭМ!$D$10+'СЕТ СН'!$F$5-'СЕТ СН'!$F$24</f>
        <v>1909.9235059499999</v>
      </c>
      <c r="Q23" s="36">
        <f>SUMIFS(СВЦЭМ!$D$39:$D$782,СВЦЭМ!$A$39:$A$782,$A23,СВЦЭМ!$B$39:$B$782,Q$11)+'СЕТ СН'!$F$14+СВЦЭМ!$D$10+'СЕТ СН'!$F$5-'СЕТ СН'!$F$24</f>
        <v>1915.72705359</v>
      </c>
      <c r="R23" s="36">
        <f>SUMIFS(СВЦЭМ!$D$39:$D$782,СВЦЭМ!$A$39:$A$782,$A23,СВЦЭМ!$B$39:$B$782,R$11)+'СЕТ СН'!$F$14+СВЦЭМ!$D$10+'СЕТ СН'!$F$5-'СЕТ СН'!$F$24</f>
        <v>1909.3335680600001</v>
      </c>
      <c r="S23" s="36">
        <f>SUMIFS(СВЦЭМ!$D$39:$D$782,СВЦЭМ!$A$39:$A$782,$A23,СВЦЭМ!$B$39:$B$782,S$11)+'СЕТ СН'!$F$14+СВЦЭМ!$D$10+'СЕТ СН'!$F$5-'СЕТ СН'!$F$24</f>
        <v>1904.9715282300001</v>
      </c>
      <c r="T23" s="36">
        <f>SUMIFS(СВЦЭМ!$D$39:$D$782,СВЦЭМ!$A$39:$A$782,$A23,СВЦЭМ!$B$39:$B$782,T$11)+'СЕТ СН'!$F$14+СВЦЭМ!$D$10+'СЕТ СН'!$F$5-'СЕТ СН'!$F$24</f>
        <v>1900.0527622899999</v>
      </c>
      <c r="U23" s="36">
        <f>SUMIFS(СВЦЭМ!$D$39:$D$782,СВЦЭМ!$A$39:$A$782,$A23,СВЦЭМ!$B$39:$B$782,U$11)+'СЕТ СН'!$F$14+СВЦЭМ!$D$10+'СЕТ СН'!$F$5-'СЕТ СН'!$F$24</f>
        <v>1886.56984212</v>
      </c>
      <c r="V23" s="36">
        <f>SUMIFS(СВЦЭМ!$D$39:$D$782,СВЦЭМ!$A$39:$A$782,$A23,СВЦЭМ!$B$39:$B$782,V$11)+'СЕТ СН'!$F$14+СВЦЭМ!$D$10+'СЕТ СН'!$F$5-'СЕТ СН'!$F$24</f>
        <v>1884.6088871300001</v>
      </c>
      <c r="W23" s="36">
        <f>SUMIFS(СВЦЭМ!$D$39:$D$782,СВЦЭМ!$A$39:$A$782,$A23,СВЦЭМ!$B$39:$B$782,W$11)+'СЕТ СН'!$F$14+СВЦЭМ!$D$10+'СЕТ СН'!$F$5-'СЕТ СН'!$F$24</f>
        <v>1878.2289013</v>
      </c>
      <c r="X23" s="36">
        <f>SUMIFS(СВЦЭМ!$D$39:$D$782,СВЦЭМ!$A$39:$A$782,$A23,СВЦЭМ!$B$39:$B$782,X$11)+'СЕТ СН'!$F$14+СВЦЭМ!$D$10+'СЕТ СН'!$F$5-'СЕТ СН'!$F$24</f>
        <v>1894.2845751699999</v>
      </c>
      <c r="Y23" s="36">
        <f>SUMIFS(СВЦЭМ!$D$39:$D$782,СВЦЭМ!$A$39:$A$782,$A23,СВЦЭМ!$B$39:$B$782,Y$11)+'СЕТ СН'!$F$14+СВЦЭМ!$D$10+'СЕТ СН'!$F$5-'СЕТ СН'!$F$24</f>
        <v>2019.9039063600001</v>
      </c>
    </row>
    <row r="24" spans="1:25" ht="15.75" x14ac:dyDescent="0.2">
      <c r="A24" s="35">
        <f t="shared" si="0"/>
        <v>44755</v>
      </c>
      <c r="B24" s="36">
        <f>SUMIFS(СВЦЭМ!$D$39:$D$782,СВЦЭМ!$A$39:$A$782,$A24,СВЦЭМ!$B$39:$B$782,B$11)+'СЕТ СН'!$F$14+СВЦЭМ!$D$10+'СЕТ СН'!$F$5-'СЕТ СН'!$F$24</f>
        <v>1973.1564008099999</v>
      </c>
      <c r="C24" s="36">
        <f>SUMIFS(СВЦЭМ!$D$39:$D$782,СВЦЭМ!$A$39:$A$782,$A24,СВЦЭМ!$B$39:$B$782,C$11)+'СЕТ СН'!$F$14+СВЦЭМ!$D$10+'СЕТ СН'!$F$5-'СЕТ СН'!$F$24</f>
        <v>2055.7266320799999</v>
      </c>
      <c r="D24" s="36">
        <f>SUMIFS(СВЦЭМ!$D$39:$D$782,СВЦЭМ!$A$39:$A$782,$A24,СВЦЭМ!$B$39:$B$782,D$11)+'СЕТ СН'!$F$14+СВЦЭМ!$D$10+'СЕТ СН'!$F$5-'СЕТ СН'!$F$24</f>
        <v>2069.9460636700001</v>
      </c>
      <c r="E24" s="36">
        <f>SUMIFS(СВЦЭМ!$D$39:$D$782,СВЦЭМ!$A$39:$A$782,$A24,СВЦЭМ!$B$39:$B$782,E$11)+'СЕТ СН'!$F$14+СВЦЭМ!$D$10+'СЕТ СН'!$F$5-'СЕТ СН'!$F$24</f>
        <v>2059.4785523999999</v>
      </c>
      <c r="F24" s="36">
        <f>SUMIFS(СВЦЭМ!$D$39:$D$782,СВЦЭМ!$A$39:$A$782,$A24,СВЦЭМ!$B$39:$B$782,F$11)+'СЕТ СН'!$F$14+СВЦЭМ!$D$10+'СЕТ СН'!$F$5-'СЕТ СН'!$F$24</f>
        <v>2094.68157827</v>
      </c>
      <c r="G24" s="36">
        <f>SUMIFS(СВЦЭМ!$D$39:$D$782,СВЦЭМ!$A$39:$A$782,$A24,СВЦЭМ!$B$39:$B$782,G$11)+'СЕТ СН'!$F$14+СВЦЭМ!$D$10+'СЕТ СН'!$F$5-'СЕТ СН'!$F$24</f>
        <v>2103.3068146400001</v>
      </c>
      <c r="H24" s="36">
        <f>SUMIFS(СВЦЭМ!$D$39:$D$782,СВЦЭМ!$A$39:$A$782,$A24,СВЦЭМ!$B$39:$B$782,H$11)+'СЕТ СН'!$F$14+СВЦЭМ!$D$10+'СЕТ СН'!$F$5-'СЕТ СН'!$F$24</f>
        <v>2079.94707281</v>
      </c>
      <c r="I24" s="36">
        <f>SUMIFS(СВЦЭМ!$D$39:$D$782,СВЦЭМ!$A$39:$A$782,$A24,СВЦЭМ!$B$39:$B$782,I$11)+'СЕТ СН'!$F$14+СВЦЭМ!$D$10+'СЕТ СН'!$F$5-'СЕТ СН'!$F$24</f>
        <v>2063.5623950499999</v>
      </c>
      <c r="J24" s="36">
        <f>SUMIFS(СВЦЭМ!$D$39:$D$782,СВЦЭМ!$A$39:$A$782,$A24,СВЦЭМ!$B$39:$B$782,J$11)+'СЕТ СН'!$F$14+СВЦЭМ!$D$10+'СЕТ СН'!$F$5-'СЕТ СН'!$F$24</f>
        <v>2023.16769116</v>
      </c>
      <c r="K24" s="36">
        <f>SUMIFS(СВЦЭМ!$D$39:$D$782,СВЦЭМ!$A$39:$A$782,$A24,СВЦЭМ!$B$39:$B$782,K$11)+'СЕТ СН'!$F$14+СВЦЭМ!$D$10+'СЕТ СН'!$F$5-'СЕТ СН'!$F$24</f>
        <v>1956.3819097200001</v>
      </c>
      <c r="L24" s="36">
        <f>SUMIFS(СВЦЭМ!$D$39:$D$782,СВЦЭМ!$A$39:$A$782,$A24,СВЦЭМ!$B$39:$B$782,L$11)+'СЕТ СН'!$F$14+СВЦЭМ!$D$10+'СЕТ СН'!$F$5-'СЕТ СН'!$F$24</f>
        <v>1945.6501294</v>
      </c>
      <c r="M24" s="36">
        <f>SUMIFS(СВЦЭМ!$D$39:$D$782,СВЦЭМ!$A$39:$A$782,$A24,СВЦЭМ!$B$39:$B$782,M$11)+'СЕТ СН'!$F$14+СВЦЭМ!$D$10+'СЕТ СН'!$F$5-'СЕТ СН'!$F$24</f>
        <v>1954.0538290500001</v>
      </c>
      <c r="N24" s="36">
        <f>SUMIFS(СВЦЭМ!$D$39:$D$782,СВЦЭМ!$A$39:$A$782,$A24,СВЦЭМ!$B$39:$B$782,N$11)+'СЕТ СН'!$F$14+СВЦЭМ!$D$10+'СЕТ СН'!$F$5-'СЕТ СН'!$F$24</f>
        <v>1937.8773179699999</v>
      </c>
      <c r="O24" s="36">
        <f>SUMIFS(СВЦЭМ!$D$39:$D$782,СВЦЭМ!$A$39:$A$782,$A24,СВЦЭМ!$B$39:$B$782,O$11)+'СЕТ СН'!$F$14+СВЦЭМ!$D$10+'СЕТ СН'!$F$5-'СЕТ СН'!$F$24</f>
        <v>1935.22104947</v>
      </c>
      <c r="P24" s="36">
        <f>SUMIFS(СВЦЭМ!$D$39:$D$782,СВЦЭМ!$A$39:$A$782,$A24,СВЦЭМ!$B$39:$B$782,P$11)+'СЕТ СН'!$F$14+СВЦЭМ!$D$10+'СЕТ СН'!$F$5-'СЕТ СН'!$F$24</f>
        <v>1936.8994103</v>
      </c>
      <c r="Q24" s="36">
        <f>SUMIFS(СВЦЭМ!$D$39:$D$782,СВЦЭМ!$A$39:$A$782,$A24,СВЦЭМ!$B$39:$B$782,Q$11)+'СЕТ СН'!$F$14+СВЦЭМ!$D$10+'СЕТ СН'!$F$5-'СЕТ СН'!$F$24</f>
        <v>1938.63248602</v>
      </c>
      <c r="R24" s="36">
        <f>SUMIFS(СВЦЭМ!$D$39:$D$782,СВЦЭМ!$A$39:$A$782,$A24,СВЦЭМ!$B$39:$B$782,R$11)+'СЕТ СН'!$F$14+СВЦЭМ!$D$10+'СЕТ СН'!$F$5-'СЕТ СН'!$F$24</f>
        <v>1938.8440171100001</v>
      </c>
      <c r="S24" s="36">
        <f>SUMIFS(СВЦЭМ!$D$39:$D$782,СВЦЭМ!$A$39:$A$782,$A24,СВЦЭМ!$B$39:$B$782,S$11)+'СЕТ СН'!$F$14+СВЦЭМ!$D$10+'СЕТ СН'!$F$5-'СЕТ СН'!$F$24</f>
        <v>1940.3524276999999</v>
      </c>
      <c r="T24" s="36">
        <f>SUMIFS(СВЦЭМ!$D$39:$D$782,СВЦЭМ!$A$39:$A$782,$A24,СВЦЭМ!$B$39:$B$782,T$11)+'СЕТ СН'!$F$14+СВЦЭМ!$D$10+'СЕТ СН'!$F$5-'СЕТ СН'!$F$24</f>
        <v>1935.9399145899999</v>
      </c>
      <c r="U24" s="36">
        <f>SUMIFS(СВЦЭМ!$D$39:$D$782,СВЦЭМ!$A$39:$A$782,$A24,СВЦЭМ!$B$39:$B$782,U$11)+'СЕТ СН'!$F$14+СВЦЭМ!$D$10+'СЕТ СН'!$F$5-'СЕТ СН'!$F$24</f>
        <v>1938.40141883</v>
      </c>
      <c r="V24" s="36">
        <f>SUMIFS(СВЦЭМ!$D$39:$D$782,СВЦЭМ!$A$39:$A$782,$A24,СВЦЭМ!$B$39:$B$782,V$11)+'СЕТ СН'!$F$14+СВЦЭМ!$D$10+'СЕТ СН'!$F$5-'СЕТ СН'!$F$24</f>
        <v>1944.5370894099999</v>
      </c>
      <c r="W24" s="36">
        <f>SUMIFS(СВЦЭМ!$D$39:$D$782,СВЦЭМ!$A$39:$A$782,$A24,СВЦЭМ!$B$39:$B$782,W$11)+'СЕТ СН'!$F$14+СВЦЭМ!$D$10+'СЕТ СН'!$F$5-'СЕТ СН'!$F$24</f>
        <v>1939.2959120800001</v>
      </c>
      <c r="X24" s="36">
        <f>SUMIFS(СВЦЭМ!$D$39:$D$782,СВЦЭМ!$A$39:$A$782,$A24,СВЦЭМ!$B$39:$B$782,X$11)+'СЕТ СН'!$F$14+СВЦЭМ!$D$10+'СЕТ СН'!$F$5-'СЕТ СН'!$F$24</f>
        <v>1960.41480901</v>
      </c>
      <c r="Y24" s="36">
        <f>SUMIFS(СВЦЭМ!$D$39:$D$782,СВЦЭМ!$A$39:$A$782,$A24,СВЦЭМ!$B$39:$B$782,Y$11)+'СЕТ СН'!$F$14+СВЦЭМ!$D$10+'СЕТ СН'!$F$5-'СЕТ СН'!$F$24</f>
        <v>2029.95393509</v>
      </c>
    </row>
    <row r="25" spans="1:25" ht="15.75" x14ac:dyDescent="0.2">
      <c r="A25" s="35">
        <f t="shared" si="0"/>
        <v>44756</v>
      </c>
      <c r="B25" s="36">
        <f>SUMIFS(СВЦЭМ!$D$39:$D$782,СВЦЭМ!$A$39:$A$782,$A25,СВЦЭМ!$B$39:$B$782,B$11)+'СЕТ СН'!$F$14+СВЦЭМ!$D$10+'СЕТ СН'!$F$5-'СЕТ СН'!$F$24</f>
        <v>2099.4639710000001</v>
      </c>
      <c r="C25" s="36">
        <f>SUMIFS(СВЦЭМ!$D$39:$D$782,СВЦЭМ!$A$39:$A$782,$A25,СВЦЭМ!$B$39:$B$782,C$11)+'СЕТ СН'!$F$14+СВЦЭМ!$D$10+'СЕТ СН'!$F$5-'СЕТ СН'!$F$24</f>
        <v>2128.5182956199997</v>
      </c>
      <c r="D25" s="36">
        <f>SUMIFS(СВЦЭМ!$D$39:$D$782,СВЦЭМ!$A$39:$A$782,$A25,СВЦЭМ!$B$39:$B$782,D$11)+'СЕТ СН'!$F$14+СВЦЭМ!$D$10+'СЕТ СН'!$F$5-'СЕТ СН'!$F$24</f>
        <v>2147.2658123700003</v>
      </c>
      <c r="E25" s="36">
        <f>SUMIFS(СВЦЭМ!$D$39:$D$782,СВЦЭМ!$A$39:$A$782,$A25,СВЦЭМ!$B$39:$B$782,E$11)+'СЕТ СН'!$F$14+СВЦЭМ!$D$10+'СЕТ СН'!$F$5-'СЕТ СН'!$F$24</f>
        <v>2159.45937142</v>
      </c>
      <c r="F25" s="36">
        <f>SUMIFS(СВЦЭМ!$D$39:$D$782,СВЦЭМ!$A$39:$A$782,$A25,СВЦЭМ!$B$39:$B$782,F$11)+'СЕТ СН'!$F$14+СВЦЭМ!$D$10+'СЕТ СН'!$F$5-'СЕТ СН'!$F$24</f>
        <v>2169.5394354800001</v>
      </c>
      <c r="G25" s="36">
        <f>SUMIFS(СВЦЭМ!$D$39:$D$782,СВЦЭМ!$A$39:$A$782,$A25,СВЦЭМ!$B$39:$B$782,G$11)+'СЕТ СН'!$F$14+СВЦЭМ!$D$10+'СЕТ СН'!$F$5-'СЕТ СН'!$F$24</f>
        <v>2149.3899084499999</v>
      </c>
      <c r="H25" s="36">
        <f>SUMIFS(СВЦЭМ!$D$39:$D$782,СВЦЭМ!$A$39:$A$782,$A25,СВЦЭМ!$B$39:$B$782,H$11)+'СЕТ СН'!$F$14+СВЦЭМ!$D$10+'СЕТ СН'!$F$5-'СЕТ СН'!$F$24</f>
        <v>2110.98056318</v>
      </c>
      <c r="I25" s="36">
        <f>SUMIFS(СВЦЭМ!$D$39:$D$782,СВЦЭМ!$A$39:$A$782,$A25,СВЦЭМ!$B$39:$B$782,I$11)+'СЕТ СН'!$F$14+СВЦЭМ!$D$10+'СЕТ СН'!$F$5-'СЕТ СН'!$F$24</f>
        <v>2063.1617358200001</v>
      </c>
      <c r="J25" s="36">
        <f>SUMIFS(СВЦЭМ!$D$39:$D$782,СВЦЭМ!$A$39:$A$782,$A25,СВЦЭМ!$B$39:$B$782,J$11)+'СЕТ СН'!$F$14+СВЦЭМ!$D$10+'СЕТ СН'!$F$5-'СЕТ СН'!$F$24</f>
        <v>1986.85616555</v>
      </c>
      <c r="K25" s="36">
        <f>SUMIFS(СВЦЭМ!$D$39:$D$782,СВЦЭМ!$A$39:$A$782,$A25,СВЦЭМ!$B$39:$B$782,K$11)+'СЕТ СН'!$F$14+СВЦЭМ!$D$10+'СЕТ СН'!$F$5-'СЕТ СН'!$F$24</f>
        <v>1952.4777169900001</v>
      </c>
      <c r="L25" s="36">
        <f>SUMIFS(СВЦЭМ!$D$39:$D$782,СВЦЭМ!$A$39:$A$782,$A25,СВЦЭМ!$B$39:$B$782,L$11)+'СЕТ СН'!$F$14+СВЦЭМ!$D$10+'СЕТ СН'!$F$5-'СЕТ СН'!$F$24</f>
        <v>1943.07036279</v>
      </c>
      <c r="M25" s="36">
        <f>SUMIFS(СВЦЭМ!$D$39:$D$782,СВЦЭМ!$A$39:$A$782,$A25,СВЦЭМ!$B$39:$B$782,M$11)+'СЕТ СН'!$F$14+СВЦЭМ!$D$10+'СЕТ СН'!$F$5-'СЕТ СН'!$F$24</f>
        <v>1940.40135164</v>
      </c>
      <c r="N25" s="36">
        <f>SUMIFS(СВЦЭМ!$D$39:$D$782,СВЦЭМ!$A$39:$A$782,$A25,СВЦЭМ!$B$39:$B$782,N$11)+'СЕТ СН'!$F$14+СВЦЭМ!$D$10+'СЕТ СН'!$F$5-'СЕТ СН'!$F$24</f>
        <v>1939.20582427</v>
      </c>
      <c r="O25" s="36">
        <f>SUMIFS(СВЦЭМ!$D$39:$D$782,СВЦЭМ!$A$39:$A$782,$A25,СВЦЭМ!$B$39:$B$782,O$11)+'СЕТ СН'!$F$14+СВЦЭМ!$D$10+'СЕТ СН'!$F$5-'СЕТ СН'!$F$24</f>
        <v>1947.7927998499999</v>
      </c>
      <c r="P25" s="36">
        <f>SUMIFS(СВЦЭМ!$D$39:$D$782,СВЦЭМ!$A$39:$A$782,$A25,СВЦЭМ!$B$39:$B$782,P$11)+'СЕТ СН'!$F$14+СВЦЭМ!$D$10+'СЕТ СН'!$F$5-'СЕТ СН'!$F$24</f>
        <v>1953.5717800299999</v>
      </c>
      <c r="Q25" s="36">
        <f>SUMIFS(СВЦЭМ!$D$39:$D$782,СВЦЭМ!$A$39:$A$782,$A25,СВЦЭМ!$B$39:$B$782,Q$11)+'СЕТ СН'!$F$14+СВЦЭМ!$D$10+'СЕТ СН'!$F$5-'СЕТ СН'!$F$24</f>
        <v>1951.97219537</v>
      </c>
      <c r="R25" s="36">
        <f>SUMIFS(СВЦЭМ!$D$39:$D$782,СВЦЭМ!$A$39:$A$782,$A25,СВЦЭМ!$B$39:$B$782,R$11)+'СЕТ СН'!$F$14+СВЦЭМ!$D$10+'СЕТ СН'!$F$5-'СЕТ СН'!$F$24</f>
        <v>1941.2454268199999</v>
      </c>
      <c r="S25" s="36">
        <f>SUMIFS(СВЦЭМ!$D$39:$D$782,СВЦЭМ!$A$39:$A$782,$A25,СВЦЭМ!$B$39:$B$782,S$11)+'СЕТ СН'!$F$14+СВЦЭМ!$D$10+'СЕТ СН'!$F$5-'СЕТ СН'!$F$24</f>
        <v>1937.6613247299999</v>
      </c>
      <c r="T25" s="36">
        <f>SUMIFS(СВЦЭМ!$D$39:$D$782,СВЦЭМ!$A$39:$A$782,$A25,СВЦЭМ!$B$39:$B$782,T$11)+'СЕТ СН'!$F$14+СВЦЭМ!$D$10+'СЕТ СН'!$F$5-'СЕТ СН'!$F$24</f>
        <v>1931.8659934</v>
      </c>
      <c r="U25" s="36">
        <f>SUMIFS(СВЦЭМ!$D$39:$D$782,СВЦЭМ!$A$39:$A$782,$A25,СВЦЭМ!$B$39:$B$782,U$11)+'СЕТ СН'!$F$14+СВЦЭМ!$D$10+'СЕТ СН'!$F$5-'СЕТ СН'!$F$24</f>
        <v>1932.1554235900001</v>
      </c>
      <c r="V25" s="36">
        <f>SUMIFS(СВЦЭМ!$D$39:$D$782,СВЦЭМ!$A$39:$A$782,$A25,СВЦЭМ!$B$39:$B$782,V$11)+'СЕТ СН'!$F$14+СВЦЭМ!$D$10+'СЕТ СН'!$F$5-'СЕТ СН'!$F$24</f>
        <v>1937.6803222599999</v>
      </c>
      <c r="W25" s="36">
        <f>SUMIFS(СВЦЭМ!$D$39:$D$782,СВЦЭМ!$A$39:$A$782,$A25,СВЦЭМ!$B$39:$B$782,W$11)+'СЕТ СН'!$F$14+СВЦЭМ!$D$10+'СЕТ СН'!$F$5-'СЕТ СН'!$F$24</f>
        <v>1939.86039577</v>
      </c>
      <c r="X25" s="36">
        <f>SUMIFS(СВЦЭМ!$D$39:$D$782,СВЦЭМ!$A$39:$A$782,$A25,СВЦЭМ!$B$39:$B$782,X$11)+'СЕТ СН'!$F$14+СВЦЭМ!$D$10+'СЕТ СН'!$F$5-'СЕТ СН'!$F$24</f>
        <v>1937.39971436</v>
      </c>
      <c r="Y25" s="36">
        <f>SUMIFS(СВЦЭМ!$D$39:$D$782,СВЦЭМ!$A$39:$A$782,$A25,СВЦЭМ!$B$39:$B$782,Y$11)+'СЕТ СН'!$F$14+СВЦЭМ!$D$10+'СЕТ СН'!$F$5-'СЕТ СН'!$F$24</f>
        <v>1978.17288323</v>
      </c>
    </row>
    <row r="26" spans="1:25" ht="15.75" x14ac:dyDescent="0.2">
      <c r="A26" s="35">
        <f t="shared" si="0"/>
        <v>44757</v>
      </c>
      <c r="B26" s="36">
        <f>SUMIFS(СВЦЭМ!$D$39:$D$782,СВЦЭМ!$A$39:$A$782,$A26,СВЦЭМ!$B$39:$B$782,B$11)+'СЕТ СН'!$F$14+СВЦЭМ!$D$10+'СЕТ СН'!$F$5-'СЕТ СН'!$F$24</f>
        <v>2100.9341544899999</v>
      </c>
      <c r="C26" s="36">
        <f>SUMIFS(СВЦЭМ!$D$39:$D$782,СВЦЭМ!$A$39:$A$782,$A26,СВЦЭМ!$B$39:$B$782,C$11)+'СЕТ СН'!$F$14+СВЦЭМ!$D$10+'СЕТ СН'!$F$5-'СЕТ СН'!$F$24</f>
        <v>2137.83401254</v>
      </c>
      <c r="D26" s="36">
        <f>SUMIFS(СВЦЭМ!$D$39:$D$782,СВЦЭМ!$A$39:$A$782,$A26,СВЦЭМ!$B$39:$B$782,D$11)+'СЕТ СН'!$F$14+СВЦЭМ!$D$10+'СЕТ СН'!$F$5-'СЕТ СН'!$F$24</f>
        <v>2145.7736342099997</v>
      </c>
      <c r="E26" s="36">
        <f>SUMIFS(СВЦЭМ!$D$39:$D$782,СВЦЭМ!$A$39:$A$782,$A26,СВЦЭМ!$B$39:$B$782,E$11)+'СЕТ СН'!$F$14+СВЦЭМ!$D$10+'СЕТ СН'!$F$5-'СЕТ СН'!$F$24</f>
        <v>2155.608197</v>
      </c>
      <c r="F26" s="36">
        <f>SUMIFS(СВЦЭМ!$D$39:$D$782,СВЦЭМ!$A$39:$A$782,$A26,СВЦЭМ!$B$39:$B$782,F$11)+'СЕТ СН'!$F$14+СВЦЭМ!$D$10+'СЕТ СН'!$F$5-'СЕТ СН'!$F$24</f>
        <v>2213.4348058400001</v>
      </c>
      <c r="G26" s="36">
        <f>SUMIFS(СВЦЭМ!$D$39:$D$782,СВЦЭМ!$A$39:$A$782,$A26,СВЦЭМ!$B$39:$B$782,G$11)+'СЕТ СН'!$F$14+СВЦЭМ!$D$10+'СЕТ СН'!$F$5-'СЕТ СН'!$F$24</f>
        <v>2137.5822394799998</v>
      </c>
      <c r="H26" s="36">
        <f>SUMIFS(СВЦЭМ!$D$39:$D$782,СВЦЭМ!$A$39:$A$782,$A26,СВЦЭМ!$B$39:$B$782,H$11)+'СЕТ СН'!$F$14+СВЦЭМ!$D$10+'СЕТ СН'!$F$5-'СЕТ СН'!$F$24</f>
        <v>2088.92626088</v>
      </c>
      <c r="I26" s="36">
        <f>SUMIFS(СВЦЭМ!$D$39:$D$782,СВЦЭМ!$A$39:$A$782,$A26,СВЦЭМ!$B$39:$B$782,I$11)+'СЕТ СН'!$F$14+СВЦЭМ!$D$10+'СЕТ СН'!$F$5-'СЕТ СН'!$F$24</f>
        <v>2089.2509839200002</v>
      </c>
      <c r="J26" s="36">
        <f>SUMIFS(СВЦЭМ!$D$39:$D$782,СВЦЭМ!$A$39:$A$782,$A26,СВЦЭМ!$B$39:$B$782,J$11)+'СЕТ СН'!$F$14+СВЦЭМ!$D$10+'СЕТ СН'!$F$5-'СЕТ СН'!$F$24</f>
        <v>2045.6578954500001</v>
      </c>
      <c r="K26" s="36">
        <f>SUMIFS(СВЦЭМ!$D$39:$D$782,СВЦЭМ!$A$39:$A$782,$A26,СВЦЭМ!$B$39:$B$782,K$11)+'СЕТ СН'!$F$14+СВЦЭМ!$D$10+'СЕТ СН'!$F$5-'СЕТ СН'!$F$24</f>
        <v>1987.66502984</v>
      </c>
      <c r="L26" s="36">
        <f>SUMIFS(СВЦЭМ!$D$39:$D$782,СВЦЭМ!$A$39:$A$782,$A26,СВЦЭМ!$B$39:$B$782,L$11)+'СЕТ СН'!$F$14+СВЦЭМ!$D$10+'СЕТ СН'!$F$5-'СЕТ СН'!$F$24</f>
        <v>1978.4303350099999</v>
      </c>
      <c r="M26" s="36">
        <f>SUMIFS(СВЦЭМ!$D$39:$D$782,СВЦЭМ!$A$39:$A$782,$A26,СВЦЭМ!$B$39:$B$782,M$11)+'СЕТ СН'!$F$14+СВЦЭМ!$D$10+'СЕТ СН'!$F$5-'СЕТ СН'!$F$24</f>
        <v>1984.3761256499999</v>
      </c>
      <c r="N26" s="36">
        <f>SUMIFS(СВЦЭМ!$D$39:$D$782,СВЦЭМ!$A$39:$A$782,$A26,СВЦЭМ!$B$39:$B$782,N$11)+'СЕТ СН'!$F$14+СВЦЭМ!$D$10+'СЕТ СН'!$F$5-'СЕТ СН'!$F$24</f>
        <v>1967.7687802400001</v>
      </c>
      <c r="O26" s="36">
        <f>SUMIFS(СВЦЭМ!$D$39:$D$782,СВЦЭМ!$A$39:$A$782,$A26,СВЦЭМ!$B$39:$B$782,O$11)+'СЕТ СН'!$F$14+СВЦЭМ!$D$10+'СЕТ СН'!$F$5-'СЕТ СН'!$F$24</f>
        <v>1969.5554912499999</v>
      </c>
      <c r="P26" s="36">
        <f>SUMIFS(СВЦЭМ!$D$39:$D$782,СВЦЭМ!$A$39:$A$782,$A26,СВЦЭМ!$B$39:$B$782,P$11)+'СЕТ СН'!$F$14+СВЦЭМ!$D$10+'СЕТ СН'!$F$5-'СЕТ СН'!$F$24</f>
        <v>1967.1348002899999</v>
      </c>
      <c r="Q26" s="36">
        <f>SUMIFS(СВЦЭМ!$D$39:$D$782,СВЦЭМ!$A$39:$A$782,$A26,СВЦЭМ!$B$39:$B$782,Q$11)+'СЕТ СН'!$F$14+СВЦЭМ!$D$10+'СЕТ СН'!$F$5-'СЕТ СН'!$F$24</f>
        <v>1960.39793594</v>
      </c>
      <c r="R26" s="36">
        <f>SUMIFS(СВЦЭМ!$D$39:$D$782,СВЦЭМ!$A$39:$A$782,$A26,СВЦЭМ!$B$39:$B$782,R$11)+'СЕТ СН'!$F$14+СВЦЭМ!$D$10+'СЕТ СН'!$F$5-'СЕТ СН'!$F$24</f>
        <v>1957.4707596600001</v>
      </c>
      <c r="S26" s="36">
        <f>SUMIFS(СВЦЭМ!$D$39:$D$782,СВЦЭМ!$A$39:$A$782,$A26,СВЦЭМ!$B$39:$B$782,S$11)+'СЕТ СН'!$F$14+СВЦЭМ!$D$10+'СЕТ СН'!$F$5-'СЕТ СН'!$F$24</f>
        <v>1941.3712302599999</v>
      </c>
      <c r="T26" s="36">
        <f>SUMIFS(СВЦЭМ!$D$39:$D$782,СВЦЭМ!$A$39:$A$782,$A26,СВЦЭМ!$B$39:$B$782,T$11)+'СЕТ СН'!$F$14+СВЦЭМ!$D$10+'СЕТ СН'!$F$5-'СЕТ СН'!$F$24</f>
        <v>1936.34906499</v>
      </c>
      <c r="U26" s="36">
        <f>SUMIFS(СВЦЭМ!$D$39:$D$782,СВЦЭМ!$A$39:$A$782,$A26,СВЦЭМ!$B$39:$B$782,U$11)+'СЕТ СН'!$F$14+СВЦЭМ!$D$10+'СЕТ СН'!$F$5-'СЕТ СН'!$F$24</f>
        <v>1946.6940357599999</v>
      </c>
      <c r="V26" s="36">
        <f>SUMIFS(СВЦЭМ!$D$39:$D$782,СВЦЭМ!$A$39:$A$782,$A26,СВЦЭМ!$B$39:$B$782,V$11)+'СЕТ СН'!$F$14+СВЦЭМ!$D$10+'СЕТ СН'!$F$5-'СЕТ СН'!$F$24</f>
        <v>1948.9816628000001</v>
      </c>
      <c r="W26" s="36">
        <f>SUMIFS(СВЦЭМ!$D$39:$D$782,СВЦЭМ!$A$39:$A$782,$A26,СВЦЭМ!$B$39:$B$782,W$11)+'СЕТ СН'!$F$14+СВЦЭМ!$D$10+'СЕТ СН'!$F$5-'СЕТ СН'!$F$24</f>
        <v>1968.2944327600001</v>
      </c>
      <c r="X26" s="36">
        <f>SUMIFS(СВЦЭМ!$D$39:$D$782,СВЦЭМ!$A$39:$A$782,$A26,СВЦЭМ!$B$39:$B$782,X$11)+'СЕТ СН'!$F$14+СВЦЭМ!$D$10+'СЕТ СН'!$F$5-'СЕТ СН'!$F$24</f>
        <v>1962.4866786099999</v>
      </c>
      <c r="Y26" s="36">
        <f>SUMIFS(СВЦЭМ!$D$39:$D$782,СВЦЭМ!$A$39:$A$782,$A26,СВЦЭМ!$B$39:$B$782,Y$11)+'СЕТ СН'!$F$14+СВЦЭМ!$D$10+'СЕТ СН'!$F$5-'СЕТ СН'!$F$24</f>
        <v>2028.43300967</v>
      </c>
    </row>
    <row r="27" spans="1:25" ht="15.75" x14ac:dyDescent="0.2">
      <c r="A27" s="35">
        <f t="shared" si="0"/>
        <v>44758</v>
      </c>
      <c r="B27" s="36">
        <f>SUMIFS(СВЦЭМ!$D$39:$D$782,СВЦЭМ!$A$39:$A$782,$A27,СВЦЭМ!$B$39:$B$782,B$11)+'СЕТ СН'!$F$14+СВЦЭМ!$D$10+'СЕТ СН'!$F$5-'СЕТ СН'!$F$24</f>
        <v>2044.5820244500001</v>
      </c>
      <c r="C27" s="36">
        <f>SUMIFS(СВЦЭМ!$D$39:$D$782,СВЦЭМ!$A$39:$A$782,$A27,СВЦЭМ!$B$39:$B$782,C$11)+'СЕТ СН'!$F$14+СВЦЭМ!$D$10+'СЕТ СН'!$F$5-'СЕТ СН'!$F$24</f>
        <v>2089.8028677699999</v>
      </c>
      <c r="D27" s="36">
        <f>SUMIFS(СВЦЭМ!$D$39:$D$782,СВЦЭМ!$A$39:$A$782,$A27,СВЦЭМ!$B$39:$B$782,D$11)+'СЕТ СН'!$F$14+СВЦЭМ!$D$10+'СЕТ СН'!$F$5-'СЕТ СН'!$F$24</f>
        <v>2126.0119430200002</v>
      </c>
      <c r="E27" s="36">
        <f>SUMIFS(СВЦЭМ!$D$39:$D$782,СВЦЭМ!$A$39:$A$782,$A27,СВЦЭМ!$B$39:$B$782,E$11)+'СЕТ СН'!$F$14+СВЦЭМ!$D$10+'СЕТ СН'!$F$5-'СЕТ СН'!$F$24</f>
        <v>2117.0917029699999</v>
      </c>
      <c r="F27" s="36">
        <f>SUMIFS(СВЦЭМ!$D$39:$D$782,СВЦЭМ!$A$39:$A$782,$A27,СВЦЭМ!$B$39:$B$782,F$11)+'СЕТ СН'!$F$14+СВЦЭМ!$D$10+'СЕТ СН'!$F$5-'СЕТ СН'!$F$24</f>
        <v>2128.6727606899999</v>
      </c>
      <c r="G27" s="36">
        <f>SUMIFS(СВЦЭМ!$D$39:$D$782,СВЦЭМ!$A$39:$A$782,$A27,СВЦЭМ!$B$39:$B$782,G$11)+'СЕТ СН'!$F$14+СВЦЭМ!$D$10+'СЕТ СН'!$F$5-'СЕТ СН'!$F$24</f>
        <v>2119.0826933500002</v>
      </c>
      <c r="H27" s="36">
        <f>SUMIFS(СВЦЭМ!$D$39:$D$782,СВЦЭМ!$A$39:$A$782,$A27,СВЦЭМ!$B$39:$B$782,H$11)+'СЕТ СН'!$F$14+СВЦЭМ!$D$10+'СЕТ СН'!$F$5-'СЕТ СН'!$F$24</f>
        <v>2086.4389783900001</v>
      </c>
      <c r="I27" s="36">
        <f>SUMIFS(СВЦЭМ!$D$39:$D$782,СВЦЭМ!$A$39:$A$782,$A27,СВЦЭМ!$B$39:$B$782,I$11)+'СЕТ СН'!$F$14+СВЦЭМ!$D$10+'СЕТ СН'!$F$5-'СЕТ СН'!$F$24</f>
        <v>2045.2880018400001</v>
      </c>
      <c r="J27" s="36">
        <f>SUMIFS(СВЦЭМ!$D$39:$D$782,СВЦЭМ!$A$39:$A$782,$A27,СВЦЭМ!$B$39:$B$782,J$11)+'СЕТ СН'!$F$14+СВЦЭМ!$D$10+'СЕТ СН'!$F$5-'СЕТ СН'!$F$24</f>
        <v>1976.4783860800001</v>
      </c>
      <c r="K27" s="36">
        <f>SUMIFS(СВЦЭМ!$D$39:$D$782,СВЦЭМ!$A$39:$A$782,$A27,СВЦЭМ!$B$39:$B$782,K$11)+'СЕТ СН'!$F$14+СВЦЭМ!$D$10+'СЕТ СН'!$F$5-'СЕТ СН'!$F$24</f>
        <v>1938.81111014</v>
      </c>
      <c r="L27" s="36">
        <f>SUMIFS(СВЦЭМ!$D$39:$D$782,СВЦЭМ!$A$39:$A$782,$A27,СВЦЭМ!$B$39:$B$782,L$11)+'СЕТ СН'!$F$14+СВЦЭМ!$D$10+'СЕТ СН'!$F$5-'СЕТ СН'!$F$24</f>
        <v>1901.89608443</v>
      </c>
      <c r="M27" s="36">
        <f>SUMIFS(СВЦЭМ!$D$39:$D$782,СВЦЭМ!$A$39:$A$782,$A27,СВЦЭМ!$B$39:$B$782,M$11)+'СЕТ СН'!$F$14+СВЦЭМ!$D$10+'СЕТ СН'!$F$5-'СЕТ СН'!$F$24</f>
        <v>1887.5560980800001</v>
      </c>
      <c r="N27" s="36">
        <f>SUMIFS(СВЦЭМ!$D$39:$D$782,СВЦЭМ!$A$39:$A$782,$A27,СВЦЭМ!$B$39:$B$782,N$11)+'СЕТ СН'!$F$14+СВЦЭМ!$D$10+'СЕТ СН'!$F$5-'СЕТ СН'!$F$24</f>
        <v>1890.3070566700001</v>
      </c>
      <c r="O27" s="36">
        <f>SUMIFS(СВЦЭМ!$D$39:$D$782,СВЦЭМ!$A$39:$A$782,$A27,СВЦЭМ!$B$39:$B$782,O$11)+'СЕТ СН'!$F$14+СВЦЭМ!$D$10+'СЕТ СН'!$F$5-'СЕТ СН'!$F$24</f>
        <v>1867.8536235700001</v>
      </c>
      <c r="P27" s="36">
        <f>SUMIFS(СВЦЭМ!$D$39:$D$782,СВЦЭМ!$A$39:$A$782,$A27,СВЦЭМ!$B$39:$B$782,P$11)+'СЕТ СН'!$F$14+СВЦЭМ!$D$10+'СЕТ СН'!$F$5-'СЕТ СН'!$F$24</f>
        <v>1882.17392627</v>
      </c>
      <c r="Q27" s="36">
        <f>SUMIFS(СВЦЭМ!$D$39:$D$782,СВЦЭМ!$A$39:$A$782,$A27,СВЦЭМ!$B$39:$B$782,Q$11)+'СЕТ СН'!$F$14+СВЦЭМ!$D$10+'СЕТ СН'!$F$5-'СЕТ СН'!$F$24</f>
        <v>1892.7536766600001</v>
      </c>
      <c r="R27" s="36">
        <f>SUMIFS(СВЦЭМ!$D$39:$D$782,СВЦЭМ!$A$39:$A$782,$A27,СВЦЭМ!$B$39:$B$782,R$11)+'СЕТ СН'!$F$14+СВЦЭМ!$D$10+'СЕТ СН'!$F$5-'СЕТ СН'!$F$24</f>
        <v>1897.80604862</v>
      </c>
      <c r="S27" s="36">
        <f>SUMIFS(СВЦЭМ!$D$39:$D$782,СВЦЭМ!$A$39:$A$782,$A27,СВЦЭМ!$B$39:$B$782,S$11)+'СЕТ СН'!$F$14+СВЦЭМ!$D$10+'СЕТ СН'!$F$5-'СЕТ СН'!$F$24</f>
        <v>1896.1010540899999</v>
      </c>
      <c r="T27" s="36">
        <f>SUMIFS(СВЦЭМ!$D$39:$D$782,СВЦЭМ!$A$39:$A$782,$A27,СВЦЭМ!$B$39:$B$782,T$11)+'СЕТ СН'!$F$14+СВЦЭМ!$D$10+'СЕТ СН'!$F$5-'СЕТ СН'!$F$24</f>
        <v>1898.2506684800001</v>
      </c>
      <c r="U27" s="36">
        <f>SUMIFS(СВЦЭМ!$D$39:$D$782,СВЦЭМ!$A$39:$A$782,$A27,СВЦЭМ!$B$39:$B$782,U$11)+'СЕТ СН'!$F$14+СВЦЭМ!$D$10+'СЕТ СН'!$F$5-'СЕТ СН'!$F$24</f>
        <v>1904.44432321</v>
      </c>
      <c r="V27" s="36">
        <f>SUMIFS(СВЦЭМ!$D$39:$D$782,СВЦЭМ!$A$39:$A$782,$A27,СВЦЭМ!$B$39:$B$782,V$11)+'СЕТ СН'!$F$14+СВЦЭМ!$D$10+'СЕТ СН'!$F$5-'СЕТ СН'!$F$24</f>
        <v>1903.45955832</v>
      </c>
      <c r="W27" s="36">
        <f>SUMIFS(СВЦЭМ!$D$39:$D$782,СВЦЭМ!$A$39:$A$782,$A27,СВЦЭМ!$B$39:$B$782,W$11)+'СЕТ СН'!$F$14+СВЦЭМ!$D$10+'СЕТ СН'!$F$5-'СЕТ СН'!$F$24</f>
        <v>1892.01178067</v>
      </c>
      <c r="X27" s="36">
        <f>SUMIFS(СВЦЭМ!$D$39:$D$782,СВЦЭМ!$A$39:$A$782,$A27,СВЦЭМ!$B$39:$B$782,X$11)+'СЕТ СН'!$F$14+СВЦЭМ!$D$10+'СЕТ СН'!$F$5-'СЕТ СН'!$F$24</f>
        <v>1925.57678588</v>
      </c>
      <c r="Y27" s="36">
        <f>SUMIFS(СВЦЭМ!$D$39:$D$782,СВЦЭМ!$A$39:$A$782,$A27,СВЦЭМ!$B$39:$B$782,Y$11)+'СЕТ СН'!$F$14+СВЦЭМ!$D$10+'СЕТ СН'!$F$5-'СЕТ СН'!$F$24</f>
        <v>1948.1253873200001</v>
      </c>
    </row>
    <row r="28" spans="1:25" ht="15.75" x14ac:dyDescent="0.2">
      <c r="A28" s="35">
        <f t="shared" si="0"/>
        <v>44759</v>
      </c>
      <c r="B28" s="36">
        <f>SUMIFS(СВЦЭМ!$D$39:$D$782,СВЦЭМ!$A$39:$A$782,$A28,СВЦЭМ!$B$39:$B$782,B$11)+'СЕТ СН'!$F$14+СВЦЭМ!$D$10+'СЕТ СН'!$F$5-'СЕТ СН'!$F$24</f>
        <v>2137.3018997999998</v>
      </c>
      <c r="C28" s="36">
        <f>SUMIFS(СВЦЭМ!$D$39:$D$782,СВЦЭМ!$A$39:$A$782,$A28,СВЦЭМ!$B$39:$B$782,C$11)+'СЕТ СН'!$F$14+СВЦЭМ!$D$10+'СЕТ СН'!$F$5-'СЕТ СН'!$F$24</f>
        <v>2140.0407747999998</v>
      </c>
      <c r="D28" s="36">
        <f>SUMIFS(СВЦЭМ!$D$39:$D$782,СВЦЭМ!$A$39:$A$782,$A28,СВЦЭМ!$B$39:$B$782,D$11)+'СЕТ СН'!$F$14+СВЦЭМ!$D$10+'СЕТ СН'!$F$5-'СЕТ СН'!$F$24</f>
        <v>2168.3643536700001</v>
      </c>
      <c r="E28" s="36">
        <f>SUMIFS(СВЦЭМ!$D$39:$D$782,СВЦЭМ!$A$39:$A$782,$A28,СВЦЭМ!$B$39:$B$782,E$11)+'СЕТ СН'!$F$14+СВЦЭМ!$D$10+'СЕТ СН'!$F$5-'СЕТ СН'!$F$24</f>
        <v>2218.5535595699998</v>
      </c>
      <c r="F28" s="36">
        <f>SUMIFS(СВЦЭМ!$D$39:$D$782,СВЦЭМ!$A$39:$A$782,$A28,СВЦЭМ!$B$39:$B$782,F$11)+'СЕТ СН'!$F$14+СВЦЭМ!$D$10+'СЕТ СН'!$F$5-'СЕТ СН'!$F$24</f>
        <v>2201.0417603699998</v>
      </c>
      <c r="G28" s="36">
        <f>SUMIFS(СВЦЭМ!$D$39:$D$782,СВЦЭМ!$A$39:$A$782,$A28,СВЦЭМ!$B$39:$B$782,G$11)+'СЕТ СН'!$F$14+СВЦЭМ!$D$10+'СЕТ СН'!$F$5-'СЕТ СН'!$F$24</f>
        <v>2193.8349431899996</v>
      </c>
      <c r="H28" s="36">
        <f>SUMIFS(СВЦЭМ!$D$39:$D$782,СВЦЭМ!$A$39:$A$782,$A28,СВЦЭМ!$B$39:$B$782,H$11)+'СЕТ СН'!$F$14+СВЦЭМ!$D$10+'СЕТ СН'!$F$5-'СЕТ СН'!$F$24</f>
        <v>2153.0456759199997</v>
      </c>
      <c r="I28" s="36">
        <f>SUMIFS(СВЦЭМ!$D$39:$D$782,СВЦЭМ!$A$39:$A$782,$A28,СВЦЭМ!$B$39:$B$782,I$11)+'СЕТ СН'!$F$14+СВЦЭМ!$D$10+'СЕТ СН'!$F$5-'СЕТ СН'!$F$24</f>
        <v>2102.1354893399998</v>
      </c>
      <c r="J28" s="36">
        <f>SUMIFS(СВЦЭМ!$D$39:$D$782,СВЦЭМ!$A$39:$A$782,$A28,СВЦЭМ!$B$39:$B$782,J$11)+'СЕТ СН'!$F$14+СВЦЭМ!$D$10+'СЕТ СН'!$F$5-'СЕТ СН'!$F$24</f>
        <v>2023.2357363199999</v>
      </c>
      <c r="K28" s="36">
        <f>SUMIFS(СВЦЭМ!$D$39:$D$782,СВЦЭМ!$A$39:$A$782,$A28,СВЦЭМ!$B$39:$B$782,K$11)+'СЕТ СН'!$F$14+СВЦЭМ!$D$10+'СЕТ СН'!$F$5-'СЕТ СН'!$F$24</f>
        <v>1969.4846801900001</v>
      </c>
      <c r="L28" s="36">
        <f>SUMIFS(СВЦЭМ!$D$39:$D$782,СВЦЭМ!$A$39:$A$782,$A28,СВЦЭМ!$B$39:$B$782,L$11)+'СЕТ СН'!$F$14+СВЦЭМ!$D$10+'СЕТ СН'!$F$5-'СЕТ СН'!$F$24</f>
        <v>1945.31859992</v>
      </c>
      <c r="M28" s="36">
        <f>SUMIFS(СВЦЭМ!$D$39:$D$782,СВЦЭМ!$A$39:$A$782,$A28,СВЦЭМ!$B$39:$B$782,M$11)+'СЕТ СН'!$F$14+СВЦЭМ!$D$10+'СЕТ СН'!$F$5-'СЕТ СН'!$F$24</f>
        <v>1928.78593574</v>
      </c>
      <c r="N28" s="36">
        <f>SUMIFS(СВЦЭМ!$D$39:$D$782,СВЦЭМ!$A$39:$A$782,$A28,СВЦЭМ!$B$39:$B$782,N$11)+'СЕТ СН'!$F$14+СВЦЭМ!$D$10+'СЕТ СН'!$F$5-'СЕТ СН'!$F$24</f>
        <v>1953.0654959599999</v>
      </c>
      <c r="O28" s="36">
        <f>SUMIFS(СВЦЭМ!$D$39:$D$782,СВЦЭМ!$A$39:$A$782,$A28,СВЦЭМ!$B$39:$B$782,O$11)+'СЕТ СН'!$F$14+СВЦЭМ!$D$10+'СЕТ СН'!$F$5-'СЕТ СН'!$F$24</f>
        <v>1965.88238888</v>
      </c>
      <c r="P28" s="36">
        <f>SUMIFS(СВЦЭМ!$D$39:$D$782,СВЦЭМ!$A$39:$A$782,$A28,СВЦЭМ!$B$39:$B$782,P$11)+'СЕТ СН'!$F$14+СВЦЭМ!$D$10+'СЕТ СН'!$F$5-'СЕТ СН'!$F$24</f>
        <v>1977.7932037600001</v>
      </c>
      <c r="Q28" s="36">
        <f>SUMIFS(СВЦЭМ!$D$39:$D$782,СВЦЭМ!$A$39:$A$782,$A28,СВЦЭМ!$B$39:$B$782,Q$11)+'СЕТ СН'!$F$14+СВЦЭМ!$D$10+'СЕТ СН'!$F$5-'СЕТ СН'!$F$24</f>
        <v>1989.3699592999999</v>
      </c>
      <c r="R28" s="36">
        <f>SUMIFS(СВЦЭМ!$D$39:$D$782,СВЦЭМ!$A$39:$A$782,$A28,СВЦЭМ!$B$39:$B$782,R$11)+'СЕТ СН'!$F$14+СВЦЭМ!$D$10+'СЕТ СН'!$F$5-'СЕТ СН'!$F$24</f>
        <v>1990.8954802200001</v>
      </c>
      <c r="S28" s="36">
        <f>SUMIFS(СВЦЭМ!$D$39:$D$782,СВЦЭМ!$A$39:$A$782,$A28,СВЦЭМ!$B$39:$B$782,S$11)+'СЕТ СН'!$F$14+СВЦЭМ!$D$10+'СЕТ СН'!$F$5-'СЕТ СН'!$F$24</f>
        <v>1989.72228561</v>
      </c>
      <c r="T28" s="36">
        <f>SUMIFS(СВЦЭМ!$D$39:$D$782,СВЦЭМ!$A$39:$A$782,$A28,СВЦЭМ!$B$39:$B$782,T$11)+'СЕТ СН'!$F$14+СВЦЭМ!$D$10+'СЕТ СН'!$F$5-'СЕТ СН'!$F$24</f>
        <v>1979.9752713099999</v>
      </c>
      <c r="U28" s="36">
        <f>SUMIFS(СВЦЭМ!$D$39:$D$782,СВЦЭМ!$A$39:$A$782,$A28,СВЦЭМ!$B$39:$B$782,U$11)+'СЕТ СН'!$F$14+СВЦЭМ!$D$10+'СЕТ СН'!$F$5-'СЕТ СН'!$F$24</f>
        <v>1979.7092390400001</v>
      </c>
      <c r="V28" s="36">
        <f>SUMIFS(СВЦЭМ!$D$39:$D$782,СВЦЭМ!$A$39:$A$782,$A28,СВЦЭМ!$B$39:$B$782,V$11)+'СЕТ СН'!$F$14+СВЦЭМ!$D$10+'СЕТ СН'!$F$5-'СЕТ СН'!$F$24</f>
        <v>1957.00962205</v>
      </c>
      <c r="W28" s="36">
        <f>SUMIFS(СВЦЭМ!$D$39:$D$782,СВЦЭМ!$A$39:$A$782,$A28,СВЦЭМ!$B$39:$B$782,W$11)+'СЕТ СН'!$F$14+СВЦЭМ!$D$10+'СЕТ СН'!$F$5-'СЕТ СН'!$F$24</f>
        <v>1971.86538956</v>
      </c>
      <c r="X28" s="36">
        <f>SUMIFS(СВЦЭМ!$D$39:$D$782,СВЦЭМ!$A$39:$A$782,$A28,СВЦЭМ!$B$39:$B$782,X$11)+'СЕТ СН'!$F$14+СВЦЭМ!$D$10+'СЕТ СН'!$F$5-'СЕТ СН'!$F$24</f>
        <v>2039.8519433199999</v>
      </c>
      <c r="Y28" s="36">
        <f>SUMIFS(СВЦЭМ!$D$39:$D$782,СВЦЭМ!$A$39:$A$782,$A28,СВЦЭМ!$B$39:$B$782,Y$11)+'СЕТ СН'!$F$14+СВЦЭМ!$D$10+'СЕТ СН'!$F$5-'СЕТ СН'!$F$24</f>
        <v>2098.3330767500001</v>
      </c>
    </row>
    <row r="29" spans="1:25" ht="15.75" x14ac:dyDescent="0.2">
      <c r="A29" s="35">
        <f t="shared" si="0"/>
        <v>44760</v>
      </c>
      <c r="B29" s="36">
        <f>SUMIFS(СВЦЭМ!$D$39:$D$782,СВЦЭМ!$A$39:$A$782,$A29,СВЦЭМ!$B$39:$B$782,B$11)+'СЕТ СН'!$F$14+СВЦЭМ!$D$10+'СЕТ СН'!$F$5-'СЕТ СН'!$F$24</f>
        <v>2114.7756286200001</v>
      </c>
      <c r="C29" s="36">
        <f>SUMIFS(СВЦЭМ!$D$39:$D$782,СВЦЭМ!$A$39:$A$782,$A29,СВЦЭМ!$B$39:$B$782,C$11)+'СЕТ СН'!$F$14+СВЦЭМ!$D$10+'СЕТ СН'!$F$5-'СЕТ СН'!$F$24</f>
        <v>2131.2227764999998</v>
      </c>
      <c r="D29" s="36">
        <f>SUMIFS(СВЦЭМ!$D$39:$D$782,СВЦЭМ!$A$39:$A$782,$A29,СВЦЭМ!$B$39:$B$782,D$11)+'СЕТ СН'!$F$14+СВЦЭМ!$D$10+'СЕТ СН'!$F$5-'СЕТ СН'!$F$24</f>
        <v>2179.6794356099999</v>
      </c>
      <c r="E29" s="36">
        <f>SUMIFS(СВЦЭМ!$D$39:$D$782,СВЦЭМ!$A$39:$A$782,$A29,СВЦЭМ!$B$39:$B$782,E$11)+'СЕТ СН'!$F$14+СВЦЭМ!$D$10+'СЕТ СН'!$F$5-'СЕТ СН'!$F$24</f>
        <v>2215.22211642</v>
      </c>
      <c r="F29" s="36">
        <f>SUMIFS(СВЦЭМ!$D$39:$D$782,СВЦЭМ!$A$39:$A$782,$A29,СВЦЭМ!$B$39:$B$782,F$11)+'СЕТ СН'!$F$14+СВЦЭМ!$D$10+'СЕТ СН'!$F$5-'СЕТ СН'!$F$24</f>
        <v>2220.73337098</v>
      </c>
      <c r="G29" s="36">
        <f>SUMIFS(СВЦЭМ!$D$39:$D$782,СВЦЭМ!$A$39:$A$782,$A29,СВЦЭМ!$B$39:$B$782,G$11)+'СЕТ СН'!$F$14+СВЦЭМ!$D$10+'СЕТ СН'!$F$5-'СЕТ СН'!$F$24</f>
        <v>2206.7193452499996</v>
      </c>
      <c r="H29" s="36">
        <f>SUMIFS(СВЦЭМ!$D$39:$D$782,СВЦЭМ!$A$39:$A$782,$A29,СВЦЭМ!$B$39:$B$782,H$11)+'СЕТ СН'!$F$14+СВЦЭМ!$D$10+'СЕТ СН'!$F$5-'СЕТ СН'!$F$24</f>
        <v>2143.1952007199998</v>
      </c>
      <c r="I29" s="36">
        <f>SUMIFS(СВЦЭМ!$D$39:$D$782,СВЦЭМ!$A$39:$A$782,$A29,СВЦЭМ!$B$39:$B$782,I$11)+'СЕТ СН'!$F$14+СВЦЭМ!$D$10+'СЕТ СН'!$F$5-'СЕТ СН'!$F$24</f>
        <v>2056.2209652500001</v>
      </c>
      <c r="J29" s="36">
        <f>SUMIFS(СВЦЭМ!$D$39:$D$782,СВЦЭМ!$A$39:$A$782,$A29,СВЦЭМ!$B$39:$B$782,J$11)+'СЕТ СН'!$F$14+СВЦЭМ!$D$10+'СЕТ СН'!$F$5-'СЕТ СН'!$F$24</f>
        <v>1977.63259857</v>
      </c>
      <c r="K29" s="36">
        <f>SUMIFS(СВЦЭМ!$D$39:$D$782,СВЦЭМ!$A$39:$A$782,$A29,СВЦЭМ!$B$39:$B$782,K$11)+'СЕТ СН'!$F$14+СВЦЭМ!$D$10+'СЕТ СН'!$F$5-'СЕТ СН'!$F$24</f>
        <v>1971.83918055</v>
      </c>
      <c r="L29" s="36">
        <f>SUMIFS(СВЦЭМ!$D$39:$D$782,СВЦЭМ!$A$39:$A$782,$A29,СВЦЭМ!$B$39:$B$782,L$11)+'СЕТ СН'!$F$14+СВЦЭМ!$D$10+'СЕТ СН'!$F$5-'СЕТ СН'!$F$24</f>
        <v>1976.65272237</v>
      </c>
      <c r="M29" s="36">
        <f>SUMIFS(СВЦЭМ!$D$39:$D$782,СВЦЭМ!$A$39:$A$782,$A29,СВЦЭМ!$B$39:$B$782,M$11)+'СЕТ СН'!$F$14+СВЦЭМ!$D$10+'СЕТ СН'!$F$5-'СЕТ СН'!$F$24</f>
        <v>2005.2535333000001</v>
      </c>
      <c r="N29" s="36">
        <f>SUMIFS(СВЦЭМ!$D$39:$D$782,СВЦЭМ!$A$39:$A$782,$A29,СВЦЭМ!$B$39:$B$782,N$11)+'СЕТ СН'!$F$14+СВЦЭМ!$D$10+'СЕТ СН'!$F$5-'СЕТ СН'!$F$24</f>
        <v>2004.29101378</v>
      </c>
      <c r="O29" s="36">
        <f>SUMIFS(СВЦЭМ!$D$39:$D$782,СВЦЭМ!$A$39:$A$782,$A29,СВЦЭМ!$B$39:$B$782,O$11)+'СЕТ СН'!$F$14+СВЦЭМ!$D$10+'СЕТ СН'!$F$5-'СЕТ СН'!$F$24</f>
        <v>2015.3683486499999</v>
      </c>
      <c r="P29" s="36">
        <f>SUMIFS(СВЦЭМ!$D$39:$D$782,СВЦЭМ!$A$39:$A$782,$A29,СВЦЭМ!$B$39:$B$782,P$11)+'СЕТ СН'!$F$14+СВЦЭМ!$D$10+'СЕТ СН'!$F$5-'СЕТ СН'!$F$24</f>
        <v>2009.5898585899999</v>
      </c>
      <c r="Q29" s="36">
        <f>SUMIFS(СВЦЭМ!$D$39:$D$782,СВЦЭМ!$A$39:$A$782,$A29,СВЦЭМ!$B$39:$B$782,Q$11)+'СЕТ СН'!$F$14+СВЦЭМ!$D$10+'СЕТ СН'!$F$5-'СЕТ СН'!$F$24</f>
        <v>2005.2860517199999</v>
      </c>
      <c r="R29" s="36">
        <f>SUMIFS(СВЦЭМ!$D$39:$D$782,СВЦЭМ!$A$39:$A$782,$A29,СВЦЭМ!$B$39:$B$782,R$11)+'СЕТ СН'!$F$14+СВЦЭМ!$D$10+'СЕТ СН'!$F$5-'СЕТ СН'!$F$24</f>
        <v>1987.0863106100001</v>
      </c>
      <c r="S29" s="36">
        <f>SUMIFS(СВЦЭМ!$D$39:$D$782,СВЦЭМ!$A$39:$A$782,$A29,СВЦЭМ!$B$39:$B$782,S$11)+'СЕТ СН'!$F$14+СВЦЭМ!$D$10+'СЕТ СН'!$F$5-'СЕТ СН'!$F$24</f>
        <v>1967.02773869</v>
      </c>
      <c r="T29" s="36">
        <f>SUMIFS(СВЦЭМ!$D$39:$D$782,СВЦЭМ!$A$39:$A$782,$A29,СВЦЭМ!$B$39:$B$782,T$11)+'СЕТ СН'!$F$14+СВЦЭМ!$D$10+'СЕТ СН'!$F$5-'СЕТ СН'!$F$24</f>
        <v>1966.3667659299999</v>
      </c>
      <c r="U29" s="36">
        <f>SUMIFS(СВЦЭМ!$D$39:$D$782,СВЦЭМ!$A$39:$A$782,$A29,СВЦЭМ!$B$39:$B$782,U$11)+'СЕТ СН'!$F$14+СВЦЭМ!$D$10+'СЕТ СН'!$F$5-'СЕТ СН'!$F$24</f>
        <v>1962.4237438499999</v>
      </c>
      <c r="V29" s="36">
        <f>SUMIFS(СВЦЭМ!$D$39:$D$782,СВЦЭМ!$A$39:$A$782,$A29,СВЦЭМ!$B$39:$B$782,V$11)+'СЕТ СН'!$F$14+СВЦЭМ!$D$10+'СЕТ СН'!$F$5-'СЕТ СН'!$F$24</f>
        <v>1963.4379990299999</v>
      </c>
      <c r="W29" s="36">
        <f>SUMIFS(СВЦЭМ!$D$39:$D$782,СВЦЭМ!$A$39:$A$782,$A29,СВЦЭМ!$B$39:$B$782,W$11)+'СЕТ СН'!$F$14+СВЦЭМ!$D$10+'СЕТ СН'!$F$5-'СЕТ СН'!$F$24</f>
        <v>1968.4289618400001</v>
      </c>
      <c r="X29" s="36">
        <f>SUMIFS(СВЦЭМ!$D$39:$D$782,СВЦЭМ!$A$39:$A$782,$A29,СВЦЭМ!$B$39:$B$782,X$11)+'СЕТ СН'!$F$14+СВЦЭМ!$D$10+'СЕТ СН'!$F$5-'СЕТ СН'!$F$24</f>
        <v>1945.6360842700001</v>
      </c>
      <c r="Y29" s="36">
        <f>SUMIFS(СВЦЭМ!$D$39:$D$782,СВЦЭМ!$A$39:$A$782,$A29,СВЦЭМ!$B$39:$B$782,Y$11)+'СЕТ СН'!$F$14+СВЦЭМ!$D$10+'СЕТ СН'!$F$5-'СЕТ СН'!$F$24</f>
        <v>2014.8514486399999</v>
      </c>
    </row>
    <row r="30" spans="1:25" ht="15.75" x14ac:dyDescent="0.2">
      <c r="A30" s="35">
        <f t="shared" si="0"/>
        <v>44761</v>
      </c>
      <c r="B30" s="36">
        <f>SUMIFS(СВЦЭМ!$D$39:$D$782,СВЦЭМ!$A$39:$A$782,$A30,СВЦЭМ!$B$39:$B$782,B$11)+'СЕТ СН'!$F$14+СВЦЭМ!$D$10+'СЕТ СН'!$F$5-'СЕТ СН'!$F$24</f>
        <v>2084.6706225399998</v>
      </c>
      <c r="C30" s="36">
        <f>SUMIFS(СВЦЭМ!$D$39:$D$782,СВЦЭМ!$A$39:$A$782,$A30,СВЦЭМ!$B$39:$B$782,C$11)+'СЕТ СН'!$F$14+СВЦЭМ!$D$10+'СЕТ СН'!$F$5-'СЕТ СН'!$F$24</f>
        <v>2126.03699938</v>
      </c>
      <c r="D30" s="36">
        <f>SUMIFS(СВЦЭМ!$D$39:$D$782,СВЦЭМ!$A$39:$A$782,$A30,СВЦЭМ!$B$39:$B$782,D$11)+'СЕТ СН'!$F$14+СВЦЭМ!$D$10+'СЕТ СН'!$F$5-'СЕТ СН'!$F$24</f>
        <v>2156.5361614599997</v>
      </c>
      <c r="E30" s="36">
        <f>SUMIFS(СВЦЭМ!$D$39:$D$782,СВЦЭМ!$A$39:$A$782,$A30,СВЦЭМ!$B$39:$B$782,E$11)+'СЕТ СН'!$F$14+СВЦЭМ!$D$10+'СЕТ СН'!$F$5-'СЕТ СН'!$F$24</f>
        <v>2168.4113518899999</v>
      </c>
      <c r="F30" s="36">
        <f>SUMIFS(СВЦЭМ!$D$39:$D$782,СВЦЭМ!$A$39:$A$782,$A30,СВЦЭМ!$B$39:$B$782,F$11)+'СЕТ СН'!$F$14+СВЦЭМ!$D$10+'СЕТ СН'!$F$5-'СЕТ СН'!$F$24</f>
        <v>2175.4881109200001</v>
      </c>
      <c r="G30" s="36">
        <f>SUMIFS(СВЦЭМ!$D$39:$D$782,СВЦЭМ!$A$39:$A$782,$A30,СВЦЭМ!$B$39:$B$782,G$11)+'СЕТ СН'!$F$14+СВЦЭМ!$D$10+'СЕТ СН'!$F$5-'СЕТ СН'!$F$24</f>
        <v>2154.3404578999998</v>
      </c>
      <c r="H30" s="36">
        <f>SUMIFS(СВЦЭМ!$D$39:$D$782,СВЦЭМ!$A$39:$A$782,$A30,СВЦЭМ!$B$39:$B$782,H$11)+'СЕТ СН'!$F$14+СВЦЭМ!$D$10+'СЕТ СН'!$F$5-'СЕТ СН'!$F$24</f>
        <v>2080.9570675300001</v>
      </c>
      <c r="I30" s="36">
        <f>SUMIFS(СВЦЭМ!$D$39:$D$782,СВЦЭМ!$A$39:$A$782,$A30,СВЦЭМ!$B$39:$B$782,I$11)+'СЕТ СН'!$F$14+СВЦЭМ!$D$10+'СЕТ СН'!$F$5-'СЕТ СН'!$F$24</f>
        <v>2015.5145619100001</v>
      </c>
      <c r="J30" s="36">
        <f>SUMIFS(СВЦЭМ!$D$39:$D$782,СВЦЭМ!$A$39:$A$782,$A30,СВЦЭМ!$B$39:$B$782,J$11)+'СЕТ СН'!$F$14+СВЦЭМ!$D$10+'СЕТ СН'!$F$5-'СЕТ СН'!$F$24</f>
        <v>1966.9841130499999</v>
      </c>
      <c r="K30" s="36">
        <f>SUMIFS(СВЦЭМ!$D$39:$D$782,СВЦЭМ!$A$39:$A$782,$A30,СВЦЭМ!$B$39:$B$782,K$11)+'СЕТ СН'!$F$14+СВЦЭМ!$D$10+'СЕТ СН'!$F$5-'СЕТ СН'!$F$24</f>
        <v>1934.9276758399999</v>
      </c>
      <c r="L30" s="36">
        <f>SUMIFS(СВЦЭМ!$D$39:$D$782,СВЦЭМ!$A$39:$A$782,$A30,СВЦЭМ!$B$39:$B$782,L$11)+'СЕТ СН'!$F$14+СВЦЭМ!$D$10+'СЕТ СН'!$F$5-'СЕТ СН'!$F$24</f>
        <v>1948.9804048200001</v>
      </c>
      <c r="M30" s="36">
        <f>SUMIFS(СВЦЭМ!$D$39:$D$782,СВЦЭМ!$A$39:$A$782,$A30,СВЦЭМ!$B$39:$B$782,M$11)+'СЕТ СН'!$F$14+СВЦЭМ!$D$10+'СЕТ СН'!$F$5-'СЕТ СН'!$F$24</f>
        <v>1939.8054431800001</v>
      </c>
      <c r="N30" s="36">
        <f>SUMIFS(СВЦЭМ!$D$39:$D$782,СВЦЭМ!$A$39:$A$782,$A30,СВЦЭМ!$B$39:$B$782,N$11)+'СЕТ СН'!$F$14+СВЦЭМ!$D$10+'СЕТ СН'!$F$5-'СЕТ СН'!$F$24</f>
        <v>1923.5172115400001</v>
      </c>
      <c r="O30" s="36">
        <f>SUMIFS(СВЦЭМ!$D$39:$D$782,СВЦЭМ!$A$39:$A$782,$A30,СВЦЭМ!$B$39:$B$782,O$11)+'СЕТ СН'!$F$14+СВЦЭМ!$D$10+'СЕТ СН'!$F$5-'СЕТ СН'!$F$24</f>
        <v>1936.35227513</v>
      </c>
      <c r="P30" s="36">
        <f>SUMIFS(СВЦЭМ!$D$39:$D$782,СВЦЭМ!$A$39:$A$782,$A30,СВЦЭМ!$B$39:$B$782,P$11)+'СЕТ СН'!$F$14+СВЦЭМ!$D$10+'СЕТ СН'!$F$5-'СЕТ СН'!$F$24</f>
        <v>1935.7699608999999</v>
      </c>
      <c r="Q30" s="36">
        <f>SUMIFS(СВЦЭМ!$D$39:$D$782,СВЦЭМ!$A$39:$A$782,$A30,СВЦЭМ!$B$39:$B$782,Q$11)+'СЕТ СН'!$F$14+СВЦЭМ!$D$10+'СЕТ СН'!$F$5-'СЕТ СН'!$F$24</f>
        <v>1940.96937078</v>
      </c>
      <c r="R30" s="36">
        <f>SUMIFS(СВЦЭМ!$D$39:$D$782,СВЦЭМ!$A$39:$A$782,$A30,СВЦЭМ!$B$39:$B$782,R$11)+'СЕТ СН'!$F$14+СВЦЭМ!$D$10+'СЕТ СН'!$F$5-'СЕТ СН'!$F$24</f>
        <v>1934.83514814</v>
      </c>
      <c r="S30" s="36">
        <f>SUMIFS(СВЦЭМ!$D$39:$D$782,СВЦЭМ!$A$39:$A$782,$A30,СВЦЭМ!$B$39:$B$782,S$11)+'СЕТ СН'!$F$14+СВЦЭМ!$D$10+'СЕТ СН'!$F$5-'СЕТ СН'!$F$24</f>
        <v>1941.5898000899999</v>
      </c>
      <c r="T30" s="36">
        <f>SUMIFS(СВЦЭМ!$D$39:$D$782,СВЦЭМ!$A$39:$A$782,$A30,СВЦЭМ!$B$39:$B$782,T$11)+'СЕТ СН'!$F$14+СВЦЭМ!$D$10+'СЕТ СН'!$F$5-'СЕТ СН'!$F$24</f>
        <v>1935.7520420200001</v>
      </c>
      <c r="U30" s="36">
        <f>SUMIFS(СВЦЭМ!$D$39:$D$782,СВЦЭМ!$A$39:$A$782,$A30,СВЦЭМ!$B$39:$B$782,U$11)+'СЕТ СН'!$F$14+СВЦЭМ!$D$10+'СЕТ СН'!$F$5-'СЕТ СН'!$F$24</f>
        <v>1929.98233108</v>
      </c>
      <c r="V30" s="36">
        <f>SUMIFS(СВЦЭМ!$D$39:$D$782,СВЦЭМ!$A$39:$A$782,$A30,СВЦЭМ!$B$39:$B$782,V$11)+'СЕТ СН'!$F$14+СВЦЭМ!$D$10+'СЕТ СН'!$F$5-'СЕТ СН'!$F$24</f>
        <v>1929.1109950699999</v>
      </c>
      <c r="W30" s="36">
        <f>SUMIFS(СВЦЭМ!$D$39:$D$782,СВЦЭМ!$A$39:$A$782,$A30,СВЦЭМ!$B$39:$B$782,W$11)+'СЕТ СН'!$F$14+СВЦЭМ!$D$10+'СЕТ СН'!$F$5-'СЕТ СН'!$F$24</f>
        <v>1953.4646506399999</v>
      </c>
      <c r="X30" s="36">
        <f>SUMIFS(СВЦЭМ!$D$39:$D$782,СВЦЭМ!$A$39:$A$782,$A30,СВЦЭМ!$B$39:$B$782,X$11)+'СЕТ СН'!$F$14+СВЦЭМ!$D$10+'СЕТ СН'!$F$5-'СЕТ СН'!$F$24</f>
        <v>1927.36752989</v>
      </c>
      <c r="Y30" s="36">
        <f>SUMIFS(СВЦЭМ!$D$39:$D$782,СВЦЭМ!$A$39:$A$782,$A30,СВЦЭМ!$B$39:$B$782,Y$11)+'СЕТ СН'!$F$14+СВЦЭМ!$D$10+'СЕТ СН'!$F$5-'СЕТ СН'!$F$24</f>
        <v>1972.37700423</v>
      </c>
    </row>
    <row r="31" spans="1:25" ht="15.75" x14ac:dyDescent="0.2">
      <c r="A31" s="35">
        <f t="shared" si="0"/>
        <v>44762</v>
      </c>
      <c r="B31" s="36">
        <f>SUMIFS(СВЦЭМ!$D$39:$D$782,СВЦЭМ!$A$39:$A$782,$A31,СВЦЭМ!$B$39:$B$782,B$11)+'СЕТ СН'!$F$14+СВЦЭМ!$D$10+'СЕТ СН'!$F$5-'СЕТ СН'!$F$24</f>
        <v>2096.5492997699998</v>
      </c>
      <c r="C31" s="36">
        <f>SUMIFS(СВЦЭМ!$D$39:$D$782,СВЦЭМ!$A$39:$A$782,$A31,СВЦЭМ!$B$39:$B$782,C$11)+'СЕТ СН'!$F$14+СВЦЭМ!$D$10+'СЕТ СН'!$F$5-'СЕТ СН'!$F$24</f>
        <v>2146.9844486399998</v>
      </c>
      <c r="D31" s="36">
        <f>SUMIFS(СВЦЭМ!$D$39:$D$782,СВЦЭМ!$A$39:$A$782,$A31,СВЦЭМ!$B$39:$B$782,D$11)+'СЕТ СН'!$F$14+СВЦЭМ!$D$10+'СЕТ СН'!$F$5-'СЕТ СН'!$F$24</f>
        <v>2215.6537675499999</v>
      </c>
      <c r="E31" s="36">
        <f>SUMIFS(СВЦЭМ!$D$39:$D$782,СВЦЭМ!$A$39:$A$782,$A31,СВЦЭМ!$B$39:$B$782,E$11)+'СЕТ СН'!$F$14+СВЦЭМ!$D$10+'СЕТ СН'!$F$5-'СЕТ СН'!$F$24</f>
        <v>2208.27393231</v>
      </c>
      <c r="F31" s="36">
        <f>SUMIFS(СВЦЭМ!$D$39:$D$782,СВЦЭМ!$A$39:$A$782,$A31,СВЦЭМ!$B$39:$B$782,F$11)+'СЕТ СН'!$F$14+СВЦЭМ!$D$10+'СЕТ СН'!$F$5-'СЕТ СН'!$F$24</f>
        <v>2207.0656466199998</v>
      </c>
      <c r="G31" s="36">
        <f>SUMIFS(СВЦЭМ!$D$39:$D$782,СВЦЭМ!$A$39:$A$782,$A31,СВЦЭМ!$B$39:$B$782,G$11)+'СЕТ СН'!$F$14+СВЦЭМ!$D$10+'СЕТ СН'!$F$5-'СЕТ СН'!$F$24</f>
        <v>2182.5466066199997</v>
      </c>
      <c r="H31" s="36">
        <f>SUMIFS(СВЦЭМ!$D$39:$D$782,СВЦЭМ!$A$39:$A$782,$A31,СВЦЭМ!$B$39:$B$782,H$11)+'СЕТ СН'!$F$14+СВЦЭМ!$D$10+'СЕТ СН'!$F$5-'СЕТ СН'!$F$24</f>
        <v>2111.9934789500003</v>
      </c>
      <c r="I31" s="36">
        <f>SUMIFS(СВЦЭМ!$D$39:$D$782,СВЦЭМ!$A$39:$A$782,$A31,СВЦЭМ!$B$39:$B$782,I$11)+'СЕТ СН'!$F$14+СВЦЭМ!$D$10+'СЕТ СН'!$F$5-'СЕТ СН'!$F$24</f>
        <v>2069.64318086</v>
      </c>
      <c r="J31" s="36">
        <f>SUMIFS(СВЦЭМ!$D$39:$D$782,СВЦЭМ!$A$39:$A$782,$A31,СВЦЭМ!$B$39:$B$782,J$11)+'СЕТ СН'!$F$14+СВЦЭМ!$D$10+'СЕТ СН'!$F$5-'СЕТ СН'!$F$24</f>
        <v>2030.7860272600001</v>
      </c>
      <c r="K31" s="36">
        <f>SUMIFS(СВЦЭМ!$D$39:$D$782,СВЦЭМ!$A$39:$A$782,$A31,СВЦЭМ!$B$39:$B$782,K$11)+'СЕТ СН'!$F$14+СВЦЭМ!$D$10+'СЕТ СН'!$F$5-'СЕТ СН'!$F$24</f>
        <v>1990.10718965</v>
      </c>
      <c r="L31" s="36">
        <f>SUMIFS(СВЦЭМ!$D$39:$D$782,СВЦЭМ!$A$39:$A$782,$A31,СВЦЭМ!$B$39:$B$782,L$11)+'СЕТ СН'!$F$14+СВЦЭМ!$D$10+'СЕТ СН'!$F$5-'СЕТ СН'!$F$24</f>
        <v>1998.7533919499999</v>
      </c>
      <c r="M31" s="36">
        <f>SUMIFS(СВЦЭМ!$D$39:$D$782,СВЦЭМ!$A$39:$A$782,$A31,СВЦЭМ!$B$39:$B$782,M$11)+'СЕТ СН'!$F$14+СВЦЭМ!$D$10+'СЕТ СН'!$F$5-'СЕТ СН'!$F$24</f>
        <v>2002.2174891300001</v>
      </c>
      <c r="N31" s="36">
        <f>SUMIFS(СВЦЭМ!$D$39:$D$782,СВЦЭМ!$A$39:$A$782,$A31,СВЦЭМ!$B$39:$B$782,N$11)+'СЕТ СН'!$F$14+СВЦЭМ!$D$10+'СЕТ СН'!$F$5-'СЕТ СН'!$F$24</f>
        <v>1999.63424577</v>
      </c>
      <c r="O31" s="36">
        <f>SUMIFS(СВЦЭМ!$D$39:$D$782,СВЦЭМ!$A$39:$A$782,$A31,СВЦЭМ!$B$39:$B$782,O$11)+'СЕТ СН'!$F$14+СВЦЭМ!$D$10+'СЕТ СН'!$F$5-'СЕТ СН'!$F$24</f>
        <v>2009.4740418900001</v>
      </c>
      <c r="P31" s="36">
        <f>SUMIFS(СВЦЭМ!$D$39:$D$782,СВЦЭМ!$A$39:$A$782,$A31,СВЦЭМ!$B$39:$B$782,P$11)+'СЕТ СН'!$F$14+СВЦЭМ!$D$10+'СЕТ СН'!$F$5-'СЕТ СН'!$F$24</f>
        <v>2012.5406791099999</v>
      </c>
      <c r="Q31" s="36">
        <f>SUMIFS(СВЦЭМ!$D$39:$D$782,СВЦЭМ!$A$39:$A$782,$A31,СВЦЭМ!$B$39:$B$782,Q$11)+'СЕТ СН'!$F$14+СВЦЭМ!$D$10+'СЕТ СН'!$F$5-'СЕТ СН'!$F$24</f>
        <v>2007.2055284999999</v>
      </c>
      <c r="R31" s="36">
        <f>SUMIFS(СВЦЭМ!$D$39:$D$782,СВЦЭМ!$A$39:$A$782,$A31,СВЦЭМ!$B$39:$B$782,R$11)+'СЕТ СН'!$F$14+СВЦЭМ!$D$10+'СЕТ СН'!$F$5-'СЕТ СН'!$F$24</f>
        <v>2024.88803089</v>
      </c>
      <c r="S31" s="36">
        <f>SUMIFS(СВЦЭМ!$D$39:$D$782,СВЦЭМ!$A$39:$A$782,$A31,СВЦЭМ!$B$39:$B$782,S$11)+'СЕТ СН'!$F$14+СВЦЭМ!$D$10+'СЕТ СН'!$F$5-'СЕТ СН'!$F$24</f>
        <v>2016.4269404300001</v>
      </c>
      <c r="T31" s="36">
        <f>SUMIFS(СВЦЭМ!$D$39:$D$782,СВЦЭМ!$A$39:$A$782,$A31,СВЦЭМ!$B$39:$B$782,T$11)+'СЕТ СН'!$F$14+СВЦЭМ!$D$10+'СЕТ СН'!$F$5-'СЕТ СН'!$F$24</f>
        <v>2011.1597432000001</v>
      </c>
      <c r="U31" s="36">
        <f>SUMIFS(СВЦЭМ!$D$39:$D$782,СВЦЭМ!$A$39:$A$782,$A31,СВЦЭМ!$B$39:$B$782,U$11)+'СЕТ СН'!$F$14+СВЦЭМ!$D$10+'СЕТ СН'!$F$5-'СЕТ СН'!$F$24</f>
        <v>1997.91046486</v>
      </c>
      <c r="V31" s="36">
        <f>SUMIFS(СВЦЭМ!$D$39:$D$782,СВЦЭМ!$A$39:$A$782,$A31,СВЦЭМ!$B$39:$B$782,V$11)+'СЕТ СН'!$F$14+СВЦЭМ!$D$10+'СЕТ СН'!$F$5-'СЕТ СН'!$F$24</f>
        <v>1990.3856006000001</v>
      </c>
      <c r="W31" s="36">
        <f>SUMIFS(СВЦЭМ!$D$39:$D$782,СВЦЭМ!$A$39:$A$782,$A31,СВЦЭМ!$B$39:$B$782,W$11)+'СЕТ СН'!$F$14+СВЦЭМ!$D$10+'СЕТ СН'!$F$5-'СЕТ СН'!$F$24</f>
        <v>2010.0490611800001</v>
      </c>
      <c r="X31" s="36">
        <f>SUMIFS(СВЦЭМ!$D$39:$D$782,СВЦЭМ!$A$39:$A$782,$A31,СВЦЭМ!$B$39:$B$782,X$11)+'СЕТ СН'!$F$14+СВЦЭМ!$D$10+'СЕТ СН'!$F$5-'СЕТ СН'!$F$24</f>
        <v>2017.50866892</v>
      </c>
      <c r="Y31" s="36">
        <f>SUMIFS(СВЦЭМ!$D$39:$D$782,СВЦЭМ!$A$39:$A$782,$A31,СВЦЭМ!$B$39:$B$782,Y$11)+'СЕТ СН'!$F$14+СВЦЭМ!$D$10+'СЕТ СН'!$F$5-'СЕТ СН'!$F$24</f>
        <v>2078.3935086399997</v>
      </c>
    </row>
    <row r="32" spans="1:25" ht="15.75" x14ac:dyDescent="0.2">
      <c r="A32" s="35">
        <f t="shared" si="0"/>
        <v>44763</v>
      </c>
      <c r="B32" s="36">
        <f>SUMIFS(СВЦЭМ!$D$39:$D$782,СВЦЭМ!$A$39:$A$782,$A32,СВЦЭМ!$B$39:$B$782,B$11)+'СЕТ СН'!$F$14+СВЦЭМ!$D$10+'СЕТ СН'!$F$5-'СЕТ СН'!$F$24</f>
        <v>2112.9755352000002</v>
      </c>
      <c r="C32" s="36">
        <f>SUMIFS(СВЦЭМ!$D$39:$D$782,СВЦЭМ!$A$39:$A$782,$A32,СВЦЭМ!$B$39:$B$782,C$11)+'СЕТ СН'!$F$14+СВЦЭМ!$D$10+'СЕТ СН'!$F$5-'СЕТ СН'!$F$24</f>
        <v>2119.33411716</v>
      </c>
      <c r="D32" s="36">
        <f>SUMIFS(СВЦЭМ!$D$39:$D$782,СВЦЭМ!$A$39:$A$782,$A32,СВЦЭМ!$B$39:$B$782,D$11)+'СЕТ СН'!$F$14+СВЦЭМ!$D$10+'СЕТ СН'!$F$5-'СЕТ СН'!$F$24</f>
        <v>2151.7942102500001</v>
      </c>
      <c r="E32" s="36">
        <f>SUMIFS(СВЦЭМ!$D$39:$D$782,СВЦЭМ!$A$39:$A$782,$A32,СВЦЭМ!$B$39:$B$782,E$11)+'СЕТ СН'!$F$14+СВЦЭМ!$D$10+'СЕТ СН'!$F$5-'СЕТ СН'!$F$24</f>
        <v>2188.7078065400001</v>
      </c>
      <c r="F32" s="36">
        <f>SUMIFS(СВЦЭМ!$D$39:$D$782,СВЦЭМ!$A$39:$A$782,$A32,СВЦЭМ!$B$39:$B$782,F$11)+'СЕТ СН'!$F$14+СВЦЭМ!$D$10+'СЕТ СН'!$F$5-'СЕТ СН'!$F$24</f>
        <v>2201.5590348300002</v>
      </c>
      <c r="G32" s="36">
        <f>SUMIFS(СВЦЭМ!$D$39:$D$782,СВЦЭМ!$A$39:$A$782,$A32,СВЦЭМ!$B$39:$B$782,G$11)+'СЕТ СН'!$F$14+СВЦЭМ!$D$10+'СЕТ СН'!$F$5-'СЕТ СН'!$F$24</f>
        <v>2177.0715379599997</v>
      </c>
      <c r="H32" s="36">
        <f>SUMIFS(СВЦЭМ!$D$39:$D$782,СВЦЭМ!$A$39:$A$782,$A32,СВЦЭМ!$B$39:$B$782,H$11)+'СЕТ СН'!$F$14+СВЦЭМ!$D$10+'СЕТ СН'!$F$5-'СЕТ СН'!$F$24</f>
        <v>2109.2391901700003</v>
      </c>
      <c r="I32" s="36">
        <f>SUMIFS(СВЦЭМ!$D$39:$D$782,СВЦЭМ!$A$39:$A$782,$A32,СВЦЭМ!$B$39:$B$782,I$11)+'СЕТ СН'!$F$14+СВЦЭМ!$D$10+'СЕТ СН'!$F$5-'СЕТ СН'!$F$24</f>
        <v>2050.4599337999998</v>
      </c>
      <c r="J32" s="36">
        <f>SUMIFS(СВЦЭМ!$D$39:$D$782,СВЦЭМ!$A$39:$A$782,$A32,СВЦЭМ!$B$39:$B$782,J$11)+'СЕТ СН'!$F$14+СВЦЭМ!$D$10+'СЕТ СН'!$F$5-'СЕТ СН'!$F$24</f>
        <v>1929.64240531</v>
      </c>
      <c r="K32" s="36">
        <f>SUMIFS(СВЦЭМ!$D$39:$D$782,СВЦЭМ!$A$39:$A$782,$A32,СВЦЭМ!$B$39:$B$782,K$11)+'СЕТ СН'!$F$14+СВЦЭМ!$D$10+'СЕТ СН'!$F$5-'СЕТ СН'!$F$24</f>
        <v>1995.2693870799999</v>
      </c>
      <c r="L32" s="36">
        <f>SUMIFS(СВЦЭМ!$D$39:$D$782,СВЦЭМ!$A$39:$A$782,$A32,СВЦЭМ!$B$39:$B$782,L$11)+'СЕТ СН'!$F$14+СВЦЭМ!$D$10+'СЕТ СН'!$F$5-'СЕТ СН'!$F$24</f>
        <v>1990.78810423</v>
      </c>
      <c r="M32" s="36">
        <f>SUMIFS(СВЦЭМ!$D$39:$D$782,СВЦЭМ!$A$39:$A$782,$A32,СВЦЭМ!$B$39:$B$782,M$11)+'СЕТ СН'!$F$14+СВЦЭМ!$D$10+'СЕТ СН'!$F$5-'СЕТ СН'!$F$24</f>
        <v>1980.38711337</v>
      </c>
      <c r="N32" s="36">
        <f>SUMIFS(СВЦЭМ!$D$39:$D$782,СВЦЭМ!$A$39:$A$782,$A32,СВЦЭМ!$B$39:$B$782,N$11)+'СЕТ СН'!$F$14+СВЦЭМ!$D$10+'СЕТ СН'!$F$5-'СЕТ СН'!$F$24</f>
        <v>1961.0487423699999</v>
      </c>
      <c r="O32" s="36">
        <f>SUMIFS(СВЦЭМ!$D$39:$D$782,СВЦЭМ!$A$39:$A$782,$A32,СВЦЭМ!$B$39:$B$782,O$11)+'СЕТ СН'!$F$14+СВЦЭМ!$D$10+'СЕТ СН'!$F$5-'СЕТ СН'!$F$24</f>
        <v>1985.6273774700001</v>
      </c>
      <c r="P32" s="36">
        <f>SUMIFS(СВЦЭМ!$D$39:$D$782,СВЦЭМ!$A$39:$A$782,$A32,СВЦЭМ!$B$39:$B$782,P$11)+'СЕТ СН'!$F$14+СВЦЭМ!$D$10+'СЕТ СН'!$F$5-'СЕТ СН'!$F$24</f>
        <v>1972.82073068</v>
      </c>
      <c r="Q32" s="36">
        <f>SUMIFS(СВЦЭМ!$D$39:$D$782,СВЦЭМ!$A$39:$A$782,$A32,СВЦЭМ!$B$39:$B$782,Q$11)+'СЕТ СН'!$F$14+СВЦЭМ!$D$10+'СЕТ СН'!$F$5-'СЕТ СН'!$F$24</f>
        <v>1961.9288361700001</v>
      </c>
      <c r="R32" s="36">
        <f>SUMIFS(СВЦЭМ!$D$39:$D$782,СВЦЭМ!$A$39:$A$782,$A32,СВЦЭМ!$B$39:$B$782,R$11)+'СЕТ СН'!$F$14+СВЦЭМ!$D$10+'СЕТ СН'!$F$5-'СЕТ СН'!$F$24</f>
        <v>1973.23707898</v>
      </c>
      <c r="S32" s="36">
        <f>SUMIFS(СВЦЭМ!$D$39:$D$782,СВЦЭМ!$A$39:$A$782,$A32,СВЦЭМ!$B$39:$B$782,S$11)+'СЕТ СН'!$F$14+СВЦЭМ!$D$10+'СЕТ СН'!$F$5-'СЕТ СН'!$F$24</f>
        <v>1967.14459605</v>
      </c>
      <c r="T32" s="36">
        <f>SUMIFS(СВЦЭМ!$D$39:$D$782,СВЦЭМ!$A$39:$A$782,$A32,СВЦЭМ!$B$39:$B$782,T$11)+'СЕТ СН'!$F$14+СВЦЭМ!$D$10+'СЕТ СН'!$F$5-'СЕТ СН'!$F$24</f>
        <v>1967.90597039</v>
      </c>
      <c r="U32" s="36">
        <f>SUMIFS(СВЦЭМ!$D$39:$D$782,СВЦЭМ!$A$39:$A$782,$A32,СВЦЭМ!$B$39:$B$782,U$11)+'СЕТ СН'!$F$14+СВЦЭМ!$D$10+'СЕТ СН'!$F$5-'СЕТ СН'!$F$24</f>
        <v>1979.1893647300001</v>
      </c>
      <c r="V32" s="36">
        <f>SUMIFS(СВЦЭМ!$D$39:$D$782,СВЦЭМ!$A$39:$A$782,$A32,СВЦЭМ!$B$39:$B$782,V$11)+'СЕТ СН'!$F$14+СВЦЭМ!$D$10+'СЕТ СН'!$F$5-'СЕТ СН'!$F$24</f>
        <v>1950.849956</v>
      </c>
      <c r="W32" s="36">
        <f>SUMIFS(СВЦЭМ!$D$39:$D$782,СВЦЭМ!$A$39:$A$782,$A32,СВЦЭМ!$B$39:$B$782,W$11)+'СЕТ СН'!$F$14+СВЦЭМ!$D$10+'СЕТ СН'!$F$5-'СЕТ СН'!$F$24</f>
        <v>1955.1545678800001</v>
      </c>
      <c r="X32" s="36">
        <f>SUMIFS(СВЦЭМ!$D$39:$D$782,СВЦЭМ!$A$39:$A$782,$A32,СВЦЭМ!$B$39:$B$782,X$11)+'СЕТ СН'!$F$14+СВЦЭМ!$D$10+'СЕТ СН'!$F$5-'СЕТ СН'!$F$24</f>
        <v>2018.45750471</v>
      </c>
      <c r="Y32" s="36">
        <f>SUMIFS(СВЦЭМ!$D$39:$D$782,СВЦЭМ!$A$39:$A$782,$A32,СВЦЭМ!$B$39:$B$782,Y$11)+'СЕТ СН'!$F$14+СВЦЭМ!$D$10+'СЕТ СН'!$F$5-'СЕТ СН'!$F$24</f>
        <v>2085.2979919700001</v>
      </c>
    </row>
    <row r="33" spans="1:27" ht="15.75" x14ac:dyDescent="0.2">
      <c r="A33" s="35">
        <f t="shared" si="0"/>
        <v>44764</v>
      </c>
      <c r="B33" s="36">
        <f>SUMIFS(СВЦЭМ!$D$39:$D$782,СВЦЭМ!$A$39:$A$782,$A33,СВЦЭМ!$B$39:$B$782,B$11)+'СЕТ СН'!$F$14+СВЦЭМ!$D$10+'СЕТ СН'!$F$5-'СЕТ СН'!$F$24</f>
        <v>2076.0679707499999</v>
      </c>
      <c r="C33" s="36">
        <f>SUMIFS(СВЦЭМ!$D$39:$D$782,СВЦЭМ!$A$39:$A$782,$A33,СВЦЭМ!$B$39:$B$782,C$11)+'СЕТ СН'!$F$14+СВЦЭМ!$D$10+'СЕТ СН'!$F$5-'СЕТ СН'!$F$24</f>
        <v>2144.1216671800003</v>
      </c>
      <c r="D33" s="36">
        <f>SUMIFS(СВЦЭМ!$D$39:$D$782,СВЦЭМ!$A$39:$A$782,$A33,СВЦЭМ!$B$39:$B$782,D$11)+'СЕТ СН'!$F$14+СВЦЭМ!$D$10+'СЕТ СН'!$F$5-'СЕТ СН'!$F$24</f>
        <v>2176.2659997700002</v>
      </c>
      <c r="E33" s="36">
        <f>SUMIFS(СВЦЭМ!$D$39:$D$782,СВЦЭМ!$A$39:$A$782,$A33,СВЦЭМ!$B$39:$B$782,E$11)+'СЕТ СН'!$F$14+СВЦЭМ!$D$10+'СЕТ СН'!$F$5-'СЕТ СН'!$F$24</f>
        <v>2229.0332891600001</v>
      </c>
      <c r="F33" s="36">
        <f>SUMIFS(СВЦЭМ!$D$39:$D$782,СВЦЭМ!$A$39:$A$782,$A33,СВЦЭМ!$B$39:$B$782,F$11)+'СЕТ СН'!$F$14+СВЦЭМ!$D$10+'СЕТ СН'!$F$5-'СЕТ СН'!$F$24</f>
        <v>2244.6345844400003</v>
      </c>
      <c r="G33" s="36">
        <f>SUMIFS(СВЦЭМ!$D$39:$D$782,СВЦЭМ!$A$39:$A$782,$A33,СВЦЭМ!$B$39:$B$782,G$11)+'СЕТ СН'!$F$14+СВЦЭМ!$D$10+'СЕТ СН'!$F$5-'СЕТ СН'!$F$24</f>
        <v>2231.3829963500002</v>
      </c>
      <c r="H33" s="36">
        <f>SUMIFS(СВЦЭМ!$D$39:$D$782,СВЦЭМ!$A$39:$A$782,$A33,СВЦЭМ!$B$39:$B$782,H$11)+'СЕТ СН'!$F$14+СВЦЭМ!$D$10+'СЕТ СН'!$F$5-'СЕТ СН'!$F$24</f>
        <v>2146.5721753500002</v>
      </c>
      <c r="I33" s="36">
        <f>SUMIFS(СВЦЭМ!$D$39:$D$782,СВЦЭМ!$A$39:$A$782,$A33,СВЦЭМ!$B$39:$B$782,I$11)+'СЕТ СН'!$F$14+СВЦЭМ!$D$10+'СЕТ СН'!$F$5-'СЕТ СН'!$F$24</f>
        <v>2056.4444739</v>
      </c>
      <c r="J33" s="36">
        <f>SUMIFS(СВЦЭМ!$D$39:$D$782,СВЦЭМ!$A$39:$A$782,$A33,СВЦЭМ!$B$39:$B$782,J$11)+'СЕТ СН'!$F$14+СВЦЭМ!$D$10+'СЕТ СН'!$F$5-'СЕТ СН'!$F$24</f>
        <v>1985.5108769999999</v>
      </c>
      <c r="K33" s="36">
        <f>SUMIFS(СВЦЭМ!$D$39:$D$782,СВЦЭМ!$A$39:$A$782,$A33,СВЦЭМ!$B$39:$B$782,K$11)+'СЕТ СН'!$F$14+СВЦЭМ!$D$10+'СЕТ СН'!$F$5-'СЕТ СН'!$F$24</f>
        <v>1960.6667502600001</v>
      </c>
      <c r="L33" s="36">
        <f>SUMIFS(СВЦЭМ!$D$39:$D$782,СВЦЭМ!$A$39:$A$782,$A33,СВЦЭМ!$B$39:$B$782,L$11)+'СЕТ СН'!$F$14+СВЦЭМ!$D$10+'СЕТ СН'!$F$5-'СЕТ СН'!$F$24</f>
        <v>1938.2821699799999</v>
      </c>
      <c r="M33" s="36">
        <f>SUMIFS(СВЦЭМ!$D$39:$D$782,СВЦЭМ!$A$39:$A$782,$A33,СВЦЭМ!$B$39:$B$782,M$11)+'СЕТ СН'!$F$14+СВЦЭМ!$D$10+'СЕТ СН'!$F$5-'СЕТ СН'!$F$24</f>
        <v>1933.07820887</v>
      </c>
      <c r="N33" s="36">
        <f>SUMIFS(СВЦЭМ!$D$39:$D$782,СВЦЭМ!$A$39:$A$782,$A33,СВЦЭМ!$B$39:$B$782,N$11)+'СЕТ СН'!$F$14+СВЦЭМ!$D$10+'СЕТ СН'!$F$5-'СЕТ СН'!$F$24</f>
        <v>1919.4284780099999</v>
      </c>
      <c r="O33" s="36">
        <f>SUMIFS(СВЦЭМ!$D$39:$D$782,СВЦЭМ!$A$39:$A$782,$A33,СВЦЭМ!$B$39:$B$782,O$11)+'СЕТ СН'!$F$14+СВЦЭМ!$D$10+'СЕТ СН'!$F$5-'СЕТ СН'!$F$24</f>
        <v>1930.5566323</v>
      </c>
      <c r="P33" s="36">
        <f>SUMIFS(СВЦЭМ!$D$39:$D$782,СВЦЭМ!$A$39:$A$782,$A33,СВЦЭМ!$B$39:$B$782,P$11)+'СЕТ СН'!$F$14+СВЦЭМ!$D$10+'СЕТ СН'!$F$5-'СЕТ СН'!$F$24</f>
        <v>1929.1488709800001</v>
      </c>
      <c r="Q33" s="36">
        <f>SUMIFS(СВЦЭМ!$D$39:$D$782,СВЦЭМ!$A$39:$A$782,$A33,СВЦЭМ!$B$39:$B$782,Q$11)+'СЕТ СН'!$F$14+СВЦЭМ!$D$10+'СЕТ СН'!$F$5-'СЕТ СН'!$F$24</f>
        <v>1921.67479617</v>
      </c>
      <c r="R33" s="36">
        <f>SUMIFS(СВЦЭМ!$D$39:$D$782,СВЦЭМ!$A$39:$A$782,$A33,СВЦЭМ!$B$39:$B$782,R$11)+'СЕТ СН'!$F$14+СВЦЭМ!$D$10+'СЕТ СН'!$F$5-'СЕТ СН'!$F$24</f>
        <v>1925.71504858</v>
      </c>
      <c r="S33" s="36">
        <f>SUMIFS(СВЦЭМ!$D$39:$D$782,СВЦЭМ!$A$39:$A$782,$A33,СВЦЭМ!$B$39:$B$782,S$11)+'СЕТ СН'!$F$14+СВЦЭМ!$D$10+'СЕТ СН'!$F$5-'СЕТ СН'!$F$24</f>
        <v>1930.6813178800001</v>
      </c>
      <c r="T33" s="36">
        <f>SUMIFS(СВЦЭМ!$D$39:$D$782,СВЦЭМ!$A$39:$A$782,$A33,СВЦЭМ!$B$39:$B$782,T$11)+'СЕТ СН'!$F$14+СВЦЭМ!$D$10+'СЕТ СН'!$F$5-'СЕТ СН'!$F$24</f>
        <v>1937.92375343</v>
      </c>
      <c r="U33" s="36">
        <f>SUMIFS(СВЦЭМ!$D$39:$D$782,СВЦЭМ!$A$39:$A$782,$A33,СВЦЭМ!$B$39:$B$782,U$11)+'СЕТ СН'!$F$14+СВЦЭМ!$D$10+'СЕТ СН'!$F$5-'СЕТ СН'!$F$24</f>
        <v>1937.8496482400001</v>
      </c>
      <c r="V33" s="36">
        <f>SUMIFS(СВЦЭМ!$D$39:$D$782,СВЦЭМ!$A$39:$A$782,$A33,СВЦЭМ!$B$39:$B$782,V$11)+'СЕТ СН'!$F$14+СВЦЭМ!$D$10+'СЕТ СН'!$F$5-'СЕТ СН'!$F$24</f>
        <v>1934.57916897</v>
      </c>
      <c r="W33" s="36">
        <f>SUMIFS(СВЦЭМ!$D$39:$D$782,СВЦЭМ!$A$39:$A$782,$A33,СВЦЭМ!$B$39:$B$782,W$11)+'СЕТ СН'!$F$14+СВЦЭМ!$D$10+'СЕТ СН'!$F$5-'СЕТ СН'!$F$24</f>
        <v>1934.2313142999999</v>
      </c>
      <c r="X33" s="36">
        <f>SUMIFS(СВЦЭМ!$D$39:$D$782,СВЦЭМ!$A$39:$A$782,$A33,СВЦЭМ!$B$39:$B$782,X$11)+'СЕТ СН'!$F$14+СВЦЭМ!$D$10+'СЕТ СН'!$F$5-'СЕТ СН'!$F$24</f>
        <v>2104.7224638799999</v>
      </c>
      <c r="Y33" s="36">
        <f>SUMIFS(СВЦЭМ!$D$39:$D$782,СВЦЭМ!$A$39:$A$782,$A33,СВЦЭМ!$B$39:$B$782,Y$11)+'СЕТ СН'!$F$14+СВЦЭМ!$D$10+'СЕТ СН'!$F$5-'СЕТ СН'!$F$24</f>
        <v>2082.48955686</v>
      </c>
    </row>
    <row r="34" spans="1:27" ht="15.75" x14ac:dyDescent="0.2">
      <c r="A34" s="35">
        <f t="shared" si="0"/>
        <v>44765</v>
      </c>
      <c r="B34" s="36">
        <f>SUMIFS(СВЦЭМ!$D$39:$D$782,СВЦЭМ!$A$39:$A$782,$A34,СВЦЭМ!$B$39:$B$782,B$11)+'СЕТ СН'!$F$14+СВЦЭМ!$D$10+'СЕТ СН'!$F$5-'СЕТ СН'!$F$24</f>
        <v>2151.6803819199999</v>
      </c>
      <c r="C34" s="36">
        <f>SUMIFS(СВЦЭМ!$D$39:$D$782,СВЦЭМ!$A$39:$A$782,$A34,СВЦЭМ!$B$39:$B$782,C$11)+'СЕТ СН'!$F$14+СВЦЭМ!$D$10+'СЕТ СН'!$F$5-'СЕТ СН'!$F$24</f>
        <v>2218.8839008699997</v>
      </c>
      <c r="D34" s="36">
        <f>SUMIFS(СВЦЭМ!$D$39:$D$782,СВЦЭМ!$A$39:$A$782,$A34,СВЦЭМ!$B$39:$B$782,D$11)+'СЕТ СН'!$F$14+СВЦЭМ!$D$10+'СЕТ СН'!$F$5-'СЕТ СН'!$F$24</f>
        <v>2246.2022091399999</v>
      </c>
      <c r="E34" s="36">
        <f>SUMIFS(СВЦЭМ!$D$39:$D$782,СВЦЭМ!$A$39:$A$782,$A34,СВЦЭМ!$B$39:$B$782,E$11)+'СЕТ СН'!$F$14+СВЦЭМ!$D$10+'СЕТ СН'!$F$5-'СЕТ СН'!$F$24</f>
        <v>2290.50462797</v>
      </c>
      <c r="F34" s="36">
        <f>SUMIFS(СВЦЭМ!$D$39:$D$782,СВЦЭМ!$A$39:$A$782,$A34,СВЦЭМ!$B$39:$B$782,F$11)+'СЕТ СН'!$F$14+СВЦЭМ!$D$10+'СЕТ СН'!$F$5-'СЕТ СН'!$F$24</f>
        <v>2274.4980985299999</v>
      </c>
      <c r="G34" s="36">
        <f>SUMIFS(СВЦЭМ!$D$39:$D$782,СВЦЭМ!$A$39:$A$782,$A34,СВЦЭМ!$B$39:$B$782,G$11)+'СЕТ СН'!$F$14+СВЦЭМ!$D$10+'СЕТ СН'!$F$5-'СЕТ СН'!$F$24</f>
        <v>2225.73260278</v>
      </c>
      <c r="H34" s="36">
        <f>SUMIFS(СВЦЭМ!$D$39:$D$782,СВЦЭМ!$A$39:$A$782,$A34,СВЦЭМ!$B$39:$B$782,H$11)+'СЕТ СН'!$F$14+СВЦЭМ!$D$10+'СЕТ СН'!$F$5-'СЕТ СН'!$F$24</f>
        <v>2141.4472456200001</v>
      </c>
      <c r="I34" s="36">
        <f>SUMIFS(СВЦЭМ!$D$39:$D$782,СВЦЭМ!$A$39:$A$782,$A34,СВЦЭМ!$B$39:$B$782,I$11)+'СЕТ СН'!$F$14+СВЦЭМ!$D$10+'СЕТ СН'!$F$5-'СЕТ СН'!$F$24</f>
        <v>2071.2607133900001</v>
      </c>
      <c r="J34" s="36">
        <f>SUMIFS(СВЦЭМ!$D$39:$D$782,СВЦЭМ!$A$39:$A$782,$A34,СВЦЭМ!$B$39:$B$782,J$11)+'СЕТ СН'!$F$14+СВЦЭМ!$D$10+'СЕТ СН'!$F$5-'СЕТ СН'!$F$24</f>
        <v>2133.3428828900001</v>
      </c>
      <c r="K34" s="36">
        <f>SUMIFS(СВЦЭМ!$D$39:$D$782,СВЦЭМ!$A$39:$A$782,$A34,СВЦЭМ!$B$39:$B$782,K$11)+'СЕТ СН'!$F$14+СВЦЭМ!$D$10+'СЕТ СН'!$F$5-'СЕТ СН'!$F$24</f>
        <v>1950.93949023</v>
      </c>
      <c r="L34" s="36">
        <f>SUMIFS(СВЦЭМ!$D$39:$D$782,СВЦЭМ!$A$39:$A$782,$A34,СВЦЭМ!$B$39:$B$782,L$11)+'СЕТ СН'!$F$14+СВЦЭМ!$D$10+'СЕТ СН'!$F$5-'СЕТ СН'!$F$24</f>
        <v>1961.6530815199999</v>
      </c>
      <c r="M34" s="36">
        <f>SUMIFS(СВЦЭМ!$D$39:$D$782,СВЦЭМ!$A$39:$A$782,$A34,СВЦЭМ!$B$39:$B$782,M$11)+'СЕТ СН'!$F$14+СВЦЭМ!$D$10+'СЕТ СН'!$F$5-'СЕТ СН'!$F$24</f>
        <v>1962.05594888</v>
      </c>
      <c r="N34" s="36">
        <f>SUMIFS(СВЦЭМ!$D$39:$D$782,СВЦЭМ!$A$39:$A$782,$A34,СВЦЭМ!$B$39:$B$782,N$11)+'СЕТ СН'!$F$14+СВЦЭМ!$D$10+'СЕТ СН'!$F$5-'СЕТ СН'!$F$24</f>
        <v>1966.7237426300001</v>
      </c>
      <c r="O34" s="36">
        <f>SUMIFS(СВЦЭМ!$D$39:$D$782,СВЦЭМ!$A$39:$A$782,$A34,СВЦЭМ!$B$39:$B$782,O$11)+'СЕТ СН'!$F$14+СВЦЭМ!$D$10+'СЕТ СН'!$F$5-'СЕТ СН'!$F$24</f>
        <v>1970.25411087</v>
      </c>
      <c r="P34" s="36">
        <f>SUMIFS(СВЦЭМ!$D$39:$D$782,СВЦЭМ!$A$39:$A$782,$A34,СВЦЭМ!$B$39:$B$782,P$11)+'СЕТ СН'!$F$14+СВЦЭМ!$D$10+'СЕТ СН'!$F$5-'СЕТ СН'!$F$24</f>
        <v>1985.53828217</v>
      </c>
      <c r="Q34" s="36">
        <f>SUMIFS(СВЦЭМ!$D$39:$D$782,СВЦЭМ!$A$39:$A$782,$A34,СВЦЭМ!$B$39:$B$782,Q$11)+'СЕТ СН'!$F$14+СВЦЭМ!$D$10+'СЕТ СН'!$F$5-'СЕТ СН'!$F$24</f>
        <v>1970.53798439</v>
      </c>
      <c r="R34" s="36">
        <f>SUMIFS(СВЦЭМ!$D$39:$D$782,СВЦЭМ!$A$39:$A$782,$A34,СВЦЭМ!$B$39:$B$782,R$11)+'СЕТ СН'!$F$14+СВЦЭМ!$D$10+'СЕТ СН'!$F$5-'СЕТ СН'!$F$24</f>
        <v>1973.74708405</v>
      </c>
      <c r="S34" s="36">
        <f>SUMIFS(СВЦЭМ!$D$39:$D$782,СВЦЭМ!$A$39:$A$782,$A34,СВЦЭМ!$B$39:$B$782,S$11)+'СЕТ СН'!$F$14+СВЦЭМ!$D$10+'СЕТ СН'!$F$5-'СЕТ СН'!$F$24</f>
        <v>1971.22510397</v>
      </c>
      <c r="T34" s="36">
        <f>SUMIFS(СВЦЭМ!$D$39:$D$782,СВЦЭМ!$A$39:$A$782,$A34,СВЦЭМ!$B$39:$B$782,T$11)+'СЕТ СН'!$F$14+СВЦЭМ!$D$10+'СЕТ СН'!$F$5-'СЕТ СН'!$F$24</f>
        <v>1969.51160839</v>
      </c>
      <c r="U34" s="36">
        <f>SUMIFS(СВЦЭМ!$D$39:$D$782,СВЦЭМ!$A$39:$A$782,$A34,СВЦЭМ!$B$39:$B$782,U$11)+'СЕТ СН'!$F$14+СВЦЭМ!$D$10+'СЕТ СН'!$F$5-'СЕТ СН'!$F$24</f>
        <v>1963.74669206</v>
      </c>
      <c r="V34" s="36">
        <f>SUMIFS(СВЦЭМ!$D$39:$D$782,СВЦЭМ!$A$39:$A$782,$A34,СВЦЭМ!$B$39:$B$782,V$11)+'СЕТ СН'!$F$14+СВЦЭМ!$D$10+'СЕТ СН'!$F$5-'СЕТ СН'!$F$24</f>
        <v>1971.3445247899999</v>
      </c>
      <c r="W34" s="36">
        <f>SUMIFS(СВЦЭМ!$D$39:$D$782,СВЦЭМ!$A$39:$A$782,$A34,СВЦЭМ!$B$39:$B$782,W$11)+'СЕТ СН'!$F$14+СВЦЭМ!$D$10+'СЕТ СН'!$F$5-'СЕТ СН'!$F$24</f>
        <v>1987.9616542700001</v>
      </c>
      <c r="X34" s="36">
        <f>SUMIFS(СВЦЭМ!$D$39:$D$782,СВЦЭМ!$A$39:$A$782,$A34,СВЦЭМ!$B$39:$B$782,X$11)+'СЕТ СН'!$F$14+СВЦЭМ!$D$10+'СЕТ СН'!$F$5-'СЕТ СН'!$F$24</f>
        <v>2183.8760913300002</v>
      </c>
      <c r="Y34" s="36">
        <f>SUMIFS(СВЦЭМ!$D$39:$D$782,СВЦЭМ!$A$39:$A$782,$A34,СВЦЭМ!$B$39:$B$782,Y$11)+'СЕТ СН'!$F$14+СВЦЭМ!$D$10+'СЕТ СН'!$F$5-'СЕТ СН'!$F$24</f>
        <v>2145.0698290299997</v>
      </c>
    </row>
    <row r="35" spans="1:27" ht="15.75" x14ac:dyDescent="0.2">
      <c r="A35" s="35">
        <f t="shared" si="0"/>
        <v>44766</v>
      </c>
      <c r="B35" s="36">
        <f>SUMIFS(СВЦЭМ!$D$39:$D$782,СВЦЭМ!$A$39:$A$782,$A35,СВЦЭМ!$B$39:$B$782,B$11)+'СЕТ СН'!$F$14+СВЦЭМ!$D$10+'СЕТ СН'!$F$5-'СЕТ СН'!$F$24</f>
        <v>2093.8942093699998</v>
      </c>
      <c r="C35" s="36">
        <f>SUMIFS(СВЦЭМ!$D$39:$D$782,СВЦЭМ!$A$39:$A$782,$A35,СВЦЭМ!$B$39:$B$782,C$11)+'СЕТ СН'!$F$14+СВЦЭМ!$D$10+'СЕТ СН'!$F$5-'СЕТ СН'!$F$24</f>
        <v>2108.5641989799997</v>
      </c>
      <c r="D35" s="36">
        <f>SUMIFS(СВЦЭМ!$D$39:$D$782,СВЦЭМ!$A$39:$A$782,$A35,СВЦЭМ!$B$39:$B$782,D$11)+'СЕТ СН'!$F$14+СВЦЭМ!$D$10+'СЕТ СН'!$F$5-'СЕТ СН'!$F$24</f>
        <v>2156.5312024999998</v>
      </c>
      <c r="E35" s="36">
        <f>SUMIFS(СВЦЭМ!$D$39:$D$782,СВЦЭМ!$A$39:$A$782,$A35,СВЦЭМ!$B$39:$B$782,E$11)+'СЕТ СН'!$F$14+СВЦЭМ!$D$10+'СЕТ СН'!$F$5-'СЕТ СН'!$F$24</f>
        <v>2226.4312424600002</v>
      </c>
      <c r="F35" s="36">
        <f>SUMIFS(СВЦЭМ!$D$39:$D$782,СВЦЭМ!$A$39:$A$782,$A35,СВЦЭМ!$B$39:$B$782,F$11)+'СЕТ СН'!$F$14+СВЦЭМ!$D$10+'СЕТ СН'!$F$5-'СЕТ СН'!$F$24</f>
        <v>2267.19723647</v>
      </c>
      <c r="G35" s="36">
        <f>SUMIFS(СВЦЭМ!$D$39:$D$782,СВЦЭМ!$A$39:$A$782,$A35,СВЦЭМ!$B$39:$B$782,G$11)+'СЕТ СН'!$F$14+СВЦЭМ!$D$10+'СЕТ СН'!$F$5-'СЕТ СН'!$F$24</f>
        <v>2266.6654283099997</v>
      </c>
      <c r="H35" s="36">
        <f>SUMIFS(СВЦЭМ!$D$39:$D$782,СВЦЭМ!$A$39:$A$782,$A35,СВЦЭМ!$B$39:$B$782,H$11)+'СЕТ СН'!$F$14+СВЦЭМ!$D$10+'СЕТ СН'!$F$5-'СЕТ СН'!$F$24</f>
        <v>2266.8554804300002</v>
      </c>
      <c r="I35" s="36">
        <f>SUMIFS(СВЦЭМ!$D$39:$D$782,СВЦЭМ!$A$39:$A$782,$A35,СВЦЭМ!$B$39:$B$782,I$11)+'СЕТ СН'!$F$14+СВЦЭМ!$D$10+'СЕТ СН'!$F$5-'СЕТ СН'!$F$24</f>
        <v>2256.5847963899996</v>
      </c>
      <c r="J35" s="36">
        <f>SUMIFS(СВЦЭМ!$D$39:$D$782,СВЦЭМ!$A$39:$A$782,$A35,СВЦЭМ!$B$39:$B$782,J$11)+'СЕТ СН'!$F$14+СВЦЭМ!$D$10+'СЕТ СН'!$F$5-'СЕТ СН'!$F$24</f>
        <v>2095.5822132899998</v>
      </c>
      <c r="K35" s="36">
        <f>SUMIFS(СВЦЭМ!$D$39:$D$782,СВЦЭМ!$A$39:$A$782,$A35,СВЦЭМ!$B$39:$B$782,K$11)+'СЕТ СН'!$F$14+СВЦЭМ!$D$10+'СЕТ СН'!$F$5-'СЕТ СН'!$F$24</f>
        <v>2019.6529114099999</v>
      </c>
      <c r="L35" s="36">
        <f>SUMIFS(СВЦЭМ!$D$39:$D$782,СВЦЭМ!$A$39:$A$782,$A35,СВЦЭМ!$B$39:$B$782,L$11)+'СЕТ СН'!$F$14+СВЦЭМ!$D$10+'СЕТ СН'!$F$5-'СЕТ СН'!$F$24</f>
        <v>1958.33664034</v>
      </c>
      <c r="M35" s="36">
        <f>SUMIFS(СВЦЭМ!$D$39:$D$782,СВЦЭМ!$A$39:$A$782,$A35,СВЦЭМ!$B$39:$B$782,M$11)+'СЕТ СН'!$F$14+СВЦЭМ!$D$10+'СЕТ СН'!$F$5-'СЕТ СН'!$F$24</f>
        <v>1950.0721224500001</v>
      </c>
      <c r="N35" s="36">
        <f>SUMIFS(СВЦЭМ!$D$39:$D$782,СВЦЭМ!$A$39:$A$782,$A35,СВЦЭМ!$B$39:$B$782,N$11)+'СЕТ СН'!$F$14+СВЦЭМ!$D$10+'СЕТ СН'!$F$5-'СЕТ СН'!$F$24</f>
        <v>1945.18643223</v>
      </c>
      <c r="O35" s="36">
        <f>SUMIFS(СВЦЭМ!$D$39:$D$782,СВЦЭМ!$A$39:$A$782,$A35,СВЦЭМ!$B$39:$B$782,O$11)+'СЕТ СН'!$F$14+СВЦЭМ!$D$10+'СЕТ СН'!$F$5-'СЕТ СН'!$F$24</f>
        <v>1957.88143827</v>
      </c>
      <c r="P35" s="36">
        <f>SUMIFS(СВЦЭМ!$D$39:$D$782,СВЦЭМ!$A$39:$A$782,$A35,СВЦЭМ!$B$39:$B$782,P$11)+'СЕТ СН'!$F$14+СВЦЭМ!$D$10+'СЕТ СН'!$F$5-'СЕТ СН'!$F$24</f>
        <v>1969.36504709</v>
      </c>
      <c r="Q35" s="36">
        <f>SUMIFS(СВЦЭМ!$D$39:$D$782,СВЦЭМ!$A$39:$A$782,$A35,СВЦЭМ!$B$39:$B$782,Q$11)+'СЕТ СН'!$F$14+СВЦЭМ!$D$10+'СЕТ СН'!$F$5-'СЕТ СН'!$F$24</f>
        <v>1978.6007003499999</v>
      </c>
      <c r="R35" s="36">
        <f>SUMIFS(СВЦЭМ!$D$39:$D$782,СВЦЭМ!$A$39:$A$782,$A35,СВЦЭМ!$B$39:$B$782,R$11)+'СЕТ СН'!$F$14+СВЦЭМ!$D$10+'СЕТ СН'!$F$5-'СЕТ СН'!$F$24</f>
        <v>1967.1218572099999</v>
      </c>
      <c r="S35" s="36">
        <f>SUMIFS(СВЦЭМ!$D$39:$D$782,СВЦЭМ!$A$39:$A$782,$A35,СВЦЭМ!$B$39:$B$782,S$11)+'СЕТ СН'!$F$14+СВЦЭМ!$D$10+'СЕТ СН'!$F$5-'СЕТ СН'!$F$24</f>
        <v>1971.27392794</v>
      </c>
      <c r="T35" s="36">
        <f>SUMIFS(СВЦЭМ!$D$39:$D$782,СВЦЭМ!$A$39:$A$782,$A35,СВЦЭМ!$B$39:$B$782,T$11)+'СЕТ СН'!$F$14+СВЦЭМ!$D$10+'СЕТ СН'!$F$5-'СЕТ СН'!$F$24</f>
        <v>1975.9597380099999</v>
      </c>
      <c r="U35" s="36">
        <f>SUMIFS(СВЦЭМ!$D$39:$D$782,СВЦЭМ!$A$39:$A$782,$A35,СВЦЭМ!$B$39:$B$782,U$11)+'СЕТ СН'!$F$14+СВЦЭМ!$D$10+'СЕТ СН'!$F$5-'СЕТ СН'!$F$24</f>
        <v>1989.6656470299999</v>
      </c>
      <c r="V35" s="36">
        <f>SUMIFS(СВЦЭМ!$D$39:$D$782,СВЦЭМ!$A$39:$A$782,$A35,СВЦЭМ!$B$39:$B$782,V$11)+'СЕТ СН'!$F$14+СВЦЭМ!$D$10+'СЕТ СН'!$F$5-'СЕТ СН'!$F$24</f>
        <v>1963.61867076</v>
      </c>
      <c r="W35" s="36">
        <f>SUMIFS(СВЦЭМ!$D$39:$D$782,СВЦЭМ!$A$39:$A$782,$A35,СВЦЭМ!$B$39:$B$782,W$11)+'СЕТ СН'!$F$14+СВЦЭМ!$D$10+'СЕТ СН'!$F$5-'СЕТ СН'!$F$24</f>
        <v>1948.4685489799999</v>
      </c>
      <c r="X35" s="36">
        <f>SUMIFS(СВЦЭМ!$D$39:$D$782,СВЦЭМ!$A$39:$A$782,$A35,СВЦЭМ!$B$39:$B$782,X$11)+'СЕТ СН'!$F$14+СВЦЭМ!$D$10+'СЕТ СН'!$F$5-'СЕТ СН'!$F$24</f>
        <v>1993.81171528</v>
      </c>
      <c r="Y35" s="36">
        <f>SUMIFS(СВЦЭМ!$D$39:$D$782,СВЦЭМ!$A$39:$A$782,$A35,СВЦЭМ!$B$39:$B$782,Y$11)+'СЕТ СН'!$F$14+СВЦЭМ!$D$10+'СЕТ СН'!$F$5-'СЕТ СН'!$F$24</f>
        <v>2001.01721066</v>
      </c>
    </row>
    <row r="36" spans="1:27" ht="15.75" x14ac:dyDescent="0.2">
      <c r="A36" s="35">
        <f t="shared" si="0"/>
        <v>44767</v>
      </c>
      <c r="B36" s="36">
        <f>SUMIFS(СВЦЭМ!$D$39:$D$782,СВЦЭМ!$A$39:$A$782,$A36,СВЦЭМ!$B$39:$B$782,B$11)+'СЕТ СН'!$F$14+СВЦЭМ!$D$10+'СЕТ СН'!$F$5-'СЕТ СН'!$F$24</f>
        <v>2023.8318873200001</v>
      </c>
      <c r="C36" s="36">
        <f>SUMIFS(СВЦЭМ!$D$39:$D$782,СВЦЭМ!$A$39:$A$782,$A36,СВЦЭМ!$B$39:$B$782,C$11)+'СЕТ СН'!$F$14+СВЦЭМ!$D$10+'СЕТ СН'!$F$5-'СЕТ СН'!$F$24</f>
        <v>2146.9193793899999</v>
      </c>
      <c r="D36" s="36">
        <f>SUMIFS(СВЦЭМ!$D$39:$D$782,СВЦЭМ!$A$39:$A$782,$A36,СВЦЭМ!$B$39:$B$782,D$11)+'СЕТ СН'!$F$14+СВЦЭМ!$D$10+'СЕТ СН'!$F$5-'СЕТ СН'!$F$24</f>
        <v>2053.95766645</v>
      </c>
      <c r="E36" s="36">
        <f>SUMIFS(СВЦЭМ!$D$39:$D$782,СВЦЭМ!$A$39:$A$782,$A36,СВЦЭМ!$B$39:$B$782,E$11)+'СЕТ СН'!$F$14+СВЦЭМ!$D$10+'СЕТ СН'!$F$5-'СЕТ СН'!$F$24</f>
        <v>2286.0460340700001</v>
      </c>
      <c r="F36" s="36">
        <f>SUMIFS(СВЦЭМ!$D$39:$D$782,СВЦЭМ!$A$39:$A$782,$A36,СВЦЭМ!$B$39:$B$782,F$11)+'СЕТ СН'!$F$14+СВЦЭМ!$D$10+'СЕТ СН'!$F$5-'СЕТ СН'!$F$24</f>
        <v>2149.1724387599997</v>
      </c>
      <c r="G36" s="36">
        <f>SUMIFS(СВЦЭМ!$D$39:$D$782,СВЦЭМ!$A$39:$A$782,$A36,СВЦЭМ!$B$39:$B$782,G$11)+'СЕТ СН'!$F$14+СВЦЭМ!$D$10+'СЕТ СН'!$F$5-'СЕТ СН'!$F$24</f>
        <v>2134.34818868</v>
      </c>
      <c r="H36" s="36">
        <f>SUMIFS(СВЦЭМ!$D$39:$D$782,СВЦЭМ!$A$39:$A$782,$A36,СВЦЭМ!$B$39:$B$782,H$11)+'СЕТ СН'!$F$14+СВЦЭМ!$D$10+'СЕТ СН'!$F$5-'СЕТ СН'!$F$24</f>
        <v>2038.3393627099999</v>
      </c>
      <c r="I36" s="36">
        <f>SUMIFS(СВЦЭМ!$D$39:$D$782,СВЦЭМ!$A$39:$A$782,$A36,СВЦЭМ!$B$39:$B$782,I$11)+'СЕТ СН'!$F$14+СВЦЭМ!$D$10+'СЕТ СН'!$F$5-'СЕТ СН'!$F$24</f>
        <v>2026.24082028</v>
      </c>
      <c r="J36" s="36">
        <f>SUMIFS(СВЦЭМ!$D$39:$D$782,СВЦЭМ!$A$39:$A$782,$A36,СВЦЭМ!$B$39:$B$782,J$11)+'СЕТ СН'!$F$14+СВЦЭМ!$D$10+'СЕТ СН'!$F$5-'СЕТ СН'!$F$24</f>
        <v>2107.8629552499997</v>
      </c>
      <c r="K36" s="36">
        <f>SUMIFS(СВЦЭМ!$D$39:$D$782,СВЦЭМ!$A$39:$A$782,$A36,СВЦЭМ!$B$39:$B$782,K$11)+'СЕТ СН'!$F$14+СВЦЭМ!$D$10+'СЕТ СН'!$F$5-'СЕТ СН'!$F$24</f>
        <v>2125.8356167000002</v>
      </c>
      <c r="L36" s="36">
        <f>SUMIFS(СВЦЭМ!$D$39:$D$782,СВЦЭМ!$A$39:$A$782,$A36,СВЦЭМ!$B$39:$B$782,L$11)+'СЕТ СН'!$F$14+СВЦЭМ!$D$10+'СЕТ СН'!$F$5-'СЕТ СН'!$F$24</f>
        <v>2109.0790717700002</v>
      </c>
      <c r="M36" s="36">
        <f>SUMIFS(СВЦЭМ!$D$39:$D$782,СВЦЭМ!$A$39:$A$782,$A36,СВЦЭМ!$B$39:$B$782,M$11)+'СЕТ СН'!$F$14+СВЦЭМ!$D$10+'СЕТ СН'!$F$5-'СЕТ СН'!$F$24</f>
        <v>2100.79938141</v>
      </c>
      <c r="N36" s="36">
        <f>SUMIFS(СВЦЭМ!$D$39:$D$782,СВЦЭМ!$A$39:$A$782,$A36,СВЦЭМ!$B$39:$B$782,N$11)+'СЕТ СН'!$F$14+СВЦЭМ!$D$10+'СЕТ СН'!$F$5-'СЕТ СН'!$F$24</f>
        <v>2098.7446122699998</v>
      </c>
      <c r="O36" s="36">
        <f>SUMIFS(СВЦЭМ!$D$39:$D$782,СВЦЭМ!$A$39:$A$782,$A36,СВЦЭМ!$B$39:$B$782,O$11)+'СЕТ СН'!$F$14+СВЦЭМ!$D$10+'СЕТ СН'!$F$5-'СЕТ СН'!$F$24</f>
        <v>2099.4969205100001</v>
      </c>
      <c r="P36" s="36">
        <f>SUMIFS(СВЦЭМ!$D$39:$D$782,СВЦЭМ!$A$39:$A$782,$A36,СВЦЭМ!$B$39:$B$782,P$11)+'СЕТ СН'!$F$14+СВЦЭМ!$D$10+'СЕТ СН'!$F$5-'СЕТ СН'!$F$24</f>
        <v>2095.4913238300001</v>
      </c>
      <c r="Q36" s="36">
        <f>SUMIFS(СВЦЭМ!$D$39:$D$782,СВЦЭМ!$A$39:$A$782,$A36,СВЦЭМ!$B$39:$B$782,Q$11)+'СЕТ СН'!$F$14+СВЦЭМ!$D$10+'СЕТ СН'!$F$5-'СЕТ СН'!$F$24</f>
        <v>2096.7135983099997</v>
      </c>
      <c r="R36" s="36">
        <f>SUMIFS(СВЦЭМ!$D$39:$D$782,СВЦЭМ!$A$39:$A$782,$A36,СВЦЭМ!$B$39:$B$782,R$11)+'СЕТ СН'!$F$14+СВЦЭМ!$D$10+'СЕТ СН'!$F$5-'СЕТ СН'!$F$24</f>
        <v>2085.4120086399998</v>
      </c>
      <c r="S36" s="36">
        <f>SUMIFS(СВЦЭМ!$D$39:$D$782,СВЦЭМ!$A$39:$A$782,$A36,СВЦЭМ!$B$39:$B$782,S$11)+'СЕТ СН'!$F$14+СВЦЭМ!$D$10+'СЕТ СН'!$F$5-'СЕТ СН'!$F$24</f>
        <v>2093.6030069499998</v>
      </c>
      <c r="T36" s="36">
        <f>SUMIFS(СВЦЭМ!$D$39:$D$782,СВЦЭМ!$A$39:$A$782,$A36,СВЦЭМ!$B$39:$B$782,T$11)+'СЕТ СН'!$F$14+СВЦЭМ!$D$10+'СЕТ СН'!$F$5-'СЕТ СН'!$F$24</f>
        <v>2094.8301408699999</v>
      </c>
      <c r="U36" s="36">
        <f>SUMIFS(СВЦЭМ!$D$39:$D$782,СВЦЭМ!$A$39:$A$782,$A36,СВЦЭМ!$B$39:$B$782,U$11)+'СЕТ СН'!$F$14+СВЦЭМ!$D$10+'СЕТ СН'!$F$5-'СЕТ СН'!$F$24</f>
        <v>2092.35546875</v>
      </c>
      <c r="V36" s="36">
        <f>SUMIFS(СВЦЭМ!$D$39:$D$782,СВЦЭМ!$A$39:$A$782,$A36,СВЦЭМ!$B$39:$B$782,V$11)+'СЕТ СН'!$F$14+СВЦЭМ!$D$10+'СЕТ СН'!$F$5-'СЕТ СН'!$F$24</f>
        <v>2088.57544994</v>
      </c>
      <c r="W36" s="36">
        <f>SUMIFS(СВЦЭМ!$D$39:$D$782,СВЦЭМ!$A$39:$A$782,$A36,СВЦЭМ!$B$39:$B$782,W$11)+'СЕТ СН'!$F$14+СВЦЭМ!$D$10+'СЕТ СН'!$F$5-'СЕТ СН'!$F$24</f>
        <v>2123.4924303600001</v>
      </c>
      <c r="X36" s="36">
        <f>SUMIFS(СВЦЭМ!$D$39:$D$782,СВЦЭМ!$A$39:$A$782,$A36,СВЦЭМ!$B$39:$B$782,X$11)+'СЕТ СН'!$F$14+СВЦЭМ!$D$10+'СЕТ СН'!$F$5-'СЕТ СН'!$F$24</f>
        <v>2195.0566602999997</v>
      </c>
      <c r="Y36" s="36">
        <f>SUMIFS(СВЦЭМ!$D$39:$D$782,СВЦЭМ!$A$39:$A$782,$A36,СВЦЭМ!$B$39:$B$782,Y$11)+'СЕТ СН'!$F$14+СВЦЭМ!$D$10+'СЕТ СН'!$F$5-'СЕТ СН'!$F$24</f>
        <v>2037.7096709</v>
      </c>
    </row>
    <row r="37" spans="1:27" ht="15.75" x14ac:dyDescent="0.2">
      <c r="A37" s="35">
        <f t="shared" si="0"/>
        <v>44768</v>
      </c>
      <c r="B37" s="36">
        <f>SUMIFS(СВЦЭМ!$D$39:$D$782,СВЦЭМ!$A$39:$A$782,$A37,СВЦЭМ!$B$39:$B$782,B$11)+'СЕТ СН'!$F$14+СВЦЭМ!$D$10+'СЕТ СН'!$F$5-'СЕТ СН'!$F$24</f>
        <v>2010.15349545</v>
      </c>
      <c r="C37" s="36">
        <f>SUMIFS(СВЦЭМ!$D$39:$D$782,СВЦЭМ!$A$39:$A$782,$A37,СВЦЭМ!$B$39:$B$782,C$11)+'СЕТ СН'!$F$14+СВЦЭМ!$D$10+'СЕТ СН'!$F$5-'СЕТ СН'!$F$24</f>
        <v>2064.99769879</v>
      </c>
      <c r="D37" s="36">
        <f>SUMIFS(СВЦЭМ!$D$39:$D$782,СВЦЭМ!$A$39:$A$782,$A37,СВЦЭМ!$B$39:$B$782,D$11)+'СЕТ СН'!$F$14+СВЦЭМ!$D$10+'СЕТ СН'!$F$5-'СЕТ СН'!$F$24</f>
        <v>2112.79284942</v>
      </c>
      <c r="E37" s="36">
        <f>SUMIFS(СВЦЭМ!$D$39:$D$782,СВЦЭМ!$A$39:$A$782,$A37,СВЦЭМ!$B$39:$B$782,E$11)+'СЕТ СН'!$F$14+СВЦЭМ!$D$10+'СЕТ СН'!$F$5-'СЕТ СН'!$F$24</f>
        <v>2124.7129263099996</v>
      </c>
      <c r="F37" s="36">
        <f>SUMIFS(СВЦЭМ!$D$39:$D$782,СВЦЭМ!$A$39:$A$782,$A37,СВЦЭМ!$B$39:$B$782,F$11)+'СЕТ СН'!$F$14+СВЦЭМ!$D$10+'СЕТ СН'!$F$5-'СЕТ СН'!$F$24</f>
        <v>2137.9859472799999</v>
      </c>
      <c r="G37" s="36">
        <f>SUMIFS(СВЦЭМ!$D$39:$D$782,СВЦЭМ!$A$39:$A$782,$A37,СВЦЭМ!$B$39:$B$782,G$11)+'СЕТ СН'!$F$14+СВЦЭМ!$D$10+'СЕТ СН'!$F$5-'СЕТ СН'!$F$24</f>
        <v>2121.13875426</v>
      </c>
      <c r="H37" s="36">
        <f>SUMIFS(СВЦЭМ!$D$39:$D$782,СВЦЭМ!$A$39:$A$782,$A37,СВЦЭМ!$B$39:$B$782,H$11)+'СЕТ СН'!$F$14+СВЦЭМ!$D$10+'СЕТ СН'!$F$5-'СЕТ СН'!$F$24</f>
        <v>2069.2211678100002</v>
      </c>
      <c r="I37" s="36">
        <f>SUMIFS(СВЦЭМ!$D$39:$D$782,СВЦЭМ!$A$39:$A$782,$A37,СВЦЭМ!$B$39:$B$782,I$11)+'СЕТ СН'!$F$14+СВЦЭМ!$D$10+'СЕТ СН'!$F$5-'СЕТ СН'!$F$24</f>
        <v>2026.9049695799999</v>
      </c>
      <c r="J37" s="36">
        <f>SUMIFS(СВЦЭМ!$D$39:$D$782,СВЦЭМ!$A$39:$A$782,$A37,СВЦЭМ!$B$39:$B$782,J$11)+'СЕТ СН'!$F$14+СВЦЭМ!$D$10+'СЕТ СН'!$F$5-'СЕТ СН'!$F$24</f>
        <v>2282.5440763699999</v>
      </c>
      <c r="K37" s="36">
        <f>SUMIFS(СВЦЭМ!$D$39:$D$782,СВЦЭМ!$A$39:$A$782,$A37,СВЦЭМ!$B$39:$B$782,K$11)+'СЕТ СН'!$F$14+СВЦЭМ!$D$10+'СЕТ СН'!$F$5-'СЕТ СН'!$F$24</f>
        <v>2268.79534044</v>
      </c>
      <c r="L37" s="36">
        <f>SUMIFS(СВЦЭМ!$D$39:$D$782,СВЦЭМ!$A$39:$A$782,$A37,СВЦЭМ!$B$39:$B$782,L$11)+'СЕТ СН'!$F$14+СВЦЭМ!$D$10+'СЕТ СН'!$F$5-'СЕТ СН'!$F$24</f>
        <v>2213.5063851999998</v>
      </c>
      <c r="M37" s="36">
        <f>SUMIFS(СВЦЭМ!$D$39:$D$782,СВЦЭМ!$A$39:$A$782,$A37,СВЦЭМ!$B$39:$B$782,M$11)+'СЕТ СН'!$F$14+СВЦЭМ!$D$10+'СЕТ СН'!$F$5-'СЕТ СН'!$F$24</f>
        <v>2166.793318</v>
      </c>
      <c r="N37" s="36">
        <f>SUMIFS(СВЦЭМ!$D$39:$D$782,СВЦЭМ!$A$39:$A$782,$A37,СВЦЭМ!$B$39:$B$782,N$11)+'СЕТ СН'!$F$14+СВЦЭМ!$D$10+'СЕТ СН'!$F$5-'СЕТ СН'!$F$24</f>
        <v>2208.9247842300001</v>
      </c>
      <c r="O37" s="36">
        <f>SUMIFS(СВЦЭМ!$D$39:$D$782,СВЦЭМ!$A$39:$A$782,$A37,СВЦЭМ!$B$39:$B$782,O$11)+'СЕТ СН'!$F$14+СВЦЭМ!$D$10+'СЕТ СН'!$F$5-'СЕТ СН'!$F$24</f>
        <v>2167.0699100299998</v>
      </c>
      <c r="P37" s="36">
        <f>SUMIFS(СВЦЭМ!$D$39:$D$782,СВЦЭМ!$A$39:$A$782,$A37,СВЦЭМ!$B$39:$B$782,P$11)+'СЕТ СН'!$F$14+СВЦЭМ!$D$10+'СЕТ СН'!$F$5-'СЕТ СН'!$F$24</f>
        <v>2179.0036145100003</v>
      </c>
      <c r="Q37" s="36">
        <f>SUMIFS(СВЦЭМ!$D$39:$D$782,СВЦЭМ!$A$39:$A$782,$A37,СВЦЭМ!$B$39:$B$782,Q$11)+'СЕТ СН'!$F$14+СВЦЭМ!$D$10+'СЕТ СН'!$F$5-'СЕТ СН'!$F$24</f>
        <v>2184.0761695000001</v>
      </c>
      <c r="R37" s="36">
        <f>SUMIFS(СВЦЭМ!$D$39:$D$782,СВЦЭМ!$A$39:$A$782,$A37,СВЦЭМ!$B$39:$B$782,R$11)+'СЕТ СН'!$F$14+СВЦЭМ!$D$10+'СЕТ СН'!$F$5-'СЕТ СН'!$F$24</f>
        <v>2173.01687653</v>
      </c>
      <c r="S37" s="36">
        <f>SUMIFS(СВЦЭМ!$D$39:$D$782,СВЦЭМ!$A$39:$A$782,$A37,СВЦЭМ!$B$39:$B$782,S$11)+'СЕТ СН'!$F$14+СВЦЭМ!$D$10+'СЕТ СН'!$F$5-'СЕТ СН'!$F$24</f>
        <v>2173.7587425900001</v>
      </c>
      <c r="T37" s="36">
        <f>SUMIFS(СВЦЭМ!$D$39:$D$782,СВЦЭМ!$A$39:$A$782,$A37,СВЦЭМ!$B$39:$B$782,T$11)+'СЕТ СН'!$F$14+СВЦЭМ!$D$10+'СЕТ СН'!$F$5-'СЕТ СН'!$F$24</f>
        <v>2212.7182351599999</v>
      </c>
      <c r="U37" s="36">
        <f>SUMIFS(СВЦЭМ!$D$39:$D$782,СВЦЭМ!$A$39:$A$782,$A37,СВЦЭМ!$B$39:$B$782,U$11)+'СЕТ СН'!$F$14+СВЦЭМ!$D$10+'СЕТ СН'!$F$5-'СЕТ СН'!$F$24</f>
        <v>2235.3121984600002</v>
      </c>
      <c r="V37" s="36">
        <f>SUMIFS(СВЦЭМ!$D$39:$D$782,СВЦЭМ!$A$39:$A$782,$A37,СВЦЭМ!$B$39:$B$782,V$11)+'СЕТ СН'!$F$14+СВЦЭМ!$D$10+'СЕТ СН'!$F$5-'СЕТ СН'!$F$24</f>
        <v>2227.9212153799999</v>
      </c>
      <c r="W37" s="36">
        <f>SUMIFS(СВЦЭМ!$D$39:$D$782,СВЦЭМ!$A$39:$A$782,$A37,СВЦЭМ!$B$39:$B$782,W$11)+'СЕТ СН'!$F$14+СВЦЭМ!$D$10+'СЕТ СН'!$F$5-'СЕТ СН'!$F$24</f>
        <v>2199.2964717499999</v>
      </c>
      <c r="X37" s="36">
        <f>SUMIFS(СВЦЭМ!$D$39:$D$782,СВЦЭМ!$A$39:$A$782,$A37,СВЦЭМ!$B$39:$B$782,X$11)+'СЕТ СН'!$F$14+СВЦЭМ!$D$10+'СЕТ СН'!$F$5-'СЕТ СН'!$F$24</f>
        <v>2232.07202874</v>
      </c>
      <c r="Y37" s="36">
        <f>SUMIFS(СВЦЭМ!$D$39:$D$782,СВЦЭМ!$A$39:$A$782,$A37,СВЦЭМ!$B$39:$B$782,Y$11)+'СЕТ СН'!$F$14+СВЦЭМ!$D$10+'СЕТ СН'!$F$5-'СЕТ СН'!$F$24</f>
        <v>2222.2521060199997</v>
      </c>
    </row>
    <row r="38" spans="1:27" ht="15.75" x14ac:dyDescent="0.2">
      <c r="A38" s="35">
        <f t="shared" si="0"/>
        <v>44769</v>
      </c>
      <c r="B38" s="36">
        <f>SUMIFS(СВЦЭМ!$D$39:$D$782,СВЦЭМ!$A$39:$A$782,$A38,СВЦЭМ!$B$39:$B$782,B$11)+'СЕТ СН'!$F$14+СВЦЭМ!$D$10+'СЕТ СН'!$F$5-'СЕТ СН'!$F$24</f>
        <v>2173.3496100800003</v>
      </c>
      <c r="C38" s="36">
        <f>SUMIFS(СВЦЭМ!$D$39:$D$782,СВЦЭМ!$A$39:$A$782,$A38,СВЦЭМ!$B$39:$B$782,C$11)+'СЕТ СН'!$F$14+СВЦЭМ!$D$10+'СЕТ СН'!$F$5-'СЕТ СН'!$F$24</f>
        <v>2129.5301070199998</v>
      </c>
      <c r="D38" s="36">
        <f>SUMIFS(СВЦЭМ!$D$39:$D$782,СВЦЭМ!$A$39:$A$782,$A38,СВЦЭМ!$B$39:$B$782,D$11)+'СЕТ СН'!$F$14+СВЦЭМ!$D$10+'СЕТ СН'!$F$5-'СЕТ СН'!$F$24</f>
        <v>2127.31700052</v>
      </c>
      <c r="E38" s="36">
        <f>SUMIFS(СВЦЭМ!$D$39:$D$782,СВЦЭМ!$A$39:$A$782,$A38,СВЦЭМ!$B$39:$B$782,E$11)+'СЕТ СН'!$F$14+СВЦЭМ!$D$10+'СЕТ СН'!$F$5-'СЕТ СН'!$F$24</f>
        <v>2144.5107527499999</v>
      </c>
      <c r="F38" s="36">
        <f>SUMIFS(СВЦЭМ!$D$39:$D$782,СВЦЭМ!$A$39:$A$782,$A38,СВЦЭМ!$B$39:$B$782,F$11)+'СЕТ СН'!$F$14+СВЦЭМ!$D$10+'СЕТ СН'!$F$5-'СЕТ СН'!$F$24</f>
        <v>2144.5958398799999</v>
      </c>
      <c r="G38" s="36">
        <f>SUMIFS(СВЦЭМ!$D$39:$D$782,СВЦЭМ!$A$39:$A$782,$A38,СВЦЭМ!$B$39:$B$782,G$11)+'СЕТ СН'!$F$14+СВЦЭМ!$D$10+'СЕТ СН'!$F$5-'СЕТ СН'!$F$24</f>
        <v>2060.77611914</v>
      </c>
      <c r="H38" s="36">
        <f>SUMIFS(СВЦЭМ!$D$39:$D$782,СВЦЭМ!$A$39:$A$782,$A38,СВЦЭМ!$B$39:$B$782,H$11)+'СЕТ СН'!$F$14+СВЦЭМ!$D$10+'СЕТ СН'!$F$5-'СЕТ СН'!$F$24</f>
        <v>1999.2979167999999</v>
      </c>
      <c r="I38" s="36">
        <f>SUMIFS(СВЦЭМ!$D$39:$D$782,СВЦЭМ!$A$39:$A$782,$A38,СВЦЭМ!$B$39:$B$782,I$11)+'СЕТ СН'!$F$14+СВЦЭМ!$D$10+'СЕТ СН'!$F$5-'СЕТ СН'!$F$24</f>
        <v>2092.17344779</v>
      </c>
      <c r="J38" s="36">
        <f>SUMIFS(СВЦЭМ!$D$39:$D$782,СВЦЭМ!$A$39:$A$782,$A38,СВЦЭМ!$B$39:$B$782,J$11)+'СЕТ СН'!$F$14+СВЦЭМ!$D$10+'СЕТ СН'!$F$5-'СЕТ СН'!$F$24</f>
        <v>2047.0718276299999</v>
      </c>
      <c r="K38" s="36">
        <f>SUMIFS(СВЦЭМ!$D$39:$D$782,СВЦЭМ!$A$39:$A$782,$A38,СВЦЭМ!$B$39:$B$782,K$11)+'СЕТ СН'!$F$14+СВЦЭМ!$D$10+'СЕТ СН'!$F$5-'СЕТ СН'!$F$24</f>
        <v>2087.8681102800001</v>
      </c>
      <c r="L38" s="36">
        <f>SUMIFS(СВЦЭМ!$D$39:$D$782,СВЦЭМ!$A$39:$A$782,$A38,СВЦЭМ!$B$39:$B$782,L$11)+'СЕТ СН'!$F$14+СВЦЭМ!$D$10+'СЕТ СН'!$F$5-'СЕТ СН'!$F$24</f>
        <v>2076.12378541</v>
      </c>
      <c r="M38" s="36">
        <f>SUMIFS(СВЦЭМ!$D$39:$D$782,СВЦЭМ!$A$39:$A$782,$A38,СВЦЭМ!$B$39:$B$782,M$11)+'СЕТ СН'!$F$14+СВЦЭМ!$D$10+'СЕТ СН'!$F$5-'СЕТ СН'!$F$24</f>
        <v>2083.0932580199997</v>
      </c>
      <c r="N38" s="36">
        <f>SUMIFS(СВЦЭМ!$D$39:$D$782,СВЦЭМ!$A$39:$A$782,$A38,СВЦЭМ!$B$39:$B$782,N$11)+'СЕТ СН'!$F$14+СВЦЭМ!$D$10+'СЕТ СН'!$F$5-'СЕТ СН'!$F$24</f>
        <v>2075.9659923700001</v>
      </c>
      <c r="O38" s="36">
        <f>SUMIFS(СВЦЭМ!$D$39:$D$782,СВЦЭМ!$A$39:$A$782,$A38,СВЦЭМ!$B$39:$B$782,O$11)+'СЕТ СН'!$F$14+СВЦЭМ!$D$10+'СЕТ СН'!$F$5-'СЕТ СН'!$F$24</f>
        <v>2071.6180564599999</v>
      </c>
      <c r="P38" s="36">
        <f>SUMIFS(СВЦЭМ!$D$39:$D$782,СВЦЭМ!$A$39:$A$782,$A38,СВЦЭМ!$B$39:$B$782,P$11)+'СЕТ СН'!$F$14+СВЦЭМ!$D$10+'СЕТ СН'!$F$5-'СЕТ СН'!$F$24</f>
        <v>2088.4936605499997</v>
      </c>
      <c r="Q38" s="36">
        <f>SUMIFS(СВЦЭМ!$D$39:$D$782,СВЦЭМ!$A$39:$A$782,$A38,СВЦЭМ!$B$39:$B$782,Q$11)+'СЕТ СН'!$F$14+СВЦЭМ!$D$10+'СЕТ СН'!$F$5-'СЕТ СН'!$F$24</f>
        <v>2077.31482185</v>
      </c>
      <c r="R38" s="36">
        <f>SUMIFS(СВЦЭМ!$D$39:$D$782,СВЦЭМ!$A$39:$A$782,$A38,СВЦЭМ!$B$39:$B$782,R$11)+'СЕТ СН'!$F$14+СВЦЭМ!$D$10+'СЕТ СН'!$F$5-'СЕТ СН'!$F$24</f>
        <v>2070.9467529499998</v>
      </c>
      <c r="S38" s="36">
        <f>SUMIFS(СВЦЭМ!$D$39:$D$782,СВЦЭМ!$A$39:$A$782,$A38,СВЦЭМ!$B$39:$B$782,S$11)+'СЕТ СН'!$F$14+СВЦЭМ!$D$10+'СЕТ СН'!$F$5-'СЕТ СН'!$F$24</f>
        <v>2073.0932247299997</v>
      </c>
      <c r="T38" s="36">
        <f>SUMIFS(СВЦЭМ!$D$39:$D$782,СВЦЭМ!$A$39:$A$782,$A38,СВЦЭМ!$B$39:$B$782,T$11)+'СЕТ СН'!$F$14+СВЦЭМ!$D$10+'СЕТ СН'!$F$5-'СЕТ СН'!$F$24</f>
        <v>2002.7250142600001</v>
      </c>
      <c r="U38" s="36">
        <f>SUMIFS(СВЦЭМ!$D$39:$D$782,СВЦЭМ!$A$39:$A$782,$A38,СВЦЭМ!$B$39:$B$782,U$11)+'СЕТ СН'!$F$14+СВЦЭМ!$D$10+'СЕТ СН'!$F$5-'СЕТ СН'!$F$24</f>
        <v>1999.2305607400001</v>
      </c>
      <c r="V38" s="36">
        <f>SUMIFS(СВЦЭМ!$D$39:$D$782,СВЦЭМ!$A$39:$A$782,$A38,СВЦЭМ!$B$39:$B$782,V$11)+'СЕТ СН'!$F$14+СВЦЭМ!$D$10+'СЕТ СН'!$F$5-'СЕТ СН'!$F$24</f>
        <v>1986.5569677999999</v>
      </c>
      <c r="W38" s="36">
        <f>SUMIFS(СВЦЭМ!$D$39:$D$782,СВЦЭМ!$A$39:$A$782,$A38,СВЦЭМ!$B$39:$B$782,W$11)+'СЕТ СН'!$F$14+СВЦЭМ!$D$10+'СЕТ СН'!$F$5-'СЕТ СН'!$F$24</f>
        <v>2093.3983918399999</v>
      </c>
      <c r="X38" s="36">
        <f>SUMIFS(СВЦЭМ!$D$39:$D$782,СВЦЭМ!$A$39:$A$782,$A38,СВЦЭМ!$B$39:$B$782,X$11)+'СЕТ СН'!$F$14+СВЦЭМ!$D$10+'СЕТ СН'!$F$5-'СЕТ СН'!$F$24</f>
        <v>2061.2460263399998</v>
      </c>
      <c r="Y38" s="36">
        <f>SUMIFS(СВЦЭМ!$D$39:$D$782,СВЦЭМ!$A$39:$A$782,$A38,СВЦЭМ!$B$39:$B$782,Y$11)+'СЕТ СН'!$F$14+СВЦЭМ!$D$10+'СЕТ СН'!$F$5-'СЕТ СН'!$F$24</f>
        <v>2099.3387491399999</v>
      </c>
    </row>
    <row r="39" spans="1:27" ht="15.75" x14ac:dyDescent="0.2">
      <c r="A39" s="35">
        <f t="shared" si="0"/>
        <v>44770</v>
      </c>
      <c r="B39" s="36">
        <f>SUMIFS(СВЦЭМ!$D$39:$D$782,СВЦЭМ!$A$39:$A$782,$A39,СВЦЭМ!$B$39:$B$782,B$11)+'СЕТ СН'!$F$14+СВЦЭМ!$D$10+'СЕТ СН'!$F$5-'СЕТ СН'!$F$24</f>
        <v>2073.4565692699998</v>
      </c>
      <c r="C39" s="36">
        <f>SUMIFS(СВЦЭМ!$D$39:$D$782,СВЦЭМ!$A$39:$A$782,$A39,СВЦЭМ!$B$39:$B$782,C$11)+'СЕТ СН'!$F$14+СВЦЭМ!$D$10+'СЕТ СН'!$F$5-'СЕТ СН'!$F$24</f>
        <v>2117.4194940500001</v>
      </c>
      <c r="D39" s="36">
        <f>SUMIFS(СВЦЭМ!$D$39:$D$782,СВЦЭМ!$A$39:$A$782,$A39,СВЦЭМ!$B$39:$B$782,D$11)+'СЕТ СН'!$F$14+СВЦЭМ!$D$10+'СЕТ СН'!$F$5-'СЕТ СН'!$F$24</f>
        <v>2152.0684497000002</v>
      </c>
      <c r="E39" s="36">
        <f>SUMIFS(СВЦЭМ!$D$39:$D$782,СВЦЭМ!$A$39:$A$782,$A39,СВЦЭМ!$B$39:$B$782,E$11)+'СЕТ СН'!$F$14+СВЦЭМ!$D$10+'СЕТ СН'!$F$5-'СЕТ СН'!$F$24</f>
        <v>2173.6962944299999</v>
      </c>
      <c r="F39" s="36">
        <f>SUMIFS(СВЦЭМ!$D$39:$D$782,СВЦЭМ!$A$39:$A$782,$A39,СВЦЭМ!$B$39:$B$782,F$11)+'СЕТ СН'!$F$14+СВЦЭМ!$D$10+'СЕТ СН'!$F$5-'СЕТ СН'!$F$24</f>
        <v>2149.4076270799997</v>
      </c>
      <c r="G39" s="36">
        <f>SUMIFS(СВЦЭМ!$D$39:$D$782,СВЦЭМ!$A$39:$A$782,$A39,СВЦЭМ!$B$39:$B$782,G$11)+'СЕТ СН'!$F$14+СВЦЭМ!$D$10+'СЕТ СН'!$F$5-'СЕТ СН'!$F$24</f>
        <v>2154.68509713</v>
      </c>
      <c r="H39" s="36">
        <f>SUMIFS(СВЦЭМ!$D$39:$D$782,СВЦЭМ!$A$39:$A$782,$A39,СВЦЭМ!$B$39:$B$782,H$11)+'СЕТ СН'!$F$14+СВЦЭМ!$D$10+'СЕТ СН'!$F$5-'СЕТ СН'!$F$24</f>
        <v>2173.25485776</v>
      </c>
      <c r="I39" s="36">
        <f>SUMIFS(СВЦЭМ!$D$39:$D$782,СВЦЭМ!$A$39:$A$782,$A39,СВЦЭМ!$B$39:$B$782,I$11)+'СЕТ СН'!$F$14+СВЦЭМ!$D$10+'СЕТ СН'!$F$5-'СЕТ СН'!$F$24</f>
        <v>2129.4452392100002</v>
      </c>
      <c r="J39" s="36">
        <f>SUMIFS(СВЦЭМ!$D$39:$D$782,СВЦЭМ!$A$39:$A$782,$A39,СВЦЭМ!$B$39:$B$782,J$11)+'СЕТ СН'!$F$14+СВЦЭМ!$D$10+'СЕТ СН'!$F$5-'СЕТ СН'!$F$24</f>
        <v>2103.6369784899998</v>
      </c>
      <c r="K39" s="36">
        <f>SUMIFS(СВЦЭМ!$D$39:$D$782,СВЦЭМ!$A$39:$A$782,$A39,СВЦЭМ!$B$39:$B$782,K$11)+'СЕТ СН'!$F$14+СВЦЭМ!$D$10+'СЕТ СН'!$F$5-'СЕТ СН'!$F$24</f>
        <v>2149.8364469500002</v>
      </c>
      <c r="L39" s="36">
        <f>SUMIFS(СВЦЭМ!$D$39:$D$782,СВЦЭМ!$A$39:$A$782,$A39,СВЦЭМ!$B$39:$B$782,L$11)+'СЕТ СН'!$F$14+СВЦЭМ!$D$10+'СЕТ СН'!$F$5-'СЕТ СН'!$F$24</f>
        <v>2119.0813250199999</v>
      </c>
      <c r="M39" s="36">
        <f>SUMIFS(СВЦЭМ!$D$39:$D$782,СВЦЭМ!$A$39:$A$782,$A39,СВЦЭМ!$B$39:$B$782,M$11)+'СЕТ СН'!$F$14+СВЦЭМ!$D$10+'СЕТ СН'!$F$5-'СЕТ СН'!$F$24</f>
        <v>2097.4967563199998</v>
      </c>
      <c r="N39" s="36">
        <f>SUMIFS(СВЦЭМ!$D$39:$D$782,СВЦЭМ!$A$39:$A$782,$A39,СВЦЭМ!$B$39:$B$782,N$11)+'СЕТ СН'!$F$14+СВЦЭМ!$D$10+'СЕТ СН'!$F$5-'СЕТ СН'!$F$24</f>
        <v>2100.1944675</v>
      </c>
      <c r="O39" s="36">
        <f>SUMIFS(СВЦЭМ!$D$39:$D$782,СВЦЭМ!$A$39:$A$782,$A39,СВЦЭМ!$B$39:$B$782,O$11)+'СЕТ СН'!$F$14+СВЦЭМ!$D$10+'СЕТ СН'!$F$5-'СЕТ СН'!$F$24</f>
        <v>2104.2197473699998</v>
      </c>
      <c r="P39" s="36">
        <f>SUMIFS(СВЦЭМ!$D$39:$D$782,СВЦЭМ!$A$39:$A$782,$A39,СВЦЭМ!$B$39:$B$782,P$11)+'СЕТ СН'!$F$14+СВЦЭМ!$D$10+'СЕТ СН'!$F$5-'СЕТ СН'!$F$24</f>
        <v>2116.3654306600001</v>
      </c>
      <c r="Q39" s="36">
        <f>SUMIFS(СВЦЭМ!$D$39:$D$782,СВЦЭМ!$A$39:$A$782,$A39,СВЦЭМ!$B$39:$B$782,Q$11)+'СЕТ СН'!$F$14+СВЦЭМ!$D$10+'СЕТ СН'!$F$5-'СЕТ СН'!$F$24</f>
        <v>2111.89060771</v>
      </c>
      <c r="R39" s="36">
        <f>SUMIFS(СВЦЭМ!$D$39:$D$782,СВЦЭМ!$A$39:$A$782,$A39,СВЦЭМ!$B$39:$B$782,R$11)+'СЕТ СН'!$F$14+СВЦЭМ!$D$10+'СЕТ СН'!$F$5-'СЕТ СН'!$F$24</f>
        <v>2118.4208996999996</v>
      </c>
      <c r="S39" s="36">
        <f>SUMIFS(СВЦЭМ!$D$39:$D$782,СВЦЭМ!$A$39:$A$782,$A39,СВЦЭМ!$B$39:$B$782,S$11)+'СЕТ СН'!$F$14+СВЦЭМ!$D$10+'СЕТ СН'!$F$5-'СЕТ СН'!$F$24</f>
        <v>2035.3000307699999</v>
      </c>
      <c r="T39" s="36">
        <f>SUMIFS(СВЦЭМ!$D$39:$D$782,СВЦЭМ!$A$39:$A$782,$A39,СВЦЭМ!$B$39:$B$782,T$11)+'СЕТ СН'!$F$14+СВЦЭМ!$D$10+'СЕТ СН'!$F$5-'СЕТ СН'!$F$24</f>
        <v>2026.9800480399999</v>
      </c>
      <c r="U39" s="36">
        <f>SUMIFS(СВЦЭМ!$D$39:$D$782,СВЦЭМ!$A$39:$A$782,$A39,СВЦЭМ!$B$39:$B$782,U$11)+'СЕТ СН'!$F$14+СВЦЭМ!$D$10+'СЕТ СН'!$F$5-'СЕТ СН'!$F$24</f>
        <v>2022.23335146</v>
      </c>
      <c r="V39" s="36">
        <f>SUMIFS(СВЦЭМ!$D$39:$D$782,СВЦЭМ!$A$39:$A$782,$A39,СВЦЭМ!$B$39:$B$782,V$11)+'СЕТ СН'!$F$14+СВЦЭМ!$D$10+'СЕТ СН'!$F$5-'СЕТ СН'!$F$24</f>
        <v>2023.5137913999999</v>
      </c>
      <c r="W39" s="36">
        <f>SUMIFS(СВЦЭМ!$D$39:$D$782,СВЦЭМ!$A$39:$A$782,$A39,СВЦЭМ!$B$39:$B$782,W$11)+'СЕТ СН'!$F$14+СВЦЭМ!$D$10+'СЕТ СН'!$F$5-'СЕТ СН'!$F$24</f>
        <v>2001.4943160299999</v>
      </c>
      <c r="X39" s="36">
        <f>SUMIFS(СВЦЭМ!$D$39:$D$782,СВЦЭМ!$A$39:$A$782,$A39,СВЦЭМ!$B$39:$B$782,X$11)+'СЕТ СН'!$F$14+СВЦЭМ!$D$10+'СЕТ СН'!$F$5-'СЕТ СН'!$F$24</f>
        <v>1958.1361267899999</v>
      </c>
      <c r="Y39" s="36">
        <f>SUMIFS(СВЦЭМ!$D$39:$D$782,СВЦЭМ!$A$39:$A$782,$A39,СВЦЭМ!$B$39:$B$782,Y$11)+'СЕТ СН'!$F$14+СВЦЭМ!$D$10+'СЕТ СН'!$F$5-'СЕТ СН'!$F$24</f>
        <v>2069.5120015100001</v>
      </c>
    </row>
    <row r="40" spans="1:27" ht="15.75" x14ac:dyDescent="0.2">
      <c r="A40" s="35">
        <f t="shared" si="0"/>
        <v>44771</v>
      </c>
      <c r="B40" s="36">
        <f>SUMIFS(СВЦЭМ!$D$39:$D$782,СВЦЭМ!$A$39:$A$782,$A40,СВЦЭМ!$B$39:$B$782,B$11)+'СЕТ СН'!$F$14+СВЦЭМ!$D$10+'СЕТ СН'!$F$5-'СЕТ СН'!$F$24</f>
        <v>2108.3362437599999</v>
      </c>
      <c r="C40" s="36">
        <f>SUMIFS(СВЦЭМ!$D$39:$D$782,СВЦЭМ!$A$39:$A$782,$A40,СВЦЭМ!$B$39:$B$782,C$11)+'СЕТ СН'!$F$14+СВЦЭМ!$D$10+'СЕТ СН'!$F$5-'СЕТ СН'!$F$24</f>
        <v>2129.6271207299997</v>
      </c>
      <c r="D40" s="36">
        <f>SUMIFS(СВЦЭМ!$D$39:$D$782,СВЦЭМ!$A$39:$A$782,$A40,СВЦЭМ!$B$39:$B$782,D$11)+'СЕТ СН'!$F$14+СВЦЭМ!$D$10+'СЕТ СН'!$F$5-'СЕТ СН'!$F$24</f>
        <v>2095.6769859400001</v>
      </c>
      <c r="E40" s="36">
        <f>SUMIFS(СВЦЭМ!$D$39:$D$782,СВЦЭМ!$A$39:$A$782,$A40,СВЦЭМ!$B$39:$B$782,E$11)+'СЕТ СН'!$F$14+СВЦЭМ!$D$10+'СЕТ СН'!$F$5-'СЕТ СН'!$F$24</f>
        <v>2101.1099844999999</v>
      </c>
      <c r="F40" s="36">
        <f>SUMIFS(СВЦЭМ!$D$39:$D$782,СВЦЭМ!$A$39:$A$782,$A40,СВЦЭМ!$B$39:$B$782,F$11)+'СЕТ СН'!$F$14+СВЦЭМ!$D$10+'СЕТ СН'!$F$5-'СЕТ СН'!$F$24</f>
        <v>2109.3718199599998</v>
      </c>
      <c r="G40" s="36">
        <f>SUMIFS(СВЦЭМ!$D$39:$D$782,СВЦЭМ!$A$39:$A$782,$A40,СВЦЭМ!$B$39:$B$782,G$11)+'СЕТ СН'!$F$14+СВЦЭМ!$D$10+'СЕТ СН'!$F$5-'СЕТ СН'!$F$24</f>
        <v>2095.00209326</v>
      </c>
      <c r="H40" s="36">
        <f>SUMIFS(СВЦЭМ!$D$39:$D$782,СВЦЭМ!$A$39:$A$782,$A40,СВЦЭМ!$B$39:$B$782,H$11)+'СЕТ СН'!$F$14+СВЦЭМ!$D$10+'СЕТ СН'!$F$5-'СЕТ СН'!$F$24</f>
        <v>2060.9512987899998</v>
      </c>
      <c r="I40" s="36">
        <f>SUMIFS(СВЦЭМ!$D$39:$D$782,СВЦЭМ!$A$39:$A$782,$A40,СВЦЭМ!$B$39:$B$782,I$11)+'СЕТ СН'!$F$14+СВЦЭМ!$D$10+'СЕТ СН'!$F$5-'СЕТ СН'!$F$24</f>
        <v>2089.2481868599998</v>
      </c>
      <c r="J40" s="36">
        <f>SUMIFS(СВЦЭМ!$D$39:$D$782,СВЦЭМ!$A$39:$A$782,$A40,СВЦЭМ!$B$39:$B$782,J$11)+'СЕТ СН'!$F$14+СВЦЭМ!$D$10+'СЕТ СН'!$F$5-'СЕТ СН'!$F$24</f>
        <v>2078.8050262899997</v>
      </c>
      <c r="K40" s="36">
        <f>SUMIFS(СВЦЭМ!$D$39:$D$782,СВЦЭМ!$A$39:$A$782,$A40,СВЦЭМ!$B$39:$B$782,K$11)+'СЕТ СН'!$F$14+СВЦЭМ!$D$10+'СЕТ СН'!$F$5-'СЕТ СН'!$F$24</f>
        <v>2108.1995947300002</v>
      </c>
      <c r="L40" s="36">
        <f>SUMIFS(СВЦЭМ!$D$39:$D$782,СВЦЭМ!$A$39:$A$782,$A40,СВЦЭМ!$B$39:$B$782,L$11)+'СЕТ СН'!$F$14+СВЦЭМ!$D$10+'СЕТ СН'!$F$5-'СЕТ СН'!$F$24</f>
        <v>2100.2016807199998</v>
      </c>
      <c r="M40" s="36">
        <f>SUMIFS(СВЦЭМ!$D$39:$D$782,СВЦЭМ!$A$39:$A$782,$A40,СВЦЭМ!$B$39:$B$782,M$11)+'СЕТ СН'!$F$14+СВЦЭМ!$D$10+'СЕТ СН'!$F$5-'СЕТ СН'!$F$24</f>
        <v>2092.3694135799997</v>
      </c>
      <c r="N40" s="36">
        <f>SUMIFS(СВЦЭМ!$D$39:$D$782,СВЦЭМ!$A$39:$A$782,$A40,СВЦЭМ!$B$39:$B$782,N$11)+'СЕТ СН'!$F$14+СВЦЭМ!$D$10+'СЕТ СН'!$F$5-'СЕТ СН'!$F$24</f>
        <v>2078.2838535299998</v>
      </c>
      <c r="O40" s="36">
        <f>SUMIFS(СВЦЭМ!$D$39:$D$782,СВЦЭМ!$A$39:$A$782,$A40,СВЦЭМ!$B$39:$B$782,O$11)+'СЕТ СН'!$F$14+СВЦЭМ!$D$10+'СЕТ СН'!$F$5-'СЕТ СН'!$F$24</f>
        <v>2082.67475152</v>
      </c>
      <c r="P40" s="36">
        <f>SUMIFS(СВЦЭМ!$D$39:$D$782,СВЦЭМ!$A$39:$A$782,$A40,СВЦЭМ!$B$39:$B$782,P$11)+'СЕТ СН'!$F$14+СВЦЭМ!$D$10+'СЕТ СН'!$F$5-'СЕТ СН'!$F$24</f>
        <v>2085.4248439200001</v>
      </c>
      <c r="Q40" s="36">
        <f>SUMIFS(СВЦЭМ!$D$39:$D$782,СВЦЭМ!$A$39:$A$782,$A40,СВЦЭМ!$B$39:$B$782,Q$11)+'СЕТ СН'!$F$14+СВЦЭМ!$D$10+'СЕТ СН'!$F$5-'СЕТ СН'!$F$24</f>
        <v>2080.3909988400001</v>
      </c>
      <c r="R40" s="36">
        <f>SUMIFS(СВЦЭМ!$D$39:$D$782,СВЦЭМ!$A$39:$A$782,$A40,СВЦЭМ!$B$39:$B$782,R$11)+'СЕТ СН'!$F$14+СВЦЭМ!$D$10+'СЕТ СН'!$F$5-'СЕТ СН'!$F$24</f>
        <v>2098.9690239500001</v>
      </c>
      <c r="S40" s="36">
        <f>SUMIFS(СВЦЭМ!$D$39:$D$782,СВЦЭМ!$A$39:$A$782,$A40,СВЦЭМ!$B$39:$B$782,S$11)+'СЕТ СН'!$F$14+СВЦЭМ!$D$10+'СЕТ СН'!$F$5-'СЕТ СН'!$F$24</f>
        <v>2088.16989715</v>
      </c>
      <c r="T40" s="36">
        <f>SUMIFS(СВЦЭМ!$D$39:$D$782,СВЦЭМ!$A$39:$A$782,$A40,СВЦЭМ!$B$39:$B$782,T$11)+'СЕТ СН'!$F$14+СВЦЭМ!$D$10+'СЕТ СН'!$F$5-'СЕТ СН'!$F$24</f>
        <v>2120.25093758</v>
      </c>
      <c r="U40" s="36">
        <f>SUMIFS(СВЦЭМ!$D$39:$D$782,СВЦЭМ!$A$39:$A$782,$A40,СВЦЭМ!$B$39:$B$782,U$11)+'СЕТ СН'!$F$14+СВЦЭМ!$D$10+'СЕТ СН'!$F$5-'СЕТ СН'!$F$24</f>
        <v>2122.2962024099998</v>
      </c>
      <c r="V40" s="36">
        <f>SUMIFS(СВЦЭМ!$D$39:$D$782,СВЦЭМ!$A$39:$A$782,$A40,СВЦЭМ!$B$39:$B$782,V$11)+'СЕТ СН'!$F$14+СВЦЭМ!$D$10+'СЕТ СН'!$F$5-'СЕТ СН'!$F$24</f>
        <v>2117.3086118000001</v>
      </c>
      <c r="W40" s="36">
        <f>SUMIFS(СВЦЭМ!$D$39:$D$782,СВЦЭМ!$A$39:$A$782,$A40,СВЦЭМ!$B$39:$B$782,W$11)+'СЕТ СН'!$F$14+СВЦЭМ!$D$10+'СЕТ СН'!$F$5-'СЕТ СН'!$F$24</f>
        <v>2107.7577749500001</v>
      </c>
      <c r="X40" s="36">
        <f>SUMIFS(СВЦЭМ!$D$39:$D$782,СВЦЭМ!$A$39:$A$782,$A40,СВЦЭМ!$B$39:$B$782,X$11)+'СЕТ СН'!$F$14+СВЦЭМ!$D$10+'СЕТ СН'!$F$5-'СЕТ СН'!$F$24</f>
        <v>2100.2053120299997</v>
      </c>
      <c r="Y40" s="36">
        <f>SUMIFS(СВЦЭМ!$D$39:$D$782,СВЦЭМ!$A$39:$A$782,$A40,СВЦЭМ!$B$39:$B$782,Y$11)+'СЕТ СН'!$F$14+СВЦЭМ!$D$10+'СЕТ СН'!$F$5-'СЕТ СН'!$F$24</f>
        <v>2063.85796923</v>
      </c>
    </row>
    <row r="41" spans="1:27" ht="15.75" x14ac:dyDescent="0.2">
      <c r="A41" s="35">
        <f t="shared" si="0"/>
        <v>44772</v>
      </c>
      <c r="B41" s="36">
        <f>SUMIFS(СВЦЭМ!$D$39:$D$782,СВЦЭМ!$A$39:$A$782,$A41,СВЦЭМ!$B$39:$B$782,B$11)+'СЕТ СН'!$F$14+СВЦЭМ!$D$10+'СЕТ СН'!$F$5-'СЕТ СН'!$F$24</f>
        <v>2126.3886189999998</v>
      </c>
      <c r="C41" s="36">
        <f>SUMIFS(СВЦЭМ!$D$39:$D$782,СВЦЭМ!$A$39:$A$782,$A41,СВЦЭМ!$B$39:$B$782,C$11)+'СЕТ СН'!$F$14+СВЦЭМ!$D$10+'СЕТ СН'!$F$5-'СЕТ СН'!$F$24</f>
        <v>2145.5419552499998</v>
      </c>
      <c r="D41" s="36">
        <f>SUMIFS(СВЦЭМ!$D$39:$D$782,СВЦЭМ!$A$39:$A$782,$A41,СВЦЭМ!$B$39:$B$782,D$11)+'СЕТ СН'!$F$14+СВЦЭМ!$D$10+'СЕТ СН'!$F$5-'СЕТ СН'!$F$24</f>
        <v>2144.2706818299998</v>
      </c>
      <c r="E41" s="36">
        <f>SUMIFS(СВЦЭМ!$D$39:$D$782,СВЦЭМ!$A$39:$A$782,$A41,СВЦЭМ!$B$39:$B$782,E$11)+'СЕТ СН'!$F$14+СВЦЭМ!$D$10+'СЕТ СН'!$F$5-'СЕТ СН'!$F$24</f>
        <v>2144.6217022800001</v>
      </c>
      <c r="F41" s="36">
        <f>SUMIFS(СВЦЭМ!$D$39:$D$782,СВЦЭМ!$A$39:$A$782,$A41,СВЦЭМ!$B$39:$B$782,F$11)+'СЕТ СН'!$F$14+СВЦЭМ!$D$10+'СЕТ СН'!$F$5-'СЕТ СН'!$F$24</f>
        <v>2143.2879940399998</v>
      </c>
      <c r="G41" s="36">
        <f>SUMIFS(СВЦЭМ!$D$39:$D$782,СВЦЭМ!$A$39:$A$782,$A41,СВЦЭМ!$B$39:$B$782,G$11)+'СЕТ СН'!$F$14+СВЦЭМ!$D$10+'СЕТ СН'!$F$5-'СЕТ СН'!$F$24</f>
        <v>2138.4097070399998</v>
      </c>
      <c r="H41" s="36">
        <f>SUMIFS(СВЦЭМ!$D$39:$D$782,СВЦЭМ!$A$39:$A$782,$A41,СВЦЭМ!$B$39:$B$782,H$11)+'СЕТ СН'!$F$14+СВЦЭМ!$D$10+'СЕТ СН'!$F$5-'СЕТ СН'!$F$24</f>
        <v>2238.4748215</v>
      </c>
      <c r="I41" s="36">
        <f>SUMIFS(СВЦЭМ!$D$39:$D$782,СВЦЭМ!$A$39:$A$782,$A41,СВЦЭМ!$B$39:$B$782,I$11)+'СЕТ СН'!$F$14+СВЦЭМ!$D$10+'СЕТ СН'!$F$5-'СЕТ СН'!$F$24</f>
        <v>2166.0428203299998</v>
      </c>
      <c r="J41" s="36">
        <f>SUMIFS(СВЦЭМ!$D$39:$D$782,СВЦЭМ!$A$39:$A$782,$A41,СВЦЭМ!$B$39:$B$782,J$11)+'СЕТ СН'!$F$14+СВЦЭМ!$D$10+'СЕТ СН'!$F$5-'СЕТ СН'!$F$24</f>
        <v>2078.7291903099999</v>
      </c>
      <c r="K41" s="36">
        <f>SUMIFS(СВЦЭМ!$D$39:$D$782,СВЦЭМ!$A$39:$A$782,$A41,СВЦЭМ!$B$39:$B$782,K$11)+'СЕТ СН'!$F$14+СВЦЭМ!$D$10+'СЕТ СН'!$F$5-'СЕТ СН'!$F$24</f>
        <v>1987.10965334</v>
      </c>
      <c r="L41" s="36">
        <f>SUMIFS(СВЦЭМ!$D$39:$D$782,СВЦЭМ!$A$39:$A$782,$A41,СВЦЭМ!$B$39:$B$782,L$11)+'СЕТ СН'!$F$14+СВЦЭМ!$D$10+'СЕТ СН'!$F$5-'СЕТ СН'!$F$24</f>
        <v>1993.2956071000001</v>
      </c>
      <c r="M41" s="36">
        <f>SUMIFS(СВЦЭМ!$D$39:$D$782,СВЦЭМ!$A$39:$A$782,$A41,СВЦЭМ!$B$39:$B$782,M$11)+'СЕТ СН'!$F$14+СВЦЭМ!$D$10+'СЕТ СН'!$F$5-'СЕТ СН'!$F$24</f>
        <v>1980.6411485000001</v>
      </c>
      <c r="N41" s="36">
        <f>SUMIFS(СВЦЭМ!$D$39:$D$782,СВЦЭМ!$A$39:$A$782,$A41,СВЦЭМ!$B$39:$B$782,N$11)+'СЕТ СН'!$F$14+СВЦЭМ!$D$10+'СЕТ СН'!$F$5-'СЕТ СН'!$F$24</f>
        <v>1981.3851316800001</v>
      </c>
      <c r="O41" s="36">
        <f>SUMIFS(СВЦЭМ!$D$39:$D$782,СВЦЭМ!$A$39:$A$782,$A41,СВЦЭМ!$B$39:$B$782,O$11)+'СЕТ СН'!$F$14+СВЦЭМ!$D$10+'СЕТ СН'!$F$5-'СЕТ СН'!$F$24</f>
        <v>1979.5627198300001</v>
      </c>
      <c r="P41" s="36">
        <f>SUMIFS(СВЦЭМ!$D$39:$D$782,СВЦЭМ!$A$39:$A$782,$A41,СВЦЭМ!$B$39:$B$782,P$11)+'СЕТ СН'!$F$14+СВЦЭМ!$D$10+'СЕТ СН'!$F$5-'СЕТ СН'!$F$24</f>
        <v>1976.5210453</v>
      </c>
      <c r="Q41" s="36">
        <f>SUMIFS(СВЦЭМ!$D$39:$D$782,СВЦЭМ!$A$39:$A$782,$A41,СВЦЭМ!$B$39:$B$782,Q$11)+'СЕТ СН'!$F$14+СВЦЭМ!$D$10+'СЕТ СН'!$F$5-'СЕТ СН'!$F$24</f>
        <v>1975.0326190200001</v>
      </c>
      <c r="R41" s="36">
        <f>SUMIFS(СВЦЭМ!$D$39:$D$782,СВЦЭМ!$A$39:$A$782,$A41,СВЦЭМ!$B$39:$B$782,R$11)+'СЕТ СН'!$F$14+СВЦЭМ!$D$10+'СЕТ СН'!$F$5-'СЕТ СН'!$F$24</f>
        <v>1957.8557152400001</v>
      </c>
      <c r="S41" s="36">
        <f>SUMIFS(СВЦЭМ!$D$39:$D$782,СВЦЭМ!$A$39:$A$782,$A41,СВЦЭМ!$B$39:$B$782,S$11)+'СЕТ СН'!$F$14+СВЦЭМ!$D$10+'СЕТ СН'!$F$5-'СЕТ СН'!$F$24</f>
        <v>1964.91054416</v>
      </c>
      <c r="T41" s="36">
        <f>SUMIFS(СВЦЭМ!$D$39:$D$782,СВЦЭМ!$A$39:$A$782,$A41,СВЦЭМ!$B$39:$B$782,T$11)+'СЕТ СН'!$F$14+СВЦЭМ!$D$10+'СЕТ СН'!$F$5-'СЕТ СН'!$F$24</f>
        <v>1963.68619885</v>
      </c>
      <c r="U41" s="36">
        <f>SUMIFS(СВЦЭМ!$D$39:$D$782,СВЦЭМ!$A$39:$A$782,$A41,СВЦЭМ!$B$39:$B$782,U$11)+'СЕТ СН'!$F$14+СВЦЭМ!$D$10+'СЕТ СН'!$F$5-'СЕТ СН'!$F$24</f>
        <v>1958.0182806400001</v>
      </c>
      <c r="V41" s="36">
        <f>SUMIFS(СВЦЭМ!$D$39:$D$782,СВЦЭМ!$A$39:$A$782,$A41,СВЦЭМ!$B$39:$B$782,V$11)+'СЕТ СН'!$F$14+СВЦЭМ!$D$10+'СЕТ СН'!$F$5-'СЕТ СН'!$F$24</f>
        <v>1963.6179589599999</v>
      </c>
      <c r="W41" s="36">
        <f>SUMIFS(СВЦЭМ!$D$39:$D$782,СВЦЭМ!$A$39:$A$782,$A41,СВЦЭМ!$B$39:$B$782,W$11)+'СЕТ СН'!$F$14+СВЦЭМ!$D$10+'СЕТ СН'!$F$5-'СЕТ СН'!$F$24</f>
        <v>1979.64994099</v>
      </c>
      <c r="X41" s="36">
        <f>SUMIFS(СВЦЭМ!$D$39:$D$782,СВЦЭМ!$A$39:$A$782,$A41,СВЦЭМ!$B$39:$B$782,X$11)+'СЕТ СН'!$F$14+СВЦЭМ!$D$10+'СЕТ СН'!$F$5-'СЕТ СН'!$F$24</f>
        <v>1971.02612099</v>
      </c>
      <c r="Y41" s="36">
        <f>SUMIFS(СВЦЭМ!$D$39:$D$782,СВЦЭМ!$A$39:$A$782,$A41,СВЦЭМ!$B$39:$B$782,Y$11)+'СЕТ СН'!$F$14+СВЦЭМ!$D$10+'СЕТ СН'!$F$5-'СЕТ СН'!$F$24</f>
        <v>2060.9030167699998</v>
      </c>
    </row>
    <row r="42" spans="1:27" ht="15.75" x14ac:dyDescent="0.2">
      <c r="A42" s="35">
        <f t="shared" si="0"/>
        <v>44773</v>
      </c>
      <c r="B42" s="36">
        <f>SUMIFS(СВЦЭМ!$D$39:$D$782,СВЦЭМ!$A$39:$A$782,$A42,СВЦЭМ!$B$39:$B$782,B$11)+'СЕТ СН'!$F$14+СВЦЭМ!$D$10+'СЕТ СН'!$F$5-'СЕТ СН'!$F$24</f>
        <v>2158.0736431400001</v>
      </c>
      <c r="C42" s="36">
        <f>SUMIFS(СВЦЭМ!$D$39:$D$782,СВЦЭМ!$A$39:$A$782,$A42,СВЦЭМ!$B$39:$B$782,C$11)+'СЕТ СН'!$F$14+СВЦЭМ!$D$10+'СЕТ СН'!$F$5-'СЕТ СН'!$F$24</f>
        <v>2150.28593649</v>
      </c>
      <c r="D42" s="36">
        <f>SUMIFS(СВЦЭМ!$D$39:$D$782,СВЦЭМ!$A$39:$A$782,$A42,СВЦЭМ!$B$39:$B$782,D$11)+'СЕТ СН'!$F$14+СВЦЭМ!$D$10+'СЕТ СН'!$F$5-'СЕТ СН'!$F$24</f>
        <v>2081.5634804199999</v>
      </c>
      <c r="E42" s="36">
        <f>SUMIFS(СВЦЭМ!$D$39:$D$782,СВЦЭМ!$A$39:$A$782,$A42,СВЦЭМ!$B$39:$B$782,E$11)+'СЕТ СН'!$F$14+СВЦЭМ!$D$10+'СЕТ СН'!$F$5-'СЕТ СН'!$F$24</f>
        <v>2099.9613988000001</v>
      </c>
      <c r="F42" s="36">
        <f>SUMIFS(СВЦЭМ!$D$39:$D$782,СВЦЭМ!$A$39:$A$782,$A42,СВЦЭМ!$B$39:$B$782,F$11)+'СЕТ СН'!$F$14+СВЦЭМ!$D$10+'СЕТ СН'!$F$5-'СЕТ СН'!$F$24</f>
        <v>2102.9388146800002</v>
      </c>
      <c r="G42" s="36">
        <f>SUMIFS(СВЦЭМ!$D$39:$D$782,СВЦЭМ!$A$39:$A$782,$A42,СВЦЭМ!$B$39:$B$782,G$11)+'СЕТ СН'!$F$14+СВЦЭМ!$D$10+'СЕТ СН'!$F$5-'СЕТ СН'!$F$24</f>
        <v>2092.3898308600001</v>
      </c>
      <c r="H42" s="36">
        <f>SUMIFS(СВЦЭМ!$D$39:$D$782,СВЦЭМ!$A$39:$A$782,$A42,СВЦЭМ!$B$39:$B$782,H$11)+'СЕТ СН'!$F$14+СВЦЭМ!$D$10+'СЕТ СН'!$F$5-'СЕТ СН'!$F$24</f>
        <v>2081.0457215799997</v>
      </c>
      <c r="I42" s="36">
        <f>SUMIFS(СВЦЭМ!$D$39:$D$782,СВЦЭМ!$A$39:$A$782,$A42,СВЦЭМ!$B$39:$B$782,I$11)+'СЕТ СН'!$F$14+СВЦЭМ!$D$10+'СЕТ СН'!$F$5-'СЕТ СН'!$F$24</f>
        <v>2132.6973840999999</v>
      </c>
      <c r="J42" s="36">
        <f>SUMIFS(СВЦЭМ!$D$39:$D$782,СВЦЭМ!$A$39:$A$782,$A42,СВЦЭМ!$B$39:$B$782,J$11)+'СЕТ СН'!$F$14+СВЦЭМ!$D$10+'СЕТ СН'!$F$5-'СЕТ СН'!$F$24</f>
        <v>2106.1442447099998</v>
      </c>
      <c r="K42" s="36">
        <f>SUMIFS(СВЦЭМ!$D$39:$D$782,СВЦЭМ!$A$39:$A$782,$A42,СВЦЭМ!$B$39:$B$782,K$11)+'СЕТ СН'!$F$14+СВЦЭМ!$D$10+'СЕТ СН'!$F$5-'СЕТ СН'!$F$24</f>
        <v>1987.82445667</v>
      </c>
      <c r="L42" s="36">
        <f>SUMIFS(СВЦЭМ!$D$39:$D$782,СВЦЭМ!$A$39:$A$782,$A42,СВЦЭМ!$B$39:$B$782,L$11)+'СЕТ СН'!$F$14+СВЦЭМ!$D$10+'СЕТ СН'!$F$5-'СЕТ СН'!$F$24</f>
        <v>1949.3456532299999</v>
      </c>
      <c r="M42" s="36">
        <f>SUMIFS(СВЦЭМ!$D$39:$D$782,СВЦЭМ!$A$39:$A$782,$A42,СВЦЭМ!$B$39:$B$782,M$11)+'СЕТ СН'!$F$14+СВЦЭМ!$D$10+'СЕТ СН'!$F$5-'СЕТ СН'!$F$24</f>
        <v>1927.8317258899999</v>
      </c>
      <c r="N42" s="36">
        <f>SUMIFS(СВЦЭМ!$D$39:$D$782,СВЦЭМ!$A$39:$A$782,$A42,СВЦЭМ!$B$39:$B$782,N$11)+'СЕТ СН'!$F$14+СВЦЭМ!$D$10+'СЕТ СН'!$F$5-'СЕТ СН'!$F$24</f>
        <v>1946.1865213900001</v>
      </c>
      <c r="O42" s="36">
        <f>SUMIFS(СВЦЭМ!$D$39:$D$782,СВЦЭМ!$A$39:$A$782,$A42,СВЦЭМ!$B$39:$B$782,O$11)+'СЕТ СН'!$F$14+СВЦЭМ!$D$10+'СЕТ СН'!$F$5-'СЕТ СН'!$F$24</f>
        <v>1950.80072797</v>
      </c>
      <c r="P42" s="36">
        <f>SUMIFS(СВЦЭМ!$D$39:$D$782,СВЦЭМ!$A$39:$A$782,$A42,СВЦЭМ!$B$39:$B$782,P$11)+'СЕТ СН'!$F$14+СВЦЭМ!$D$10+'СЕТ СН'!$F$5-'СЕТ СН'!$F$24</f>
        <v>1995.04325447</v>
      </c>
      <c r="Q42" s="36">
        <f>SUMIFS(СВЦЭМ!$D$39:$D$782,СВЦЭМ!$A$39:$A$782,$A42,СВЦЭМ!$B$39:$B$782,Q$11)+'СЕТ СН'!$F$14+СВЦЭМ!$D$10+'СЕТ СН'!$F$5-'СЕТ СН'!$F$24</f>
        <v>2009.9569963399999</v>
      </c>
      <c r="R42" s="36">
        <f>SUMIFS(СВЦЭМ!$D$39:$D$782,СВЦЭМ!$A$39:$A$782,$A42,СВЦЭМ!$B$39:$B$782,R$11)+'СЕТ СН'!$F$14+СВЦЭМ!$D$10+'СЕТ СН'!$F$5-'СЕТ СН'!$F$24</f>
        <v>2016.5001708</v>
      </c>
      <c r="S42" s="36">
        <f>SUMIFS(СВЦЭМ!$D$39:$D$782,СВЦЭМ!$A$39:$A$782,$A42,СВЦЭМ!$B$39:$B$782,S$11)+'СЕТ СН'!$F$14+СВЦЭМ!$D$10+'СЕТ СН'!$F$5-'СЕТ СН'!$F$24</f>
        <v>2018.2691672399999</v>
      </c>
      <c r="T42" s="36">
        <f>SUMIFS(СВЦЭМ!$D$39:$D$782,СВЦЭМ!$A$39:$A$782,$A42,СВЦЭМ!$B$39:$B$782,T$11)+'СЕТ СН'!$F$14+СВЦЭМ!$D$10+'СЕТ СН'!$F$5-'СЕТ СН'!$F$24</f>
        <v>2009.77356465</v>
      </c>
      <c r="U42" s="36">
        <f>SUMIFS(СВЦЭМ!$D$39:$D$782,СВЦЭМ!$A$39:$A$782,$A42,СВЦЭМ!$B$39:$B$782,U$11)+'СЕТ СН'!$F$14+СВЦЭМ!$D$10+'СЕТ СН'!$F$5-'СЕТ СН'!$F$24</f>
        <v>2007.9224080900001</v>
      </c>
      <c r="V42" s="36">
        <f>SUMIFS(СВЦЭМ!$D$39:$D$782,СВЦЭМ!$A$39:$A$782,$A42,СВЦЭМ!$B$39:$B$782,V$11)+'СЕТ СН'!$F$14+СВЦЭМ!$D$10+'СЕТ СН'!$F$5-'СЕТ СН'!$F$24</f>
        <v>1967.7375759199999</v>
      </c>
      <c r="W42" s="36">
        <f>SUMIFS(СВЦЭМ!$D$39:$D$782,СВЦЭМ!$A$39:$A$782,$A42,СВЦЭМ!$B$39:$B$782,W$11)+'СЕТ СН'!$F$14+СВЦЭМ!$D$10+'СЕТ СН'!$F$5-'СЕТ СН'!$F$24</f>
        <v>1948.68590195</v>
      </c>
      <c r="X42" s="36">
        <f>SUMIFS(СВЦЭМ!$D$39:$D$782,СВЦЭМ!$A$39:$A$782,$A42,СВЦЭМ!$B$39:$B$782,X$11)+'СЕТ СН'!$F$14+СВЦЭМ!$D$10+'СЕТ СН'!$F$5-'СЕТ СН'!$F$24</f>
        <v>1997.44786613</v>
      </c>
      <c r="Y42" s="36">
        <f>SUMIFS(СВЦЭМ!$D$39:$D$782,СВЦЭМ!$A$39:$A$782,$A42,СВЦЭМ!$B$39:$B$782,Y$11)+'СЕТ СН'!$F$14+СВЦЭМ!$D$10+'СЕТ СН'!$F$5-'СЕТ СН'!$F$24</f>
        <v>2037.6257769599999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01.07.2022</v>
      </c>
      <c r="B48" s="36">
        <f>SUMIFS(СВЦЭМ!$D$39:$D$782,СВЦЭМ!$A$39:$A$782,$A48,СВЦЭМ!$B$39:$B$782,B$47)+'СЕТ СН'!$G$14+СВЦЭМ!$D$10+'СЕТ СН'!$G$5-'СЕТ СН'!$G$24</f>
        <v>2928.5343796300003</v>
      </c>
      <c r="C48" s="36">
        <f>SUMIFS(СВЦЭМ!$D$39:$D$782,СВЦЭМ!$A$39:$A$782,$A48,СВЦЭМ!$B$39:$B$782,C$47)+'СЕТ СН'!$G$14+СВЦЭМ!$D$10+'СЕТ СН'!$G$5-'СЕТ СН'!$G$24</f>
        <v>2995.4759672999999</v>
      </c>
      <c r="D48" s="36">
        <f>SUMIFS(СВЦЭМ!$D$39:$D$782,СВЦЭМ!$A$39:$A$782,$A48,СВЦЭМ!$B$39:$B$782,D$47)+'СЕТ СН'!$G$14+СВЦЭМ!$D$10+'СЕТ СН'!$G$5-'СЕТ СН'!$G$24</f>
        <v>3017.4394624400002</v>
      </c>
      <c r="E48" s="36">
        <f>SUMIFS(СВЦЭМ!$D$39:$D$782,СВЦЭМ!$A$39:$A$782,$A48,СВЦЭМ!$B$39:$B$782,E$47)+'СЕТ СН'!$G$14+СВЦЭМ!$D$10+'СЕТ СН'!$G$5-'СЕТ СН'!$G$24</f>
        <v>3047.1264857699998</v>
      </c>
      <c r="F48" s="36">
        <f>SUMIFS(СВЦЭМ!$D$39:$D$782,СВЦЭМ!$A$39:$A$782,$A48,СВЦЭМ!$B$39:$B$782,F$47)+'СЕТ СН'!$G$14+СВЦЭМ!$D$10+'СЕТ СН'!$G$5-'СЕТ СН'!$G$24</f>
        <v>3054.71682293</v>
      </c>
      <c r="G48" s="36">
        <f>SUMIFS(СВЦЭМ!$D$39:$D$782,СВЦЭМ!$A$39:$A$782,$A48,СВЦЭМ!$B$39:$B$782,G$47)+'СЕТ СН'!$G$14+СВЦЭМ!$D$10+'СЕТ СН'!$G$5-'СЕТ СН'!$G$24</f>
        <v>3029.8954448700001</v>
      </c>
      <c r="H48" s="36">
        <f>SUMIFS(СВЦЭМ!$D$39:$D$782,СВЦЭМ!$A$39:$A$782,$A48,СВЦЭМ!$B$39:$B$782,H$47)+'СЕТ СН'!$G$14+СВЦЭМ!$D$10+'СЕТ СН'!$G$5-'СЕТ СН'!$G$24</f>
        <v>3045.0016854599999</v>
      </c>
      <c r="I48" s="36">
        <f>SUMIFS(СВЦЭМ!$D$39:$D$782,СВЦЭМ!$A$39:$A$782,$A48,СВЦЭМ!$B$39:$B$782,I$47)+'СЕТ СН'!$G$14+СВЦЭМ!$D$10+'СЕТ СН'!$G$5-'СЕТ СН'!$G$24</f>
        <v>2981.5667826899999</v>
      </c>
      <c r="J48" s="36">
        <f>SUMIFS(СВЦЭМ!$D$39:$D$782,СВЦЭМ!$A$39:$A$782,$A48,СВЦЭМ!$B$39:$B$782,J$47)+'СЕТ СН'!$G$14+СВЦЭМ!$D$10+'СЕТ СН'!$G$5-'СЕТ СН'!$G$24</f>
        <v>2918.0634185400004</v>
      </c>
      <c r="K48" s="36">
        <f>SUMIFS(СВЦЭМ!$D$39:$D$782,СВЦЭМ!$A$39:$A$782,$A48,СВЦЭМ!$B$39:$B$782,K$47)+'СЕТ СН'!$G$14+СВЦЭМ!$D$10+'СЕТ СН'!$G$5-'СЕТ СН'!$G$24</f>
        <v>2885.5361769900001</v>
      </c>
      <c r="L48" s="36">
        <f>SUMIFS(СВЦЭМ!$D$39:$D$782,СВЦЭМ!$A$39:$A$782,$A48,СВЦЭМ!$B$39:$B$782,L$47)+'СЕТ СН'!$G$14+СВЦЭМ!$D$10+'СЕТ СН'!$G$5-'СЕТ СН'!$G$24</f>
        <v>2887.8163827899998</v>
      </c>
      <c r="M48" s="36">
        <f>SUMIFS(СВЦЭМ!$D$39:$D$782,СВЦЭМ!$A$39:$A$782,$A48,СВЦЭМ!$B$39:$B$782,M$47)+'СЕТ СН'!$G$14+СВЦЭМ!$D$10+'СЕТ СН'!$G$5-'СЕТ СН'!$G$24</f>
        <v>2885.1934799700002</v>
      </c>
      <c r="N48" s="36">
        <f>SUMIFS(СВЦЭМ!$D$39:$D$782,СВЦЭМ!$A$39:$A$782,$A48,СВЦЭМ!$B$39:$B$782,N$47)+'СЕТ СН'!$G$14+СВЦЭМ!$D$10+'СЕТ СН'!$G$5-'СЕТ СН'!$G$24</f>
        <v>2887.2723629699999</v>
      </c>
      <c r="O48" s="36">
        <f>SUMIFS(СВЦЭМ!$D$39:$D$782,СВЦЭМ!$A$39:$A$782,$A48,СВЦЭМ!$B$39:$B$782,O$47)+'СЕТ СН'!$G$14+СВЦЭМ!$D$10+'СЕТ СН'!$G$5-'СЕТ СН'!$G$24</f>
        <v>2887.4695317000001</v>
      </c>
      <c r="P48" s="36">
        <f>SUMIFS(СВЦЭМ!$D$39:$D$782,СВЦЭМ!$A$39:$A$782,$A48,СВЦЭМ!$B$39:$B$782,P$47)+'СЕТ СН'!$G$14+СВЦЭМ!$D$10+'СЕТ СН'!$G$5-'СЕТ СН'!$G$24</f>
        <v>2885.0252143600001</v>
      </c>
      <c r="Q48" s="36">
        <f>SUMIFS(СВЦЭМ!$D$39:$D$782,СВЦЭМ!$A$39:$A$782,$A48,СВЦЭМ!$B$39:$B$782,Q$47)+'СЕТ СН'!$G$14+СВЦЭМ!$D$10+'СЕТ СН'!$G$5-'СЕТ СН'!$G$24</f>
        <v>2868.2907545200001</v>
      </c>
      <c r="R48" s="36">
        <f>SUMIFS(СВЦЭМ!$D$39:$D$782,СВЦЭМ!$A$39:$A$782,$A48,СВЦЭМ!$B$39:$B$782,R$47)+'СЕТ СН'!$G$14+СВЦЭМ!$D$10+'СЕТ СН'!$G$5-'СЕТ СН'!$G$24</f>
        <v>2860.01797485</v>
      </c>
      <c r="S48" s="36">
        <f>SUMIFS(СВЦЭМ!$D$39:$D$782,СВЦЭМ!$A$39:$A$782,$A48,СВЦЭМ!$B$39:$B$782,S$47)+'СЕТ СН'!$G$14+СВЦЭМ!$D$10+'СЕТ СН'!$G$5-'СЕТ СН'!$G$24</f>
        <v>2879.37516125</v>
      </c>
      <c r="T48" s="36">
        <f>SUMIFS(СВЦЭМ!$D$39:$D$782,СВЦЭМ!$A$39:$A$782,$A48,СВЦЭМ!$B$39:$B$782,T$47)+'СЕТ СН'!$G$14+СВЦЭМ!$D$10+'СЕТ СН'!$G$5-'СЕТ СН'!$G$24</f>
        <v>2887.0485783300001</v>
      </c>
      <c r="U48" s="36">
        <f>SUMIFS(СВЦЭМ!$D$39:$D$782,СВЦЭМ!$A$39:$A$782,$A48,СВЦЭМ!$B$39:$B$782,U$47)+'СЕТ СН'!$G$14+СВЦЭМ!$D$10+'СЕТ СН'!$G$5-'СЕТ СН'!$G$24</f>
        <v>2886.7622910099999</v>
      </c>
      <c r="V48" s="36">
        <f>SUMIFS(СВЦЭМ!$D$39:$D$782,СВЦЭМ!$A$39:$A$782,$A48,СВЦЭМ!$B$39:$B$782,V$47)+'СЕТ СН'!$G$14+СВЦЭМ!$D$10+'СЕТ СН'!$G$5-'СЕТ СН'!$G$24</f>
        <v>2897.37960892</v>
      </c>
      <c r="W48" s="36">
        <f>SUMIFS(СВЦЭМ!$D$39:$D$782,СВЦЭМ!$A$39:$A$782,$A48,СВЦЭМ!$B$39:$B$782,W$47)+'СЕТ СН'!$G$14+СВЦЭМ!$D$10+'СЕТ СН'!$G$5-'СЕТ СН'!$G$24</f>
        <v>2877.5040271400003</v>
      </c>
      <c r="X48" s="36">
        <f>SUMIFS(СВЦЭМ!$D$39:$D$782,СВЦЭМ!$A$39:$A$782,$A48,СВЦЭМ!$B$39:$B$782,X$47)+'СЕТ СН'!$G$14+СВЦЭМ!$D$10+'СЕТ СН'!$G$5-'СЕТ СН'!$G$24</f>
        <v>2899.3760589100002</v>
      </c>
      <c r="Y48" s="36">
        <f>SUMIFS(СВЦЭМ!$D$39:$D$782,СВЦЭМ!$A$39:$A$782,$A48,СВЦЭМ!$B$39:$B$782,Y$47)+'СЕТ СН'!$G$14+СВЦЭМ!$D$10+'СЕТ СН'!$G$5-'СЕТ СН'!$G$24</f>
        <v>2850.8135177200002</v>
      </c>
      <c r="AA48" s="45"/>
    </row>
    <row r="49" spans="1:25" ht="15.75" x14ac:dyDescent="0.2">
      <c r="A49" s="35">
        <f>A48+1</f>
        <v>44744</v>
      </c>
      <c r="B49" s="36">
        <f>SUMIFS(СВЦЭМ!$D$39:$D$782,СВЦЭМ!$A$39:$A$782,$A49,СВЦЭМ!$B$39:$B$782,B$47)+'СЕТ СН'!$G$14+СВЦЭМ!$D$10+'СЕТ СН'!$G$5-'СЕТ СН'!$G$24</f>
        <v>2902.7723120700002</v>
      </c>
      <c r="C49" s="36">
        <f>SUMIFS(СВЦЭМ!$D$39:$D$782,СВЦЭМ!$A$39:$A$782,$A49,СВЦЭМ!$B$39:$B$782,C$47)+'СЕТ СН'!$G$14+СВЦЭМ!$D$10+'СЕТ СН'!$G$5-'СЕТ СН'!$G$24</f>
        <v>2941.7111206099999</v>
      </c>
      <c r="D49" s="36">
        <f>SUMIFS(СВЦЭМ!$D$39:$D$782,СВЦЭМ!$A$39:$A$782,$A49,СВЦЭМ!$B$39:$B$782,D$47)+'СЕТ СН'!$G$14+СВЦЭМ!$D$10+'СЕТ СН'!$G$5-'СЕТ СН'!$G$24</f>
        <v>2976.15708249</v>
      </c>
      <c r="E49" s="36">
        <f>SUMIFS(СВЦЭМ!$D$39:$D$782,СВЦЭМ!$A$39:$A$782,$A49,СВЦЭМ!$B$39:$B$782,E$47)+'СЕТ СН'!$G$14+СВЦЭМ!$D$10+'СЕТ СН'!$G$5-'СЕТ СН'!$G$24</f>
        <v>2986.4076578599997</v>
      </c>
      <c r="F49" s="36">
        <f>SUMIFS(СВЦЭМ!$D$39:$D$782,СВЦЭМ!$A$39:$A$782,$A49,СВЦЭМ!$B$39:$B$782,F$47)+'СЕТ СН'!$G$14+СВЦЭМ!$D$10+'СЕТ СН'!$G$5-'СЕТ СН'!$G$24</f>
        <v>2989.8680111900003</v>
      </c>
      <c r="G49" s="36">
        <f>SUMIFS(СВЦЭМ!$D$39:$D$782,СВЦЭМ!$A$39:$A$782,$A49,СВЦЭМ!$B$39:$B$782,G$47)+'СЕТ СН'!$G$14+СВЦЭМ!$D$10+'СЕТ СН'!$G$5-'СЕТ СН'!$G$24</f>
        <v>2998.2897730499999</v>
      </c>
      <c r="H49" s="36">
        <f>SUMIFS(СВЦЭМ!$D$39:$D$782,СВЦЭМ!$A$39:$A$782,$A49,СВЦЭМ!$B$39:$B$782,H$47)+'СЕТ СН'!$G$14+СВЦЭМ!$D$10+'СЕТ СН'!$G$5-'СЕТ СН'!$G$24</f>
        <v>2970.5098810099998</v>
      </c>
      <c r="I49" s="36">
        <f>SUMIFS(СВЦЭМ!$D$39:$D$782,СВЦЭМ!$A$39:$A$782,$A49,СВЦЭМ!$B$39:$B$782,I$47)+'СЕТ СН'!$G$14+СВЦЭМ!$D$10+'СЕТ СН'!$G$5-'СЕТ СН'!$G$24</f>
        <v>2971.30062774</v>
      </c>
      <c r="J49" s="36">
        <f>SUMIFS(СВЦЭМ!$D$39:$D$782,СВЦЭМ!$A$39:$A$782,$A49,СВЦЭМ!$B$39:$B$782,J$47)+'СЕТ СН'!$G$14+СВЦЭМ!$D$10+'СЕТ СН'!$G$5-'СЕТ СН'!$G$24</f>
        <v>2857.3953168899998</v>
      </c>
      <c r="K49" s="36">
        <f>SUMIFS(СВЦЭМ!$D$39:$D$782,СВЦЭМ!$A$39:$A$782,$A49,СВЦЭМ!$B$39:$B$782,K$47)+'СЕТ СН'!$G$14+СВЦЭМ!$D$10+'СЕТ СН'!$G$5-'СЕТ СН'!$G$24</f>
        <v>2796.6136513199999</v>
      </c>
      <c r="L49" s="36">
        <f>SUMIFS(СВЦЭМ!$D$39:$D$782,СВЦЭМ!$A$39:$A$782,$A49,СВЦЭМ!$B$39:$B$782,L$47)+'СЕТ СН'!$G$14+СВЦЭМ!$D$10+'СЕТ СН'!$G$5-'СЕТ СН'!$G$24</f>
        <v>2758.9468054200001</v>
      </c>
      <c r="M49" s="36">
        <f>SUMIFS(СВЦЭМ!$D$39:$D$782,СВЦЭМ!$A$39:$A$782,$A49,СВЦЭМ!$B$39:$B$782,M$47)+'СЕТ СН'!$G$14+СВЦЭМ!$D$10+'СЕТ СН'!$G$5-'СЕТ СН'!$G$24</f>
        <v>2756.4606741799998</v>
      </c>
      <c r="N49" s="36">
        <f>SUMIFS(СВЦЭМ!$D$39:$D$782,СВЦЭМ!$A$39:$A$782,$A49,СВЦЭМ!$B$39:$B$782,N$47)+'СЕТ СН'!$G$14+СВЦЭМ!$D$10+'СЕТ СН'!$G$5-'СЕТ СН'!$G$24</f>
        <v>2770.3327523300004</v>
      </c>
      <c r="O49" s="36">
        <f>SUMIFS(СВЦЭМ!$D$39:$D$782,СВЦЭМ!$A$39:$A$782,$A49,СВЦЭМ!$B$39:$B$782,O$47)+'СЕТ СН'!$G$14+СВЦЭМ!$D$10+'СЕТ СН'!$G$5-'СЕТ СН'!$G$24</f>
        <v>2769.4009477700001</v>
      </c>
      <c r="P49" s="36">
        <f>SUMIFS(СВЦЭМ!$D$39:$D$782,СВЦЭМ!$A$39:$A$782,$A49,СВЦЭМ!$B$39:$B$782,P$47)+'СЕТ СН'!$G$14+СВЦЭМ!$D$10+'СЕТ СН'!$G$5-'СЕТ СН'!$G$24</f>
        <v>2781.4704210600003</v>
      </c>
      <c r="Q49" s="36">
        <f>SUMIFS(СВЦЭМ!$D$39:$D$782,СВЦЭМ!$A$39:$A$782,$A49,СВЦЭМ!$B$39:$B$782,Q$47)+'СЕТ СН'!$G$14+СВЦЭМ!$D$10+'СЕТ СН'!$G$5-'СЕТ СН'!$G$24</f>
        <v>2786.2824333799999</v>
      </c>
      <c r="R49" s="36">
        <f>SUMIFS(СВЦЭМ!$D$39:$D$782,СВЦЭМ!$A$39:$A$782,$A49,СВЦЭМ!$B$39:$B$782,R$47)+'СЕТ СН'!$G$14+СВЦЭМ!$D$10+'СЕТ СН'!$G$5-'СЕТ СН'!$G$24</f>
        <v>2787.8813915300002</v>
      </c>
      <c r="S49" s="36">
        <f>SUMIFS(СВЦЭМ!$D$39:$D$782,СВЦЭМ!$A$39:$A$782,$A49,СВЦЭМ!$B$39:$B$782,S$47)+'СЕТ СН'!$G$14+СВЦЭМ!$D$10+'СЕТ СН'!$G$5-'СЕТ СН'!$G$24</f>
        <v>2790.7183473800001</v>
      </c>
      <c r="T49" s="36">
        <f>SUMIFS(СВЦЭМ!$D$39:$D$782,СВЦЭМ!$A$39:$A$782,$A49,СВЦЭМ!$B$39:$B$782,T$47)+'СЕТ СН'!$G$14+СВЦЭМ!$D$10+'СЕТ СН'!$G$5-'СЕТ СН'!$G$24</f>
        <v>2786.5524525000001</v>
      </c>
      <c r="U49" s="36">
        <f>SUMIFS(СВЦЭМ!$D$39:$D$782,СВЦЭМ!$A$39:$A$782,$A49,СВЦЭМ!$B$39:$B$782,U$47)+'СЕТ СН'!$G$14+СВЦЭМ!$D$10+'СЕТ СН'!$G$5-'СЕТ СН'!$G$24</f>
        <v>2791.5414730500001</v>
      </c>
      <c r="V49" s="36">
        <f>SUMIFS(СВЦЭМ!$D$39:$D$782,СВЦЭМ!$A$39:$A$782,$A49,СВЦЭМ!$B$39:$B$782,V$47)+'СЕТ СН'!$G$14+СВЦЭМ!$D$10+'СЕТ СН'!$G$5-'СЕТ СН'!$G$24</f>
        <v>2786.4989014100001</v>
      </c>
      <c r="W49" s="36">
        <f>SUMIFS(СВЦЭМ!$D$39:$D$782,СВЦЭМ!$A$39:$A$782,$A49,СВЦЭМ!$B$39:$B$782,W$47)+'СЕТ СН'!$G$14+СВЦЭМ!$D$10+'СЕТ СН'!$G$5-'СЕТ СН'!$G$24</f>
        <v>2769.64129383</v>
      </c>
      <c r="X49" s="36">
        <f>SUMIFS(СВЦЭМ!$D$39:$D$782,СВЦЭМ!$A$39:$A$782,$A49,СВЦЭМ!$B$39:$B$782,X$47)+'СЕТ СН'!$G$14+СВЦЭМ!$D$10+'СЕТ СН'!$G$5-'СЕТ СН'!$G$24</f>
        <v>2783.7816529800002</v>
      </c>
      <c r="Y49" s="36">
        <f>SUMIFS(СВЦЭМ!$D$39:$D$782,СВЦЭМ!$A$39:$A$782,$A49,СВЦЭМ!$B$39:$B$782,Y$47)+'СЕТ СН'!$G$14+СВЦЭМ!$D$10+'СЕТ СН'!$G$5-'СЕТ СН'!$G$24</f>
        <v>2857.1874749400004</v>
      </c>
    </row>
    <row r="50" spans="1:25" ht="15.75" x14ac:dyDescent="0.2">
      <c r="A50" s="35">
        <f t="shared" ref="A50:A78" si="1">A49+1</f>
        <v>44745</v>
      </c>
      <c r="B50" s="36">
        <f>SUMIFS(СВЦЭМ!$D$39:$D$782,СВЦЭМ!$A$39:$A$782,$A50,СВЦЭМ!$B$39:$B$782,B$47)+'СЕТ СН'!$G$14+СВЦЭМ!$D$10+'СЕТ СН'!$G$5-'СЕТ СН'!$G$24</f>
        <v>2848.19728592</v>
      </c>
      <c r="C50" s="36">
        <f>SUMIFS(СВЦЭМ!$D$39:$D$782,СВЦЭМ!$A$39:$A$782,$A50,СВЦЭМ!$B$39:$B$782,C$47)+'СЕТ СН'!$G$14+СВЦЭМ!$D$10+'СЕТ СН'!$G$5-'СЕТ СН'!$G$24</f>
        <v>2845.8045436700004</v>
      </c>
      <c r="D50" s="36">
        <f>SUMIFS(СВЦЭМ!$D$39:$D$782,СВЦЭМ!$A$39:$A$782,$A50,СВЦЭМ!$B$39:$B$782,D$47)+'СЕТ СН'!$G$14+СВЦЭМ!$D$10+'СЕТ СН'!$G$5-'СЕТ СН'!$G$24</f>
        <v>2891.1116706399998</v>
      </c>
      <c r="E50" s="36">
        <f>SUMIFS(СВЦЭМ!$D$39:$D$782,СВЦЭМ!$A$39:$A$782,$A50,СВЦЭМ!$B$39:$B$782,E$47)+'СЕТ СН'!$G$14+СВЦЭМ!$D$10+'СЕТ СН'!$G$5-'СЕТ СН'!$G$24</f>
        <v>2899.9062347099998</v>
      </c>
      <c r="F50" s="36">
        <f>SUMIFS(СВЦЭМ!$D$39:$D$782,СВЦЭМ!$A$39:$A$782,$A50,СВЦЭМ!$B$39:$B$782,F$47)+'СЕТ СН'!$G$14+СВЦЭМ!$D$10+'СЕТ СН'!$G$5-'СЕТ СН'!$G$24</f>
        <v>2906.16862967</v>
      </c>
      <c r="G50" s="36">
        <f>SUMIFS(СВЦЭМ!$D$39:$D$782,СВЦЭМ!$A$39:$A$782,$A50,СВЦЭМ!$B$39:$B$782,G$47)+'СЕТ СН'!$G$14+СВЦЭМ!$D$10+'СЕТ СН'!$G$5-'СЕТ СН'!$G$24</f>
        <v>2899.7736043300001</v>
      </c>
      <c r="H50" s="36">
        <f>SUMIFS(СВЦЭМ!$D$39:$D$782,СВЦЭМ!$A$39:$A$782,$A50,СВЦЭМ!$B$39:$B$782,H$47)+'СЕТ СН'!$G$14+СВЦЭМ!$D$10+'СЕТ СН'!$G$5-'СЕТ СН'!$G$24</f>
        <v>2871.5360213900003</v>
      </c>
      <c r="I50" s="36">
        <f>SUMIFS(СВЦЭМ!$D$39:$D$782,СВЦЭМ!$A$39:$A$782,$A50,СВЦЭМ!$B$39:$B$782,I$47)+'СЕТ СН'!$G$14+СВЦЭМ!$D$10+'СЕТ СН'!$G$5-'СЕТ СН'!$G$24</f>
        <v>2944.5089526199999</v>
      </c>
      <c r="J50" s="36">
        <f>SUMIFS(СВЦЭМ!$D$39:$D$782,СВЦЭМ!$A$39:$A$782,$A50,СВЦЭМ!$B$39:$B$782,J$47)+'СЕТ СН'!$G$14+СВЦЭМ!$D$10+'СЕТ СН'!$G$5-'СЕТ СН'!$G$24</f>
        <v>2894.4420113199999</v>
      </c>
      <c r="K50" s="36">
        <f>SUMIFS(СВЦЭМ!$D$39:$D$782,СВЦЭМ!$A$39:$A$782,$A50,СВЦЭМ!$B$39:$B$782,K$47)+'СЕТ СН'!$G$14+СВЦЭМ!$D$10+'СЕТ СН'!$G$5-'СЕТ СН'!$G$24</f>
        <v>2827.8034568200001</v>
      </c>
      <c r="L50" s="36">
        <f>SUMIFS(СВЦЭМ!$D$39:$D$782,СВЦЭМ!$A$39:$A$782,$A50,СВЦЭМ!$B$39:$B$782,L$47)+'СЕТ СН'!$G$14+СВЦЭМ!$D$10+'СЕТ СН'!$G$5-'СЕТ СН'!$G$24</f>
        <v>2782.6060272100003</v>
      </c>
      <c r="M50" s="36">
        <f>SUMIFS(СВЦЭМ!$D$39:$D$782,СВЦЭМ!$A$39:$A$782,$A50,СВЦЭМ!$B$39:$B$782,M$47)+'СЕТ СН'!$G$14+СВЦЭМ!$D$10+'СЕТ СН'!$G$5-'СЕТ СН'!$G$24</f>
        <v>2761.2478245100001</v>
      </c>
      <c r="N50" s="36">
        <f>SUMIFS(СВЦЭМ!$D$39:$D$782,СВЦЭМ!$A$39:$A$782,$A50,СВЦЭМ!$B$39:$B$782,N$47)+'СЕТ СН'!$G$14+СВЦЭМ!$D$10+'СЕТ СН'!$G$5-'СЕТ СН'!$G$24</f>
        <v>2772.6770771500001</v>
      </c>
      <c r="O50" s="36">
        <f>SUMIFS(СВЦЭМ!$D$39:$D$782,СВЦЭМ!$A$39:$A$782,$A50,СВЦЭМ!$B$39:$B$782,O$47)+'СЕТ СН'!$G$14+СВЦЭМ!$D$10+'СЕТ СН'!$G$5-'СЕТ СН'!$G$24</f>
        <v>2775.0923444</v>
      </c>
      <c r="P50" s="36">
        <f>SUMIFS(СВЦЭМ!$D$39:$D$782,СВЦЭМ!$A$39:$A$782,$A50,СВЦЭМ!$B$39:$B$782,P$47)+'СЕТ СН'!$G$14+СВЦЭМ!$D$10+'СЕТ СН'!$G$5-'СЕТ СН'!$G$24</f>
        <v>2779.7473895600001</v>
      </c>
      <c r="Q50" s="36">
        <f>SUMIFS(СВЦЭМ!$D$39:$D$782,СВЦЭМ!$A$39:$A$782,$A50,СВЦЭМ!$B$39:$B$782,Q$47)+'СЕТ СН'!$G$14+СВЦЭМ!$D$10+'СЕТ СН'!$G$5-'СЕТ СН'!$G$24</f>
        <v>2784.2831220200001</v>
      </c>
      <c r="R50" s="36">
        <f>SUMIFS(СВЦЭМ!$D$39:$D$782,СВЦЭМ!$A$39:$A$782,$A50,СВЦЭМ!$B$39:$B$782,R$47)+'СЕТ СН'!$G$14+СВЦЭМ!$D$10+'СЕТ СН'!$G$5-'СЕТ СН'!$G$24</f>
        <v>2794.0068350600004</v>
      </c>
      <c r="S50" s="36">
        <f>SUMIFS(СВЦЭМ!$D$39:$D$782,СВЦЭМ!$A$39:$A$782,$A50,СВЦЭМ!$B$39:$B$782,S$47)+'СЕТ СН'!$G$14+СВЦЭМ!$D$10+'СЕТ СН'!$G$5-'СЕТ СН'!$G$24</f>
        <v>2787.0324845599998</v>
      </c>
      <c r="T50" s="36">
        <f>SUMIFS(СВЦЭМ!$D$39:$D$782,СВЦЭМ!$A$39:$A$782,$A50,СВЦЭМ!$B$39:$B$782,T$47)+'СЕТ СН'!$G$14+СВЦЭМ!$D$10+'СЕТ СН'!$G$5-'СЕТ СН'!$G$24</f>
        <v>2779.27368789</v>
      </c>
      <c r="U50" s="36">
        <f>SUMIFS(СВЦЭМ!$D$39:$D$782,СВЦЭМ!$A$39:$A$782,$A50,СВЦЭМ!$B$39:$B$782,U$47)+'СЕТ СН'!$G$14+СВЦЭМ!$D$10+'СЕТ СН'!$G$5-'СЕТ СН'!$G$24</f>
        <v>2781.2929674200004</v>
      </c>
      <c r="V50" s="36">
        <f>SUMIFS(СВЦЭМ!$D$39:$D$782,СВЦЭМ!$A$39:$A$782,$A50,СВЦЭМ!$B$39:$B$782,V$47)+'СЕТ СН'!$G$14+СВЦЭМ!$D$10+'СЕТ СН'!$G$5-'СЕТ СН'!$G$24</f>
        <v>2779.7219180000002</v>
      </c>
      <c r="W50" s="36">
        <f>SUMIFS(СВЦЭМ!$D$39:$D$782,СВЦЭМ!$A$39:$A$782,$A50,СВЦЭМ!$B$39:$B$782,W$47)+'СЕТ СН'!$G$14+СВЦЭМ!$D$10+'СЕТ СН'!$G$5-'СЕТ СН'!$G$24</f>
        <v>2751.5833967200001</v>
      </c>
      <c r="X50" s="36">
        <f>SUMIFS(СВЦЭМ!$D$39:$D$782,СВЦЭМ!$A$39:$A$782,$A50,СВЦЭМ!$B$39:$B$782,X$47)+'СЕТ СН'!$G$14+СВЦЭМ!$D$10+'СЕТ СН'!$G$5-'СЕТ СН'!$G$24</f>
        <v>2784.7342174800001</v>
      </c>
      <c r="Y50" s="36">
        <f>SUMIFS(СВЦЭМ!$D$39:$D$782,СВЦЭМ!$A$39:$A$782,$A50,СВЦЭМ!$B$39:$B$782,Y$47)+'СЕТ СН'!$G$14+СВЦЭМ!$D$10+'СЕТ СН'!$G$5-'СЕТ СН'!$G$24</f>
        <v>2864.5460417499999</v>
      </c>
    </row>
    <row r="51" spans="1:25" ht="15.75" x14ac:dyDescent="0.2">
      <c r="A51" s="35">
        <f t="shared" si="1"/>
        <v>44746</v>
      </c>
      <c r="B51" s="36">
        <f>SUMIFS(СВЦЭМ!$D$39:$D$782,СВЦЭМ!$A$39:$A$782,$A51,СВЦЭМ!$B$39:$B$782,B$47)+'СЕТ СН'!$G$14+СВЦЭМ!$D$10+'СЕТ СН'!$G$5-'СЕТ СН'!$G$24</f>
        <v>2901.2389207199999</v>
      </c>
      <c r="C51" s="36">
        <f>SUMIFS(СВЦЭМ!$D$39:$D$782,СВЦЭМ!$A$39:$A$782,$A51,СВЦЭМ!$B$39:$B$782,C$47)+'СЕТ СН'!$G$14+СВЦЭМ!$D$10+'СЕТ СН'!$G$5-'СЕТ СН'!$G$24</f>
        <v>2892.4992553699999</v>
      </c>
      <c r="D51" s="36">
        <f>SUMIFS(СВЦЭМ!$D$39:$D$782,СВЦЭМ!$A$39:$A$782,$A51,СВЦЭМ!$B$39:$B$782,D$47)+'СЕТ СН'!$G$14+СВЦЭМ!$D$10+'СЕТ СН'!$G$5-'СЕТ СН'!$G$24</f>
        <v>2871.79841566</v>
      </c>
      <c r="E51" s="36">
        <f>SUMIFS(СВЦЭМ!$D$39:$D$782,СВЦЭМ!$A$39:$A$782,$A51,СВЦЭМ!$B$39:$B$782,E$47)+'СЕТ СН'!$G$14+СВЦЭМ!$D$10+'СЕТ СН'!$G$5-'СЕТ СН'!$G$24</f>
        <v>2904.8980737500001</v>
      </c>
      <c r="F51" s="36">
        <f>SUMIFS(СВЦЭМ!$D$39:$D$782,СВЦЭМ!$A$39:$A$782,$A51,СВЦЭМ!$B$39:$B$782,F$47)+'СЕТ СН'!$G$14+СВЦЭМ!$D$10+'СЕТ СН'!$G$5-'СЕТ СН'!$G$24</f>
        <v>2899.79196262</v>
      </c>
      <c r="G51" s="36">
        <f>SUMIFS(СВЦЭМ!$D$39:$D$782,СВЦЭМ!$A$39:$A$782,$A51,СВЦЭМ!$B$39:$B$782,G$47)+'СЕТ СН'!$G$14+СВЦЭМ!$D$10+'СЕТ СН'!$G$5-'СЕТ СН'!$G$24</f>
        <v>2900.7005409799999</v>
      </c>
      <c r="H51" s="36">
        <f>SUMIFS(СВЦЭМ!$D$39:$D$782,СВЦЭМ!$A$39:$A$782,$A51,СВЦЭМ!$B$39:$B$782,H$47)+'СЕТ СН'!$G$14+СВЦЭМ!$D$10+'СЕТ СН'!$G$5-'СЕТ СН'!$G$24</f>
        <v>2913.58416248</v>
      </c>
      <c r="I51" s="36">
        <f>SUMIFS(СВЦЭМ!$D$39:$D$782,СВЦЭМ!$A$39:$A$782,$A51,СВЦЭМ!$B$39:$B$782,I$47)+'СЕТ СН'!$G$14+СВЦЭМ!$D$10+'СЕТ СН'!$G$5-'СЕТ СН'!$G$24</f>
        <v>2951.6028726</v>
      </c>
      <c r="J51" s="36">
        <f>SUMIFS(СВЦЭМ!$D$39:$D$782,СВЦЭМ!$A$39:$A$782,$A51,СВЦЭМ!$B$39:$B$782,J$47)+'СЕТ СН'!$G$14+СВЦЭМ!$D$10+'СЕТ СН'!$G$5-'СЕТ СН'!$G$24</f>
        <v>2907.4212472099998</v>
      </c>
      <c r="K51" s="36">
        <f>SUMIFS(СВЦЭМ!$D$39:$D$782,СВЦЭМ!$A$39:$A$782,$A51,СВЦЭМ!$B$39:$B$782,K$47)+'СЕТ СН'!$G$14+СВЦЭМ!$D$10+'СЕТ СН'!$G$5-'СЕТ СН'!$G$24</f>
        <v>2893.4477405100001</v>
      </c>
      <c r="L51" s="36">
        <f>SUMIFS(СВЦЭМ!$D$39:$D$782,СВЦЭМ!$A$39:$A$782,$A51,СВЦЭМ!$B$39:$B$782,L$47)+'СЕТ СН'!$G$14+СВЦЭМ!$D$10+'СЕТ СН'!$G$5-'СЕТ СН'!$G$24</f>
        <v>2886.1984277900001</v>
      </c>
      <c r="M51" s="36">
        <f>SUMIFS(СВЦЭМ!$D$39:$D$782,СВЦЭМ!$A$39:$A$782,$A51,СВЦЭМ!$B$39:$B$782,M$47)+'СЕТ СН'!$G$14+СВЦЭМ!$D$10+'СЕТ СН'!$G$5-'СЕТ СН'!$G$24</f>
        <v>2858.2774772399998</v>
      </c>
      <c r="N51" s="36">
        <f>SUMIFS(СВЦЭМ!$D$39:$D$782,СВЦЭМ!$A$39:$A$782,$A51,СВЦЭМ!$B$39:$B$782,N$47)+'СЕТ СН'!$G$14+СВЦЭМ!$D$10+'СЕТ СН'!$G$5-'СЕТ СН'!$G$24</f>
        <v>2863.7673861500002</v>
      </c>
      <c r="O51" s="36">
        <f>SUMIFS(СВЦЭМ!$D$39:$D$782,СВЦЭМ!$A$39:$A$782,$A51,СВЦЭМ!$B$39:$B$782,O$47)+'СЕТ СН'!$G$14+СВЦЭМ!$D$10+'СЕТ СН'!$G$5-'СЕТ СН'!$G$24</f>
        <v>2694.5563953000001</v>
      </c>
      <c r="P51" s="36">
        <f>SUMIFS(СВЦЭМ!$D$39:$D$782,СВЦЭМ!$A$39:$A$782,$A51,СВЦЭМ!$B$39:$B$782,P$47)+'СЕТ СН'!$G$14+СВЦЭМ!$D$10+'СЕТ СН'!$G$5-'СЕТ СН'!$G$24</f>
        <v>2587.5459805700002</v>
      </c>
      <c r="Q51" s="36">
        <f>SUMIFS(СВЦЭМ!$D$39:$D$782,СВЦЭМ!$A$39:$A$782,$A51,СВЦЭМ!$B$39:$B$782,Q$47)+'СЕТ СН'!$G$14+СВЦЭМ!$D$10+'СЕТ СН'!$G$5-'СЕТ СН'!$G$24</f>
        <v>2593.9057392900004</v>
      </c>
      <c r="R51" s="36">
        <f>SUMIFS(СВЦЭМ!$D$39:$D$782,СВЦЭМ!$A$39:$A$782,$A51,СВЦЭМ!$B$39:$B$782,R$47)+'СЕТ СН'!$G$14+СВЦЭМ!$D$10+'СЕТ СН'!$G$5-'СЕТ СН'!$G$24</f>
        <v>2598.51748013</v>
      </c>
      <c r="S51" s="36">
        <f>SUMIFS(СВЦЭМ!$D$39:$D$782,СВЦЭМ!$A$39:$A$782,$A51,СВЦЭМ!$B$39:$B$782,S$47)+'СЕТ СН'!$G$14+СВЦЭМ!$D$10+'СЕТ СН'!$G$5-'СЕТ СН'!$G$24</f>
        <v>2649.6130340300001</v>
      </c>
      <c r="T51" s="36">
        <f>SUMIFS(СВЦЭМ!$D$39:$D$782,СВЦЭМ!$A$39:$A$782,$A51,СВЦЭМ!$B$39:$B$782,T$47)+'СЕТ СН'!$G$14+СВЦЭМ!$D$10+'СЕТ СН'!$G$5-'СЕТ СН'!$G$24</f>
        <v>2733.5539189000001</v>
      </c>
      <c r="U51" s="36">
        <f>SUMIFS(СВЦЭМ!$D$39:$D$782,СВЦЭМ!$A$39:$A$782,$A51,СВЦЭМ!$B$39:$B$782,U$47)+'СЕТ СН'!$G$14+СВЦЭМ!$D$10+'СЕТ СН'!$G$5-'СЕТ СН'!$G$24</f>
        <v>2800.6093636700002</v>
      </c>
      <c r="V51" s="36">
        <f>SUMIFS(СВЦЭМ!$D$39:$D$782,СВЦЭМ!$A$39:$A$782,$A51,СВЦЭМ!$B$39:$B$782,V$47)+'СЕТ СН'!$G$14+СВЦЭМ!$D$10+'СЕТ СН'!$G$5-'СЕТ СН'!$G$24</f>
        <v>2876.1918501099999</v>
      </c>
      <c r="W51" s="36">
        <f>SUMIFS(СВЦЭМ!$D$39:$D$782,СВЦЭМ!$A$39:$A$782,$A51,СВЦЭМ!$B$39:$B$782,W$47)+'СЕТ СН'!$G$14+СВЦЭМ!$D$10+'СЕТ СН'!$G$5-'СЕТ СН'!$G$24</f>
        <v>2894.7167140800002</v>
      </c>
      <c r="X51" s="36">
        <f>SUMIFS(СВЦЭМ!$D$39:$D$782,СВЦЭМ!$A$39:$A$782,$A51,СВЦЭМ!$B$39:$B$782,X$47)+'СЕТ СН'!$G$14+СВЦЭМ!$D$10+'СЕТ СН'!$G$5-'СЕТ СН'!$G$24</f>
        <v>2937.3041151300004</v>
      </c>
      <c r="Y51" s="36">
        <f>SUMIFS(СВЦЭМ!$D$39:$D$782,СВЦЭМ!$A$39:$A$782,$A51,СВЦЭМ!$B$39:$B$782,Y$47)+'СЕТ СН'!$G$14+СВЦЭМ!$D$10+'СЕТ СН'!$G$5-'СЕТ СН'!$G$24</f>
        <v>3049.9966187600003</v>
      </c>
    </row>
    <row r="52" spans="1:25" ht="15.75" x14ac:dyDescent="0.2">
      <c r="A52" s="35">
        <f t="shared" si="1"/>
        <v>44747</v>
      </c>
      <c r="B52" s="36">
        <f>SUMIFS(СВЦЭМ!$D$39:$D$782,СВЦЭМ!$A$39:$A$782,$A52,СВЦЭМ!$B$39:$B$782,B$47)+'СЕТ СН'!$G$14+СВЦЭМ!$D$10+'СЕТ СН'!$G$5-'СЕТ СН'!$G$24</f>
        <v>3070.8829238799999</v>
      </c>
      <c r="C52" s="36">
        <f>SUMIFS(СВЦЭМ!$D$39:$D$782,СВЦЭМ!$A$39:$A$782,$A52,СВЦЭМ!$B$39:$B$782,C$47)+'СЕТ СН'!$G$14+СВЦЭМ!$D$10+'СЕТ СН'!$G$5-'СЕТ СН'!$G$24</f>
        <v>3067.3936104499999</v>
      </c>
      <c r="D52" s="36">
        <f>SUMIFS(СВЦЭМ!$D$39:$D$782,СВЦЭМ!$A$39:$A$782,$A52,СВЦЭМ!$B$39:$B$782,D$47)+'СЕТ СН'!$G$14+СВЦЭМ!$D$10+'СЕТ СН'!$G$5-'СЕТ СН'!$G$24</f>
        <v>3126.8138298000003</v>
      </c>
      <c r="E52" s="36">
        <f>SUMIFS(СВЦЭМ!$D$39:$D$782,СВЦЭМ!$A$39:$A$782,$A52,СВЦЭМ!$B$39:$B$782,E$47)+'СЕТ СН'!$G$14+СВЦЭМ!$D$10+'СЕТ СН'!$G$5-'СЕТ СН'!$G$24</f>
        <v>3150.6420947400002</v>
      </c>
      <c r="F52" s="36">
        <f>SUMIFS(СВЦЭМ!$D$39:$D$782,СВЦЭМ!$A$39:$A$782,$A52,СВЦЭМ!$B$39:$B$782,F$47)+'СЕТ СН'!$G$14+СВЦЭМ!$D$10+'СЕТ СН'!$G$5-'СЕТ СН'!$G$24</f>
        <v>3163.4362773499997</v>
      </c>
      <c r="G52" s="36">
        <f>SUMIFS(СВЦЭМ!$D$39:$D$782,СВЦЭМ!$A$39:$A$782,$A52,СВЦЭМ!$B$39:$B$782,G$47)+'СЕТ СН'!$G$14+СВЦЭМ!$D$10+'СЕТ СН'!$G$5-'СЕТ СН'!$G$24</f>
        <v>3096.3456317700002</v>
      </c>
      <c r="H52" s="36">
        <f>SUMIFS(СВЦЭМ!$D$39:$D$782,СВЦЭМ!$A$39:$A$782,$A52,СВЦЭМ!$B$39:$B$782,H$47)+'СЕТ СН'!$G$14+СВЦЭМ!$D$10+'СЕТ СН'!$G$5-'СЕТ СН'!$G$24</f>
        <v>2955.8067224400002</v>
      </c>
      <c r="I52" s="36">
        <f>SUMIFS(СВЦЭМ!$D$39:$D$782,СВЦЭМ!$A$39:$A$782,$A52,СВЦЭМ!$B$39:$B$782,I$47)+'СЕТ СН'!$G$14+СВЦЭМ!$D$10+'СЕТ СН'!$G$5-'СЕТ СН'!$G$24</f>
        <v>2920.5942442099999</v>
      </c>
      <c r="J52" s="36">
        <f>SUMIFS(СВЦЭМ!$D$39:$D$782,СВЦЭМ!$A$39:$A$782,$A52,СВЦЭМ!$B$39:$B$782,J$47)+'СЕТ СН'!$G$14+СВЦЭМ!$D$10+'СЕТ СН'!$G$5-'СЕТ СН'!$G$24</f>
        <v>2887.7271316900001</v>
      </c>
      <c r="K52" s="36">
        <f>SUMIFS(СВЦЭМ!$D$39:$D$782,СВЦЭМ!$A$39:$A$782,$A52,СВЦЭМ!$B$39:$B$782,K$47)+'СЕТ СН'!$G$14+СВЦЭМ!$D$10+'СЕТ СН'!$G$5-'СЕТ СН'!$G$24</f>
        <v>2875.68001323</v>
      </c>
      <c r="L52" s="36">
        <f>SUMIFS(СВЦЭМ!$D$39:$D$782,СВЦЭМ!$A$39:$A$782,$A52,СВЦЭМ!$B$39:$B$782,L$47)+'СЕТ СН'!$G$14+СВЦЭМ!$D$10+'СЕТ СН'!$G$5-'СЕТ СН'!$G$24</f>
        <v>2832.7713133900002</v>
      </c>
      <c r="M52" s="36">
        <f>SUMIFS(СВЦЭМ!$D$39:$D$782,СВЦЭМ!$A$39:$A$782,$A52,СВЦЭМ!$B$39:$B$782,M$47)+'СЕТ СН'!$G$14+СВЦЭМ!$D$10+'СЕТ СН'!$G$5-'СЕТ СН'!$G$24</f>
        <v>2813.9301775200001</v>
      </c>
      <c r="N52" s="36">
        <f>SUMIFS(СВЦЭМ!$D$39:$D$782,СВЦЭМ!$A$39:$A$782,$A52,СВЦЭМ!$B$39:$B$782,N$47)+'СЕТ СН'!$G$14+СВЦЭМ!$D$10+'СЕТ СН'!$G$5-'СЕТ СН'!$G$24</f>
        <v>2821.5930340200002</v>
      </c>
      <c r="O52" s="36">
        <f>SUMIFS(СВЦЭМ!$D$39:$D$782,СВЦЭМ!$A$39:$A$782,$A52,СВЦЭМ!$B$39:$B$782,O$47)+'СЕТ СН'!$G$14+СВЦЭМ!$D$10+'СЕТ СН'!$G$5-'СЕТ СН'!$G$24</f>
        <v>2821.2102230400001</v>
      </c>
      <c r="P52" s="36">
        <f>SUMIFS(СВЦЭМ!$D$39:$D$782,СВЦЭМ!$A$39:$A$782,$A52,СВЦЭМ!$B$39:$B$782,P$47)+'СЕТ СН'!$G$14+СВЦЭМ!$D$10+'СЕТ СН'!$G$5-'СЕТ СН'!$G$24</f>
        <v>2835.2512258699999</v>
      </c>
      <c r="Q52" s="36">
        <f>SUMIFS(СВЦЭМ!$D$39:$D$782,СВЦЭМ!$A$39:$A$782,$A52,СВЦЭМ!$B$39:$B$782,Q$47)+'СЕТ СН'!$G$14+СВЦЭМ!$D$10+'СЕТ СН'!$G$5-'СЕТ СН'!$G$24</f>
        <v>2841.5320298500001</v>
      </c>
      <c r="R52" s="36">
        <f>SUMIFS(СВЦЭМ!$D$39:$D$782,СВЦЭМ!$A$39:$A$782,$A52,СВЦЭМ!$B$39:$B$782,R$47)+'СЕТ СН'!$G$14+СВЦЭМ!$D$10+'СЕТ СН'!$G$5-'СЕТ СН'!$G$24</f>
        <v>2842.3484435999999</v>
      </c>
      <c r="S52" s="36">
        <f>SUMIFS(СВЦЭМ!$D$39:$D$782,СВЦЭМ!$A$39:$A$782,$A52,СВЦЭМ!$B$39:$B$782,S$47)+'СЕТ СН'!$G$14+СВЦЭМ!$D$10+'СЕТ СН'!$G$5-'СЕТ СН'!$G$24</f>
        <v>2855.5558096900004</v>
      </c>
      <c r="T52" s="36">
        <f>SUMIFS(СВЦЭМ!$D$39:$D$782,СВЦЭМ!$A$39:$A$782,$A52,СВЦЭМ!$B$39:$B$782,T$47)+'СЕТ СН'!$G$14+СВЦЭМ!$D$10+'СЕТ СН'!$G$5-'СЕТ СН'!$G$24</f>
        <v>2853.09721399</v>
      </c>
      <c r="U52" s="36">
        <f>SUMIFS(СВЦЭМ!$D$39:$D$782,СВЦЭМ!$A$39:$A$782,$A52,СВЦЭМ!$B$39:$B$782,U$47)+'СЕТ СН'!$G$14+СВЦЭМ!$D$10+'СЕТ СН'!$G$5-'СЕТ СН'!$G$24</f>
        <v>2863.0419322600001</v>
      </c>
      <c r="V52" s="36">
        <f>SUMIFS(СВЦЭМ!$D$39:$D$782,СВЦЭМ!$A$39:$A$782,$A52,СВЦЭМ!$B$39:$B$782,V$47)+'СЕТ СН'!$G$14+СВЦЭМ!$D$10+'СЕТ СН'!$G$5-'СЕТ СН'!$G$24</f>
        <v>2863.11580104</v>
      </c>
      <c r="W52" s="36">
        <f>SUMIFS(СВЦЭМ!$D$39:$D$782,СВЦЭМ!$A$39:$A$782,$A52,СВЦЭМ!$B$39:$B$782,W$47)+'СЕТ СН'!$G$14+СВЦЭМ!$D$10+'СЕТ СН'!$G$5-'СЕТ СН'!$G$24</f>
        <v>2837.9909561000004</v>
      </c>
      <c r="X52" s="36">
        <f>SUMIFS(СВЦЭМ!$D$39:$D$782,СВЦЭМ!$A$39:$A$782,$A52,СВЦЭМ!$B$39:$B$782,X$47)+'СЕТ СН'!$G$14+СВЦЭМ!$D$10+'СЕТ СН'!$G$5-'СЕТ СН'!$G$24</f>
        <v>2868.6097729100002</v>
      </c>
      <c r="Y52" s="36">
        <f>SUMIFS(СВЦЭМ!$D$39:$D$782,СВЦЭМ!$A$39:$A$782,$A52,СВЦЭМ!$B$39:$B$782,Y$47)+'СЕТ СН'!$G$14+СВЦЭМ!$D$10+'СЕТ СН'!$G$5-'СЕТ СН'!$G$24</f>
        <v>2938.78521228</v>
      </c>
    </row>
    <row r="53" spans="1:25" ht="15.75" x14ac:dyDescent="0.2">
      <c r="A53" s="35">
        <f t="shared" si="1"/>
        <v>44748</v>
      </c>
      <c r="B53" s="36">
        <f>SUMIFS(СВЦЭМ!$D$39:$D$782,СВЦЭМ!$A$39:$A$782,$A53,СВЦЭМ!$B$39:$B$782,B$47)+'СЕТ СН'!$G$14+СВЦЭМ!$D$10+'СЕТ СН'!$G$5-'СЕТ СН'!$G$24</f>
        <v>3020.2338441500001</v>
      </c>
      <c r="C53" s="36">
        <f>SUMIFS(СВЦЭМ!$D$39:$D$782,СВЦЭМ!$A$39:$A$782,$A53,СВЦЭМ!$B$39:$B$782,C$47)+'СЕТ СН'!$G$14+СВЦЭМ!$D$10+'СЕТ СН'!$G$5-'СЕТ СН'!$G$24</f>
        <v>3081.42169423</v>
      </c>
      <c r="D53" s="36">
        <f>SUMIFS(СВЦЭМ!$D$39:$D$782,СВЦЭМ!$A$39:$A$782,$A53,СВЦЭМ!$B$39:$B$782,D$47)+'СЕТ СН'!$G$14+СВЦЭМ!$D$10+'СЕТ СН'!$G$5-'СЕТ СН'!$G$24</f>
        <v>3140.2410496800003</v>
      </c>
      <c r="E53" s="36">
        <f>SUMIFS(СВЦЭМ!$D$39:$D$782,СВЦЭМ!$A$39:$A$782,$A53,СВЦЭМ!$B$39:$B$782,E$47)+'СЕТ СН'!$G$14+СВЦЭМ!$D$10+'СЕТ СН'!$G$5-'СЕТ СН'!$G$24</f>
        <v>3158.41107104</v>
      </c>
      <c r="F53" s="36">
        <f>SUMIFS(СВЦЭМ!$D$39:$D$782,СВЦЭМ!$A$39:$A$782,$A53,СВЦЭМ!$B$39:$B$782,F$47)+'СЕТ СН'!$G$14+СВЦЭМ!$D$10+'СЕТ СН'!$G$5-'СЕТ СН'!$G$24</f>
        <v>3167.5082971100001</v>
      </c>
      <c r="G53" s="36">
        <f>SUMIFS(СВЦЭМ!$D$39:$D$782,СВЦЭМ!$A$39:$A$782,$A53,СВЦЭМ!$B$39:$B$782,G$47)+'СЕТ СН'!$G$14+СВЦЭМ!$D$10+'СЕТ СН'!$G$5-'СЕТ СН'!$G$24</f>
        <v>3156.1956465800004</v>
      </c>
      <c r="H53" s="36">
        <f>SUMIFS(СВЦЭМ!$D$39:$D$782,СВЦЭМ!$A$39:$A$782,$A53,СВЦЭМ!$B$39:$B$782,H$47)+'СЕТ СН'!$G$14+СВЦЭМ!$D$10+'СЕТ СН'!$G$5-'СЕТ СН'!$G$24</f>
        <v>3088.4509774600001</v>
      </c>
      <c r="I53" s="36">
        <f>SUMIFS(СВЦЭМ!$D$39:$D$782,СВЦЭМ!$A$39:$A$782,$A53,СВЦЭМ!$B$39:$B$782,I$47)+'СЕТ СН'!$G$14+СВЦЭМ!$D$10+'СЕТ СН'!$G$5-'СЕТ СН'!$G$24</f>
        <v>3004.5506245699999</v>
      </c>
      <c r="J53" s="36">
        <f>SUMIFS(СВЦЭМ!$D$39:$D$782,СВЦЭМ!$A$39:$A$782,$A53,СВЦЭМ!$B$39:$B$782,J$47)+'СЕТ СН'!$G$14+СВЦЭМ!$D$10+'СЕТ СН'!$G$5-'СЕТ СН'!$G$24</f>
        <v>2937.7412634800003</v>
      </c>
      <c r="K53" s="36">
        <f>SUMIFS(СВЦЭМ!$D$39:$D$782,СВЦЭМ!$A$39:$A$782,$A53,СВЦЭМ!$B$39:$B$782,K$47)+'СЕТ СН'!$G$14+СВЦЭМ!$D$10+'СЕТ СН'!$G$5-'СЕТ СН'!$G$24</f>
        <v>2901.5260630399998</v>
      </c>
      <c r="L53" s="36">
        <f>SUMIFS(СВЦЭМ!$D$39:$D$782,СВЦЭМ!$A$39:$A$782,$A53,СВЦЭМ!$B$39:$B$782,L$47)+'СЕТ СН'!$G$14+СВЦЭМ!$D$10+'СЕТ СН'!$G$5-'СЕТ СН'!$G$24</f>
        <v>2861.63327729</v>
      </c>
      <c r="M53" s="36">
        <f>SUMIFS(СВЦЭМ!$D$39:$D$782,СВЦЭМ!$A$39:$A$782,$A53,СВЦЭМ!$B$39:$B$782,M$47)+'СЕТ СН'!$G$14+СВЦЭМ!$D$10+'СЕТ СН'!$G$5-'СЕТ СН'!$G$24</f>
        <v>2851.3347958000004</v>
      </c>
      <c r="N53" s="36">
        <f>SUMIFS(СВЦЭМ!$D$39:$D$782,СВЦЭМ!$A$39:$A$782,$A53,СВЦЭМ!$B$39:$B$782,N$47)+'СЕТ СН'!$G$14+СВЦЭМ!$D$10+'СЕТ СН'!$G$5-'СЕТ СН'!$G$24</f>
        <v>2854.8185407199999</v>
      </c>
      <c r="O53" s="36">
        <f>SUMIFS(СВЦЭМ!$D$39:$D$782,СВЦЭМ!$A$39:$A$782,$A53,СВЦЭМ!$B$39:$B$782,O$47)+'СЕТ СН'!$G$14+СВЦЭМ!$D$10+'СЕТ СН'!$G$5-'СЕТ СН'!$G$24</f>
        <v>2837.8221899300001</v>
      </c>
      <c r="P53" s="36">
        <f>SUMIFS(СВЦЭМ!$D$39:$D$782,СВЦЭМ!$A$39:$A$782,$A53,СВЦЭМ!$B$39:$B$782,P$47)+'СЕТ СН'!$G$14+СВЦЭМ!$D$10+'СЕТ СН'!$G$5-'СЕТ СН'!$G$24</f>
        <v>2843.5782007300004</v>
      </c>
      <c r="Q53" s="36">
        <f>SUMIFS(СВЦЭМ!$D$39:$D$782,СВЦЭМ!$A$39:$A$782,$A53,СВЦЭМ!$B$39:$B$782,Q$47)+'СЕТ СН'!$G$14+СВЦЭМ!$D$10+'СЕТ СН'!$G$5-'СЕТ СН'!$G$24</f>
        <v>2861.9958782000003</v>
      </c>
      <c r="R53" s="36">
        <f>SUMIFS(СВЦЭМ!$D$39:$D$782,СВЦЭМ!$A$39:$A$782,$A53,СВЦЭМ!$B$39:$B$782,R$47)+'СЕТ СН'!$G$14+СВЦЭМ!$D$10+'СЕТ СН'!$G$5-'СЕТ СН'!$G$24</f>
        <v>2864.9728934100003</v>
      </c>
      <c r="S53" s="36">
        <f>SUMIFS(СВЦЭМ!$D$39:$D$782,СВЦЭМ!$A$39:$A$782,$A53,СВЦЭМ!$B$39:$B$782,S$47)+'СЕТ СН'!$G$14+СВЦЭМ!$D$10+'СЕТ СН'!$G$5-'СЕТ СН'!$G$24</f>
        <v>2869.5931562999999</v>
      </c>
      <c r="T53" s="36">
        <f>SUMIFS(СВЦЭМ!$D$39:$D$782,СВЦЭМ!$A$39:$A$782,$A53,СВЦЭМ!$B$39:$B$782,T$47)+'СЕТ СН'!$G$14+СВЦЭМ!$D$10+'СЕТ СН'!$G$5-'СЕТ СН'!$G$24</f>
        <v>2876.3672915400002</v>
      </c>
      <c r="U53" s="36">
        <f>SUMIFS(СВЦЭМ!$D$39:$D$782,СВЦЭМ!$A$39:$A$782,$A53,СВЦЭМ!$B$39:$B$782,U$47)+'СЕТ СН'!$G$14+СВЦЭМ!$D$10+'СЕТ СН'!$G$5-'СЕТ СН'!$G$24</f>
        <v>2882.2828441400002</v>
      </c>
      <c r="V53" s="36">
        <f>SUMIFS(СВЦЭМ!$D$39:$D$782,СВЦЭМ!$A$39:$A$782,$A53,СВЦЭМ!$B$39:$B$782,V$47)+'СЕТ СН'!$G$14+СВЦЭМ!$D$10+'СЕТ СН'!$G$5-'СЕТ СН'!$G$24</f>
        <v>2881.3050959399998</v>
      </c>
      <c r="W53" s="36">
        <f>SUMIFS(СВЦЭМ!$D$39:$D$782,СВЦЭМ!$A$39:$A$782,$A53,СВЦЭМ!$B$39:$B$782,W$47)+'СЕТ СН'!$G$14+СВЦЭМ!$D$10+'СЕТ СН'!$G$5-'СЕТ СН'!$G$24</f>
        <v>2860.30985968</v>
      </c>
      <c r="X53" s="36">
        <f>SUMIFS(СВЦЭМ!$D$39:$D$782,СВЦЭМ!$A$39:$A$782,$A53,СВЦЭМ!$B$39:$B$782,X$47)+'СЕТ СН'!$G$14+СВЦЭМ!$D$10+'СЕТ СН'!$G$5-'СЕТ СН'!$G$24</f>
        <v>2884.5228576099998</v>
      </c>
      <c r="Y53" s="36">
        <f>SUMIFS(СВЦЭМ!$D$39:$D$782,СВЦЭМ!$A$39:$A$782,$A53,СВЦЭМ!$B$39:$B$782,Y$47)+'СЕТ СН'!$G$14+СВЦЭМ!$D$10+'СЕТ СН'!$G$5-'СЕТ СН'!$G$24</f>
        <v>2947.35585816</v>
      </c>
    </row>
    <row r="54" spans="1:25" ht="15.75" x14ac:dyDescent="0.2">
      <c r="A54" s="35">
        <f t="shared" si="1"/>
        <v>44749</v>
      </c>
      <c r="B54" s="36">
        <f>SUMIFS(СВЦЭМ!$D$39:$D$782,СВЦЭМ!$A$39:$A$782,$A54,СВЦЭМ!$B$39:$B$782,B$47)+'СЕТ СН'!$G$14+СВЦЭМ!$D$10+'СЕТ СН'!$G$5-'СЕТ СН'!$G$24</f>
        <v>2946.2069752400002</v>
      </c>
      <c r="C54" s="36">
        <f>SUMIFS(СВЦЭМ!$D$39:$D$782,СВЦЭМ!$A$39:$A$782,$A54,СВЦЭМ!$B$39:$B$782,C$47)+'СЕТ СН'!$G$14+СВЦЭМ!$D$10+'СЕТ СН'!$G$5-'СЕТ СН'!$G$24</f>
        <v>2993.01336257</v>
      </c>
      <c r="D54" s="36">
        <f>SUMIFS(СВЦЭМ!$D$39:$D$782,СВЦЭМ!$A$39:$A$782,$A54,СВЦЭМ!$B$39:$B$782,D$47)+'СЕТ СН'!$G$14+СВЦЭМ!$D$10+'СЕТ СН'!$G$5-'СЕТ СН'!$G$24</f>
        <v>2973.2872117699999</v>
      </c>
      <c r="E54" s="36">
        <f>SUMIFS(СВЦЭМ!$D$39:$D$782,СВЦЭМ!$A$39:$A$782,$A54,СВЦЭМ!$B$39:$B$782,E$47)+'СЕТ СН'!$G$14+СВЦЭМ!$D$10+'СЕТ СН'!$G$5-'СЕТ СН'!$G$24</f>
        <v>2971.12352762</v>
      </c>
      <c r="F54" s="36">
        <f>SUMIFS(СВЦЭМ!$D$39:$D$782,СВЦЭМ!$A$39:$A$782,$A54,СВЦЭМ!$B$39:$B$782,F$47)+'СЕТ СН'!$G$14+СВЦЭМ!$D$10+'СЕТ СН'!$G$5-'СЕТ СН'!$G$24</f>
        <v>2970.5693489599998</v>
      </c>
      <c r="G54" s="36">
        <f>SUMIFS(СВЦЭМ!$D$39:$D$782,СВЦЭМ!$A$39:$A$782,$A54,СВЦЭМ!$B$39:$B$782,G$47)+'СЕТ СН'!$G$14+СВЦЭМ!$D$10+'СЕТ СН'!$G$5-'СЕТ СН'!$G$24</f>
        <v>2978.76573921</v>
      </c>
      <c r="H54" s="36">
        <f>SUMIFS(СВЦЭМ!$D$39:$D$782,СВЦЭМ!$A$39:$A$782,$A54,СВЦЭМ!$B$39:$B$782,H$47)+'СЕТ СН'!$G$14+СВЦЭМ!$D$10+'СЕТ СН'!$G$5-'СЕТ СН'!$G$24</f>
        <v>3008.52162026</v>
      </c>
      <c r="I54" s="36">
        <f>SUMIFS(СВЦЭМ!$D$39:$D$782,СВЦЭМ!$A$39:$A$782,$A54,СВЦЭМ!$B$39:$B$782,I$47)+'СЕТ СН'!$G$14+СВЦЭМ!$D$10+'СЕТ СН'!$G$5-'СЕТ СН'!$G$24</f>
        <v>2963.72556833</v>
      </c>
      <c r="J54" s="36">
        <f>SUMIFS(СВЦЭМ!$D$39:$D$782,СВЦЭМ!$A$39:$A$782,$A54,СВЦЭМ!$B$39:$B$782,J$47)+'СЕТ СН'!$G$14+СВЦЭМ!$D$10+'СЕТ СН'!$G$5-'СЕТ СН'!$G$24</f>
        <v>2877.6572146600001</v>
      </c>
      <c r="K54" s="36">
        <f>SUMIFS(СВЦЭМ!$D$39:$D$782,СВЦЭМ!$A$39:$A$782,$A54,СВЦЭМ!$B$39:$B$782,K$47)+'СЕТ СН'!$G$14+СВЦЭМ!$D$10+'СЕТ СН'!$G$5-'СЕТ СН'!$G$24</f>
        <v>2863.5301238900001</v>
      </c>
      <c r="L54" s="36">
        <f>SUMIFS(СВЦЭМ!$D$39:$D$782,СВЦЭМ!$A$39:$A$782,$A54,СВЦЭМ!$B$39:$B$782,L$47)+'СЕТ СН'!$G$14+СВЦЭМ!$D$10+'СЕТ СН'!$G$5-'СЕТ СН'!$G$24</f>
        <v>2852.4635345000002</v>
      </c>
      <c r="M54" s="36">
        <f>SUMIFS(СВЦЭМ!$D$39:$D$782,СВЦЭМ!$A$39:$A$782,$A54,СВЦЭМ!$B$39:$B$782,M$47)+'СЕТ СН'!$G$14+СВЦЭМ!$D$10+'СЕТ СН'!$G$5-'СЕТ СН'!$G$24</f>
        <v>2847.7602703700004</v>
      </c>
      <c r="N54" s="36">
        <f>SUMIFS(СВЦЭМ!$D$39:$D$782,СВЦЭМ!$A$39:$A$782,$A54,СВЦЭМ!$B$39:$B$782,N$47)+'СЕТ СН'!$G$14+СВЦЭМ!$D$10+'СЕТ СН'!$G$5-'СЕТ СН'!$G$24</f>
        <v>2852.3984193200004</v>
      </c>
      <c r="O54" s="36">
        <f>SUMIFS(СВЦЭМ!$D$39:$D$782,СВЦЭМ!$A$39:$A$782,$A54,СВЦЭМ!$B$39:$B$782,O$47)+'СЕТ СН'!$G$14+СВЦЭМ!$D$10+'СЕТ СН'!$G$5-'СЕТ СН'!$G$24</f>
        <v>2837.72823591</v>
      </c>
      <c r="P54" s="36">
        <f>SUMIFS(СВЦЭМ!$D$39:$D$782,СВЦЭМ!$A$39:$A$782,$A54,СВЦЭМ!$B$39:$B$782,P$47)+'СЕТ СН'!$G$14+СВЦЭМ!$D$10+'СЕТ СН'!$G$5-'СЕТ СН'!$G$24</f>
        <v>2845.9473238099999</v>
      </c>
      <c r="Q54" s="36">
        <f>SUMIFS(СВЦЭМ!$D$39:$D$782,СВЦЭМ!$A$39:$A$782,$A54,СВЦЭМ!$B$39:$B$782,Q$47)+'СЕТ СН'!$G$14+СВЦЭМ!$D$10+'СЕТ СН'!$G$5-'СЕТ СН'!$G$24</f>
        <v>2864.7683867599999</v>
      </c>
      <c r="R54" s="36">
        <f>SUMIFS(СВЦЭМ!$D$39:$D$782,СВЦЭМ!$A$39:$A$782,$A54,СВЦЭМ!$B$39:$B$782,R$47)+'СЕТ СН'!$G$14+СВЦЭМ!$D$10+'СЕТ СН'!$G$5-'СЕТ СН'!$G$24</f>
        <v>2858.39657721</v>
      </c>
      <c r="S54" s="36">
        <f>SUMIFS(СВЦЭМ!$D$39:$D$782,СВЦЭМ!$A$39:$A$782,$A54,СВЦЭМ!$B$39:$B$782,S$47)+'СЕТ СН'!$G$14+СВЦЭМ!$D$10+'СЕТ СН'!$G$5-'СЕТ СН'!$G$24</f>
        <v>2848.24015882</v>
      </c>
      <c r="T54" s="36">
        <f>SUMIFS(СВЦЭМ!$D$39:$D$782,СВЦЭМ!$A$39:$A$782,$A54,СВЦЭМ!$B$39:$B$782,T$47)+'СЕТ СН'!$G$14+СВЦЭМ!$D$10+'СЕТ СН'!$G$5-'СЕТ СН'!$G$24</f>
        <v>2853.97414097</v>
      </c>
      <c r="U54" s="36">
        <f>SUMIFS(СВЦЭМ!$D$39:$D$782,СВЦЭМ!$A$39:$A$782,$A54,СВЦЭМ!$B$39:$B$782,U$47)+'СЕТ СН'!$G$14+СВЦЭМ!$D$10+'СЕТ СН'!$G$5-'СЕТ СН'!$G$24</f>
        <v>2861.4466550300003</v>
      </c>
      <c r="V54" s="36">
        <f>SUMIFS(СВЦЭМ!$D$39:$D$782,СВЦЭМ!$A$39:$A$782,$A54,СВЦЭМ!$B$39:$B$782,V$47)+'СЕТ СН'!$G$14+СВЦЭМ!$D$10+'СЕТ СН'!$G$5-'СЕТ СН'!$G$24</f>
        <v>2868.9776229500003</v>
      </c>
      <c r="W54" s="36">
        <f>SUMIFS(СВЦЭМ!$D$39:$D$782,СВЦЭМ!$A$39:$A$782,$A54,СВЦЭМ!$B$39:$B$782,W$47)+'СЕТ СН'!$G$14+СВЦЭМ!$D$10+'СЕТ СН'!$G$5-'СЕТ СН'!$G$24</f>
        <v>2844.8723197700001</v>
      </c>
      <c r="X54" s="36">
        <f>SUMIFS(СВЦЭМ!$D$39:$D$782,СВЦЭМ!$A$39:$A$782,$A54,СВЦЭМ!$B$39:$B$782,X$47)+'СЕТ СН'!$G$14+СВЦЭМ!$D$10+'СЕТ СН'!$G$5-'СЕТ СН'!$G$24</f>
        <v>2861.5045742900002</v>
      </c>
      <c r="Y54" s="36">
        <f>SUMIFS(СВЦЭМ!$D$39:$D$782,СВЦЭМ!$A$39:$A$782,$A54,СВЦЭМ!$B$39:$B$782,Y$47)+'СЕТ СН'!$G$14+СВЦЭМ!$D$10+'СЕТ СН'!$G$5-'СЕТ СН'!$G$24</f>
        <v>2913.6390050800001</v>
      </c>
    </row>
    <row r="55" spans="1:25" ht="15.75" x14ac:dyDescent="0.2">
      <c r="A55" s="35">
        <f t="shared" si="1"/>
        <v>44750</v>
      </c>
      <c r="B55" s="36">
        <f>SUMIFS(СВЦЭМ!$D$39:$D$782,СВЦЭМ!$A$39:$A$782,$A55,СВЦЭМ!$B$39:$B$782,B$47)+'СЕТ СН'!$G$14+СВЦЭМ!$D$10+'СЕТ СН'!$G$5-'СЕТ СН'!$G$24</f>
        <v>2844.1723454100002</v>
      </c>
      <c r="C55" s="36">
        <f>SUMIFS(СВЦЭМ!$D$39:$D$782,СВЦЭМ!$A$39:$A$782,$A55,СВЦЭМ!$B$39:$B$782,C$47)+'СЕТ СН'!$G$14+СВЦЭМ!$D$10+'СЕТ СН'!$G$5-'СЕТ СН'!$G$24</f>
        <v>2902.4835921700001</v>
      </c>
      <c r="D55" s="36">
        <f>SUMIFS(СВЦЭМ!$D$39:$D$782,СВЦЭМ!$A$39:$A$782,$A55,СВЦЭМ!$B$39:$B$782,D$47)+'СЕТ СН'!$G$14+СВЦЭМ!$D$10+'СЕТ СН'!$G$5-'СЕТ СН'!$G$24</f>
        <v>2929.3571425500004</v>
      </c>
      <c r="E55" s="36">
        <f>SUMIFS(СВЦЭМ!$D$39:$D$782,СВЦЭМ!$A$39:$A$782,$A55,СВЦЭМ!$B$39:$B$782,E$47)+'СЕТ СН'!$G$14+СВЦЭМ!$D$10+'СЕТ СН'!$G$5-'СЕТ СН'!$G$24</f>
        <v>2978.48591382</v>
      </c>
      <c r="F55" s="36">
        <f>SUMIFS(СВЦЭМ!$D$39:$D$782,СВЦЭМ!$A$39:$A$782,$A55,СВЦЭМ!$B$39:$B$782,F$47)+'СЕТ СН'!$G$14+СВЦЭМ!$D$10+'СЕТ СН'!$G$5-'СЕТ СН'!$G$24</f>
        <v>2983.9049394900003</v>
      </c>
      <c r="G55" s="36">
        <f>SUMIFS(СВЦЭМ!$D$39:$D$782,СВЦЭМ!$A$39:$A$782,$A55,СВЦЭМ!$B$39:$B$782,G$47)+'СЕТ СН'!$G$14+СВЦЭМ!$D$10+'СЕТ СН'!$G$5-'СЕТ СН'!$G$24</f>
        <v>2982.4632966700001</v>
      </c>
      <c r="H55" s="36">
        <f>SUMIFS(СВЦЭМ!$D$39:$D$782,СВЦЭМ!$A$39:$A$782,$A55,СВЦЭМ!$B$39:$B$782,H$47)+'СЕТ СН'!$G$14+СВЦЭМ!$D$10+'СЕТ СН'!$G$5-'СЕТ СН'!$G$24</f>
        <v>2933.1609909700001</v>
      </c>
      <c r="I55" s="36">
        <f>SUMIFS(СВЦЭМ!$D$39:$D$782,СВЦЭМ!$A$39:$A$782,$A55,СВЦЭМ!$B$39:$B$782,I$47)+'СЕТ СН'!$G$14+СВЦЭМ!$D$10+'СЕТ СН'!$G$5-'СЕТ СН'!$G$24</f>
        <v>2877.9811730400002</v>
      </c>
      <c r="J55" s="36">
        <f>SUMIFS(СВЦЭМ!$D$39:$D$782,СВЦЭМ!$A$39:$A$782,$A55,СВЦЭМ!$B$39:$B$782,J$47)+'СЕТ СН'!$G$14+СВЦЭМ!$D$10+'СЕТ СН'!$G$5-'СЕТ СН'!$G$24</f>
        <v>2884.81707448</v>
      </c>
      <c r="K55" s="36">
        <f>SUMIFS(СВЦЭМ!$D$39:$D$782,СВЦЭМ!$A$39:$A$782,$A55,СВЦЭМ!$B$39:$B$782,K$47)+'СЕТ СН'!$G$14+СВЦЭМ!$D$10+'СЕТ СН'!$G$5-'СЕТ СН'!$G$24</f>
        <v>2816.4917534000001</v>
      </c>
      <c r="L55" s="36">
        <f>SUMIFS(СВЦЭМ!$D$39:$D$782,СВЦЭМ!$A$39:$A$782,$A55,СВЦЭМ!$B$39:$B$782,L$47)+'СЕТ СН'!$G$14+СВЦЭМ!$D$10+'СЕТ СН'!$G$5-'СЕТ СН'!$G$24</f>
        <v>2810.5803077800001</v>
      </c>
      <c r="M55" s="36">
        <f>SUMIFS(СВЦЭМ!$D$39:$D$782,СВЦЭМ!$A$39:$A$782,$A55,СВЦЭМ!$B$39:$B$782,M$47)+'СЕТ СН'!$G$14+СВЦЭМ!$D$10+'СЕТ СН'!$G$5-'СЕТ СН'!$G$24</f>
        <v>2781.36153182</v>
      </c>
      <c r="N55" s="36">
        <f>SUMIFS(СВЦЭМ!$D$39:$D$782,СВЦЭМ!$A$39:$A$782,$A55,СВЦЭМ!$B$39:$B$782,N$47)+'СЕТ СН'!$G$14+СВЦЭМ!$D$10+'СЕТ СН'!$G$5-'СЕТ СН'!$G$24</f>
        <v>2759.9209553600003</v>
      </c>
      <c r="O55" s="36">
        <f>SUMIFS(СВЦЭМ!$D$39:$D$782,СВЦЭМ!$A$39:$A$782,$A55,СВЦЭМ!$B$39:$B$782,O$47)+'СЕТ СН'!$G$14+СВЦЭМ!$D$10+'СЕТ СН'!$G$5-'СЕТ СН'!$G$24</f>
        <v>2766.0941099000001</v>
      </c>
      <c r="P55" s="36">
        <f>SUMIFS(СВЦЭМ!$D$39:$D$782,СВЦЭМ!$A$39:$A$782,$A55,СВЦЭМ!$B$39:$B$782,P$47)+'СЕТ СН'!$G$14+СВЦЭМ!$D$10+'СЕТ СН'!$G$5-'СЕТ СН'!$G$24</f>
        <v>2773.2921351700002</v>
      </c>
      <c r="Q55" s="36">
        <f>SUMIFS(СВЦЭМ!$D$39:$D$782,СВЦЭМ!$A$39:$A$782,$A55,СВЦЭМ!$B$39:$B$782,Q$47)+'СЕТ СН'!$G$14+СВЦЭМ!$D$10+'СЕТ СН'!$G$5-'СЕТ СН'!$G$24</f>
        <v>2764.1331062500003</v>
      </c>
      <c r="R55" s="36">
        <f>SUMIFS(СВЦЭМ!$D$39:$D$782,СВЦЭМ!$A$39:$A$782,$A55,СВЦЭМ!$B$39:$B$782,R$47)+'СЕТ СН'!$G$14+СВЦЭМ!$D$10+'СЕТ СН'!$G$5-'СЕТ СН'!$G$24</f>
        <v>2781.4221693500003</v>
      </c>
      <c r="S55" s="36">
        <f>SUMIFS(СВЦЭМ!$D$39:$D$782,СВЦЭМ!$A$39:$A$782,$A55,СВЦЭМ!$B$39:$B$782,S$47)+'СЕТ СН'!$G$14+СВЦЭМ!$D$10+'СЕТ СН'!$G$5-'СЕТ СН'!$G$24</f>
        <v>2794.3301088799999</v>
      </c>
      <c r="T55" s="36">
        <f>SUMIFS(СВЦЭМ!$D$39:$D$782,СВЦЭМ!$A$39:$A$782,$A55,СВЦЭМ!$B$39:$B$782,T$47)+'СЕТ СН'!$G$14+СВЦЭМ!$D$10+'СЕТ СН'!$G$5-'СЕТ СН'!$G$24</f>
        <v>2805.5594799500004</v>
      </c>
      <c r="U55" s="36">
        <f>SUMIFS(СВЦЭМ!$D$39:$D$782,СВЦЭМ!$A$39:$A$782,$A55,СВЦЭМ!$B$39:$B$782,U$47)+'СЕТ СН'!$G$14+СВЦЭМ!$D$10+'СЕТ СН'!$G$5-'СЕТ СН'!$G$24</f>
        <v>2810.7073374000001</v>
      </c>
      <c r="V55" s="36">
        <f>SUMIFS(СВЦЭМ!$D$39:$D$782,СВЦЭМ!$A$39:$A$782,$A55,СВЦЭМ!$B$39:$B$782,V$47)+'СЕТ СН'!$G$14+СВЦЭМ!$D$10+'СЕТ СН'!$G$5-'СЕТ СН'!$G$24</f>
        <v>2791.2534073699999</v>
      </c>
      <c r="W55" s="36">
        <f>SUMIFS(СВЦЭМ!$D$39:$D$782,СВЦЭМ!$A$39:$A$782,$A55,СВЦЭМ!$B$39:$B$782,W$47)+'СЕТ СН'!$G$14+СВЦЭМ!$D$10+'СЕТ СН'!$G$5-'СЕТ СН'!$G$24</f>
        <v>2809.5769808900004</v>
      </c>
      <c r="X55" s="36">
        <f>SUMIFS(СВЦЭМ!$D$39:$D$782,СВЦЭМ!$A$39:$A$782,$A55,СВЦЭМ!$B$39:$B$782,X$47)+'СЕТ СН'!$G$14+СВЦЭМ!$D$10+'СЕТ СН'!$G$5-'СЕТ СН'!$G$24</f>
        <v>2839.43674749</v>
      </c>
      <c r="Y55" s="36">
        <f>SUMIFS(СВЦЭМ!$D$39:$D$782,СВЦЭМ!$A$39:$A$782,$A55,СВЦЭМ!$B$39:$B$782,Y$47)+'СЕТ СН'!$G$14+СВЦЭМ!$D$10+'СЕТ СН'!$G$5-'СЕТ СН'!$G$24</f>
        <v>2884.9780379499998</v>
      </c>
    </row>
    <row r="56" spans="1:25" ht="15.75" x14ac:dyDescent="0.2">
      <c r="A56" s="35">
        <f t="shared" si="1"/>
        <v>44751</v>
      </c>
      <c r="B56" s="36">
        <f>SUMIFS(СВЦЭМ!$D$39:$D$782,СВЦЭМ!$A$39:$A$782,$A56,СВЦЭМ!$B$39:$B$782,B$47)+'СЕТ СН'!$G$14+СВЦЭМ!$D$10+'СЕТ СН'!$G$5-'СЕТ СН'!$G$24</f>
        <v>2925.61258877</v>
      </c>
      <c r="C56" s="36">
        <f>SUMIFS(СВЦЭМ!$D$39:$D$782,СВЦЭМ!$A$39:$A$782,$A56,СВЦЭМ!$B$39:$B$782,C$47)+'СЕТ СН'!$G$14+СВЦЭМ!$D$10+'СЕТ СН'!$G$5-'СЕТ СН'!$G$24</f>
        <v>2959.9976339899999</v>
      </c>
      <c r="D56" s="36">
        <f>SUMIFS(СВЦЭМ!$D$39:$D$782,СВЦЭМ!$A$39:$A$782,$A56,СВЦЭМ!$B$39:$B$782,D$47)+'СЕТ СН'!$G$14+СВЦЭМ!$D$10+'СЕТ СН'!$G$5-'СЕТ СН'!$G$24</f>
        <v>2955.1824625600002</v>
      </c>
      <c r="E56" s="36">
        <f>SUMIFS(СВЦЭМ!$D$39:$D$782,СВЦЭМ!$A$39:$A$782,$A56,СВЦЭМ!$B$39:$B$782,E$47)+'СЕТ СН'!$G$14+СВЦЭМ!$D$10+'СЕТ СН'!$G$5-'СЕТ СН'!$G$24</f>
        <v>2951.3544972899999</v>
      </c>
      <c r="F56" s="36">
        <f>SUMIFS(СВЦЭМ!$D$39:$D$782,СВЦЭМ!$A$39:$A$782,$A56,СВЦЭМ!$B$39:$B$782,F$47)+'СЕТ СН'!$G$14+СВЦЭМ!$D$10+'СЕТ СН'!$G$5-'СЕТ СН'!$G$24</f>
        <v>3064.06285609</v>
      </c>
      <c r="G56" s="36">
        <f>SUMIFS(СВЦЭМ!$D$39:$D$782,СВЦЭМ!$A$39:$A$782,$A56,СВЦЭМ!$B$39:$B$782,G$47)+'СЕТ СН'!$G$14+СВЦЭМ!$D$10+'СЕТ СН'!$G$5-'СЕТ СН'!$G$24</f>
        <v>2945.6051059400002</v>
      </c>
      <c r="H56" s="36">
        <f>SUMIFS(СВЦЭМ!$D$39:$D$782,СВЦЭМ!$A$39:$A$782,$A56,СВЦЭМ!$B$39:$B$782,H$47)+'СЕТ СН'!$G$14+СВЦЭМ!$D$10+'СЕТ СН'!$G$5-'СЕТ СН'!$G$24</f>
        <v>2968.2042786399998</v>
      </c>
      <c r="I56" s="36">
        <f>SUMIFS(СВЦЭМ!$D$39:$D$782,СВЦЭМ!$A$39:$A$782,$A56,СВЦЭМ!$B$39:$B$782,I$47)+'СЕТ СН'!$G$14+СВЦЭМ!$D$10+'СЕТ СН'!$G$5-'СЕТ СН'!$G$24</f>
        <v>3002.8263712200001</v>
      </c>
      <c r="J56" s="36">
        <f>SUMIFS(СВЦЭМ!$D$39:$D$782,СВЦЭМ!$A$39:$A$782,$A56,СВЦЭМ!$B$39:$B$782,J$47)+'СЕТ СН'!$G$14+СВЦЭМ!$D$10+'СЕТ СН'!$G$5-'СЕТ СН'!$G$24</f>
        <v>2896.7023676500003</v>
      </c>
      <c r="K56" s="36">
        <f>SUMIFS(СВЦЭМ!$D$39:$D$782,СВЦЭМ!$A$39:$A$782,$A56,СВЦЭМ!$B$39:$B$782,K$47)+'СЕТ СН'!$G$14+СВЦЭМ!$D$10+'СЕТ СН'!$G$5-'СЕТ СН'!$G$24</f>
        <v>2765.0389739900002</v>
      </c>
      <c r="L56" s="36">
        <f>SUMIFS(СВЦЭМ!$D$39:$D$782,СВЦЭМ!$A$39:$A$782,$A56,СВЦЭМ!$B$39:$B$782,L$47)+'СЕТ СН'!$G$14+СВЦЭМ!$D$10+'СЕТ СН'!$G$5-'СЕТ СН'!$G$24</f>
        <v>2760.6770980400001</v>
      </c>
      <c r="M56" s="36">
        <f>SUMIFS(СВЦЭМ!$D$39:$D$782,СВЦЭМ!$A$39:$A$782,$A56,СВЦЭМ!$B$39:$B$782,M$47)+'СЕТ СН'!$G$14+СВЦЭМ!$D$10+'СЕТ СН'!$G$5-'СЕТ СН'!$G$24</f>
        <v>2751.73444784</v>
      </c>
      <c r="N56" s="36">
        <f>SUMIFS(СВЦЭМ!$D$39:$D$782,СВЦЭМ!$A$39:$A$782,$A56,СВЦЭМ!$B$39:$B$782,N$47)+'СЕТ СН'!$G$14+СВЦЭМ!$D$10+'СЕТ СН'!$G$5-'СЕТ СН'!$G$24</f>
        <v>2746.6487518000004</v>
      </c>
      <c r="O56" s="36">
        <f>SUMIFS(СВЦЭМ!$D$39:$D$782,СВЦЭМ!$A$39:$A$782,$A56,СВЦЭМ!$B$39:$B$782,O$47)+'СЕТ СН'!$G$14+СВЦЭМ!$D$10+'СЕТ СН'!$G$5-'СЕТ СН'!$G$24</f>
        <v>2746.9309462199999</v>
      </c>
      <c r="P56" s="36">
        <f>SUMIFS(СВЦЭМ!$D$39:$D$782,СВЦЭМ!$A$39:$A$782,$A56,СВЦЭМ!$B$39:$B$782,P$47)+'СЕТ СН'!$G$14+СВЦЭМ!$D$10+'СЕТ СН'!$G$5-'СЕТ СН'!$G$24</f>
        <v>2739.6058933900003</v>
      </c>
      <c r="Q56" s="36">
        <f>SUMIFS(СВЦЭМ!$D$39:$D$782,СВЦЭМ!$A$39:$A$782,$A56,СВЦЭМ!$B$39:$B$782,Q$47)+'СЕТ СН'!$G$14+СВЦЭМ!$D$10+'СЕТ СН'!$G$5-'СЕТ СН'!$G$24</f>
        <v>2739.8438263300004</v>
      </c>
      <c r="R56" s="36">
        <f>SUMIFS(СВЦЭМ!$D$39:$D$782,СВЦЭМ!$A$39:$A$782,$A56,СВЦЭМ!$B$39:$B$782,R$47)+'СЕТ СН'!$G$14+СВЦЭМ!$D$10+'СЕТ СН'!$G$5-'СЕТ СН'!$G$24</f>
        <v>2744.5174186200002</v>
      </c>
      <c r="S56" s="36">
        <f>SUMIFS(СВЦЭМ!$D$39:$D$782,СВЦЭМ!$A$39:$A$782,$A56,СВЦЭМ!$B$39:$B$782,S$47)+'СЕТ СН'!$G$14+СВЦЭМ!$D$10+'СЕТ СН'!$G$5-'СЕТ СН'!$G$24</f>
        <v>2761.0004244500001</v>
      </c>
      <c r="T56" s="36">
        <f>SUMIFS(СВЦЭМ!$D$39:$D$782,СВЦЭМ!$A$39:$A$782,$A56,СВЦЭМ!$B$39:$B$782,T$47)+'СЕТ СН'!$G$14+СВЦЭМ!$D$10+'СЕТ СН'!$G$5-'СЕТ СН'!$G$24</f>
        <v>2772.7998941300002</v>
      </c>
      <c r="U56" s="36">
        <f>SUMIFS(СВЦЭМ!$D$39:$D$782,СВЦЭМ!$A$39:$A$782,$A56,СВЦЭМ!$B$39:$B$782,U$47)+'СЕТ СН'!$G$14+СВЦЭМ!$D$10+'СЕТ СН'!$G$5-'СЕТ СН'!$G$24</f>
        <v>2760.31982479</v>
      </c>
      <c r="V56" s="36">
        <f>SUMIFS(СВЦЭМ!$D$39:$D$782,СВЦЭМ!$A$39:$A$782,$A56,СВЦЭМ!$B$39:$B$782,V$47)+'СЕТ СН'!$G$14+СВЦЭМ!$D$10+'СЕТ СН'!$G$5-'СЕТ СН'!$G$24</f>
        <v>2760.3984866500005</v>
      </c>
      <c r="W56" s="36">
        <f>SUMIFS(СВЦЭМ!$D$39:$D$782,СВЦЭМ!$A$39:$A$782,$A56,СВЦЭМ!$B$39:$B$782,W$47)+'СЕТ СН'!$G$14+СВЦЭМ!$D$10+'СЕТ СН'!$G$5-'СЕТ СН'!$G$24</f>
        <v>2607.82095949</v>
      </c>
      <c r="X56" s="36">
        <f>SUMIFS(СВЦЭМ!$D$39:$D$782,СВЦЭМ!$A$39:$A$782,$A56,СВЦЭМ!$B$39:$B$782,X$47)+'СЕТ СН'!$G$14+СВЦЭМ!$D$10+'СЕТ СН'!$G$5-'СЕТ СН'!$G$24</f>
        <v>2647.2846924800001</v>
      </c>
      <c r="Y56" s="36">
        <f>SUMIFS(СВЦЭМ!$D$39:$D$782,СВЦЭМ!$A$39:$A$782,$A56,СВЦЭМ!$B$39:$B$782,Y$47)+'СЕТ СН'!$G$14+СВЦЭМ!$D$10+'СЕТ СН'!$G$5-'СЕТ СН'!$G$24</f>
        <v>2751.8986924999999</v>
      </c>
    </row>
    <row r="57" spans="1:25" ht="15.75" x14ac:dyDescent="0.2">
      <c r="A57" s="35">
        <f t="shared" si="1"/>
        <v>44752</v>
      </c>
      <c r="B57" s="36">
        <f>SUMIFS(СВЦЭМ!$D$39:$D$782,СВЦЭМ!$A$39:$A$782,$A57,СВЦЭМ!$B$39:$B$782,B$47)+'СЕТ СН'!$G$14+СВЦЭМ!$D$10+'СЕТ СН'!$G$5-'СЕТ СН'!$G$24</f>
        <v>2848.5269000400003</v>
      </c>
      <c r="C57" s="36">
        <f>SUMIFS(СВЦЭМ!$D$39:$D$782,СВЦЭМ!$A$39:$A$782,$A57,СВЦЭМ!$B$39:$B$782,C$47)+'СЕТ СН'!$G$14+СВЦЭМ!$D$10+'СЕТ СН'!$G$5-'СЕТ СН'!$G$24</f>
        <v>2877.2015650499998</v>
      </c>
      <c r="D57" s="36">
        <f>SUMIFS(СВЦЭМ!$D$39:$D$782,СВЦЭМ!$A$39:$A$782,$A57,СВЦЭМ!$B$39:$B$782,D$47)+'СЕТ СН'!$G$14+СВЦЭМ!$D$10+'СЕТ СН'!$G$5-'СЕТ СН'!$G$24</f>
        <v>2878.9546494900001</v>
      </c>
      <c r="E57" s="36">
        <f>SUMIFS(СВЦЭМ!$D$39:$D$782,СВЦЭМ!$A$39:$A$782,$A57,СВЦЭМ!$B$39:$B$782,E$47)+'СЕТ СН'!$G$14+СВЦЭМ!$D$10+'СЕТ СН'!$G$5-'СЕТ СН'!$G$24</f>
        <v>2894.64600148</v>
      </c>
      <c r="F57" s="36">
        <f>SUMIFS(СВЦЭМ!$D$39:$D$782,СВЦЭМ!$A$39:$A$782,$A57,СВЦЭМ!$B$39:$B$782,F$47)+'СЕТ СН'!$G$14+СВЦЭМ!$D$10+'СЕТ СН'!$G$5-'СЕТ СН'!$G$24</f>
        <v>2901.2516145</v>
      </c>
      <c r="G57" s="36">
        <f>SUMIFS(СВЦЭМ!$D$39:$D$782,СВЦЭМ!$A$39:$A$782,$A57,СВЦЭМ!$B$39:$B$782,G$47)+'СЕТ СН'!$G$14+СВЦЭМ!$D$10+'СЕТ СН'!$G$5-'СЕТ СН'!$G$24</f>
        <v>2887.9666164300002</v>
      </c>
      <c r="H57" s="36">
        <f>SUMIFS(СВЦЭМ!$D$39:$D$782,СВЦЭМ!$A$39:$A$782,$A57,СВЦЭМ!$B$39:$B$782,H$47)+'СЕТ СН'!$G$14+СВЦЭМ!$D$10+'СЕТ СН'!$G$5-'СЕТ СН'!$G$24</f>
        <v>2885.48557622</v>
      </c>
      <c r="I57" s="36">
        <f>SUMIFS(СВЦЭМ!$D$39:$D$782,СВЦЭМ!$A$39:$A$782,$A57,СВЦЭМ!$B$39:$B$782,I$47)+'СЕТ СН'!$G$14+СВЦЭМ!$D$10+'СЕТ СН'!$G$5-'СЕТ СН'!$G$24</f>
        <v>2910.8922705300001</v>
      </c>
      <c r="J57" s="36">
        <f>SUMIFS(СВЦЭМ!$D$39:$D$782,СВЦЭМ!$A$39:$A$782,$A57,СВЦЭМ!$B$39:$B$782,J$47)+'СЕТ СН'!$G$14+СВЦЭМ!$D$10+'СЕТ СН'!$G$5-'СЕТ СН'!$G$24</f>
        <v>2901.3191643099999</v>
      </c>
      <c r="K57" s="36">
        <f>SUMIFS(СВЦЭМ!$D$39:$D$782,СВЦЭМ!$A$39:$A$782,$A57,СВЦЭМ!$B$39:$B$782,K$47)+'СЕТ СН'!$G$14+СВЦЭМ!$D$10+'СЕТ СН'!$G$5-'СЕТ СН'!$G$24</f>
        <v>2824.17323523</v>
      </c>
      <c r="L57" s="36">
        <f>SUMIFS(СВЦЭМ!$D$39:$D$782,СВЦЭМ!$A$39:$A$782,$A57,СВЦЭМ!$B$39:$B$782,L$47)+'СЕТ СН'!$G$14+СВЦЭМ!$D$10+'СЕТ СН'!$G$5-'СЕТ СН'!$G$24</f>
        <v>2780.8181339700004</v>
      </c>
      <c r="M57" s="36">
        <f>SUMIFS(СВЦЭМ!$D$39:$D$782,СВЦЭМ!$A$39:$A$782,$A57,СВЦЭМ!$B$39:$B$782,M$47)+'СЕТ СН'!$G$14+СВЦЭМ!$D$10+'СЕТ СН'!$G$5-'СЕТ СН'!$G$24</f>
        <v>2763.3809311</v>
      </c>
      <c r="N57" s="36">
        <f>SUMIFS(СВЦЭМ!$D$39:$D$782,СВЦЭМ!$A$39:$A$782,$A57,СВЦЭМ!$B$39:$B$782,N$47)+'СЕТ СН'!$G$14+СВЦЭМ!$D$10+'СЕТ СН'!$G$5-'СЕТ СН'!$G$24</f>
        <v>2763.9907354200004</v>
      </c>
      <c r="O57" s="36">
        <f>SUMIFS(СВЦЭМ!$D$39:$D$782,СВЦЭМ!$A$39:$A$782,$A57,СВЦЭМ!$B$39:$B$782,O$47)+'СЕТ СН'!$G$14+СВЦЭМ!$D$10+'СЕТ СН'!$G$5-'СЕТ СН'!$G$24</f>
        <v>2770.2693947900002</v>
      </c>
      <c r="P57" s="36">
        <f>SUMIFS(СВЦЭМ!$D$39:$D$782,СВЦЭМ!$A$39:$A$782,$A57,СВЦЭМ!$B$39:$B$782,P$47)+'СЕТ СН'!$G$14+СВЦЭМ!$D$10+'СЕТ СН'!$G$5-'СЕТ СН'!$G$24</f>
        <v>2774.47936157</v>
      </c>
      <c r="Q57" s="36">
        <f>SUMIFS(СВЦЭМ!$D$39:$D$782,СВЦЭМ!$A$39:$A$782,$A57,СВЦЭМ!$B$39:$B$782,Q$47)+'СЕТ СН'!$G$14+СВЦЭМ!$D$10+'СЕТ СН'!$G$5-'СЕТ СН'!$G$24</f>
        <v>2780.0476582800002</v>
      </c>
      <c r="R57" s="36">
        <f>SUMIFS(СВЦЭМ!$D$39:$D$782,СВЦЭМ!$A$39:$A$782,$A57,СВЦЭМ!$B$39:$B$782,R$47)+'СЕТ СН'!$G$14+СВЦЭМ!$D$10+'СЕТ СН'!$G$5-'СЕТ СН'!$G$24</f>
        <v>2791.0688244000003</v>
      </c>
      <c r="S57" s="36">
        <f>SUMIFS(СВЦЭМ!$D$39:$D$782,СВЦЭМ!$A$39:$A$782,$A57,СВЦЭМ!$B$39:$B$782,S$47)+'СЕТ СН'!$G$14+СВЦЭМ!$D$10+'СЕТ СН'!$G$5-'СЕТ СН'!$G$24</f>
        <v>2787.0781162399999</v>
      </c>
      <c r="T57" s="36">
        <f>SUMIFS(СВЦЭМ!$D$39:$D$782,СВЦЭМ!$A$39:$A$782,$A57,СВЦЭМ!$B$39:$B$782,T$47)+'СЕТ СН'!$G$14+СВЦЭМ!$D$10+'СЕТ СН'!$G$5-'СЕТ СН'!$G$24</f>
        <v>2791.8535680200002</v>
      </c>
      <c r="U57" s="36">
        <f>SUMIFS(СВЦЭМ!$D$39:$D$782,СВЦЭМ!$A$39:$A$782,$A57,СВЦЭМ!$B$39:$B$782,U$47)+'СЕТ СН'!$G$14+СВЦЭМ!$D$10+'СЕТ СН'!$G$5-'СЕТ СН'!$G$24</f>
        <v>2788.89022264</v>
      </c>
      <c r="V57" s="36">
        <f>SUMIFS(СВЦЭМ!$D$39:$D$782,СВЦЭМ!$A$39:$A$782,$A57,СВЦЭМ!$B$39:$B$782,V$47)+'СЕТ СН'!$G$14+СВЦЭМ!$D$10+'СЕТ СН'!$G$5-'СЕТ СН'!$G$24</f>
        <v>2785.1531709800001</v>
      </c>
      <c r="W57" s="36">
        <f>SUMIFS(СВЦЭМ!$D$39:$D$782,СВЦЭМ!$A$39:$A$782,$A57,СВЦЭМ!$B$39:$B$782,W$47)+'СЕТ СН'!$G$14+СВЦЭМ!$D$10+'СЕТ СН'!$G$5-'СЕТ СН'!$G$24</f>
        <v>2778.6135204100001</v>
      </c>
      <c r="X57" s="36">
        <f>SUMIFS(СВЦЭМ!$D$39:$D$782,СВЦЭМ!$A$39:$A$782,$A57,СВЦЭМ!$B$39:$B$782,X$47)+'СЕТ СН'!$G$14+СВЦЭМ!$D$10+'СЕТ СН'!$G$5-'СЕТ СН'!$G$24</f>
        <v>2808.0197992800004</v>
      </c>
      <c r="Y57" s="36">
        <f>SUMIFS(СВЦЭМ!$D$39:$D$782,СВЦЭМ!$A$39:$A$782,$A57,СВЦЭМ!$B$39:$B$782,Y$47)+'СЕТ СН'!$G$14+СВЦЭМ!$D$10+'СЕТ СН'!$G$5-'СЕТ СН'!$G$24</f>
        <v>2866.2776258200001</v>
      </c>
    </row>
    <row r="58" spans="1:25" ht="15.75" x14ac:dyDescent="0.2">
      <c r="A58" s="35">
        <f t="shared" si="1"/>
        <v>44753</v>
      </c>
      <c r="B58" s="36">
        <f>SUMIFS(СВЦЭМ!$D$39:$D$782,СВЦЭМ!$A$39:$A$782,$A58,СВЦЭМ!$B$39:$B$782,B$47)+'СЕТ СН'!$G$14+СВЦЭМ!$D$10+'СЕТ СН'!$G$5-'СЕТ СН'!$G$24</f>
        <v>2794.4375899300003</v>
      </c>
      <c r="C58" s="36">
        <f>SUMIFS(СВЦЭМ!$D$39:$D$782,СВЦЭМ!$A$39:$A$782,$A58,СВЦЭМ!$B$39:$B$782,C$47)+'СЕТ СН'!$G$14+СВЦЭМ!$D$10+'СЕТ СН'!$G$5-'СЕТ СН'!$G$24</f>
        <v>2845.24184771</v>
      </c>
      <c r="D58" s="36">
        <f>SUMIFS(СВЦЭМ!$D$39:$D$782,СВЦЭМ!$A$39:$A$782,$A58,СВЦЭМ!$B$39:$B$782,D$47)+'СЕТ СН'!$G$14+СВЦЭМ!$D$10+'СЕТ СН'!$G$5-'СЕТ СН'!$G$24</f>
        <v>2915.4687791599999</v>
      </c>
      <c r="E58" s="36">
        <f>SUMIFS(СВЦЭМ!$D$39:$D$782,СВЦЭМ!$A$39:$A$782,$A58,СВЦЭМ!$B$39:$B$782,E$47)+'СЕТ СН'!$G$14+СВЦЭМ!$D$10+'СЕТ СН'!$G$5-'СЕТ СН'!$G$24</f>
        <v>2929.1133896800002</v>
      </c>
      <c r="F58" s="36">
        <f>SUMIFS(СВЦЭМ!$D$39:$D$782,СВЦЭМ!$A$39:$A$782,$A58,СВЦЭМ!$B$39:$B$782,F$47)+'СЕТ СН'!$G$14+СВЦЭМ!$D$10+'СЕТ СН'!$G$5-'СЕТ СН'!$G$24</f>
        <v>2918.5598146800003</v>
      </c>
      <c r="G58" s="36">
        <f>SUMIFS(СВЦЭМ!$D$39:$D$782,СВЦЭМ!$A$39:$A$782,$A58,СВЦЭМ!$B$39:$B$782,G$47)+'СЕТ СН'!$G$14+СВЦЭМ!$D$10+'СЕТ СН'!$G$5-'СЕТ СН'!$G$24</f>
        <v>2869.8944037900001</v>
      </c>
      <c r="H58" s="36">
        <f>SUMIFS(СВЦЭМ!$D$39:$D$782,СВЦЭМ!$A$39:$A$782,$A58,СВЦЭМ!$B$39:$B$782,H$47)+'СЕТ СН'!$G$14+СВЦЭМ!$D$10+'СЕТ СН'!$G$5-'СЕТ СН'!$G$24</f>
        <v>2900.6331387999999</v>
      </c>
      <c r="I58" s="36">
        <f>SUMIFS(СВЦЭМ!$D$39:$D$782,СВЦЭМ!$A$39:$A$782,$A58,СВЦЭМ!$B$39:$B$782,I$47)+'СЕТ СН'!$G$14+СВЦЭМ!$D$10+'СЕТ СН'!$G$5-'СЕТ СН'!$G$24</f>
        <v>2899.66663638</v>
      </c>
      <c r="J58" s="36">
        <f>SUMIFS(СВЦЭМ!$D$39:$D$782,СВЦЭМ!$A$39:$A$782,$A58,СВЦЭМ!$B$39:$B$782,J$47)+'СЕТ СН'!$G$14+СВЦЭМ!$D$10+'СЕТ СН'!$G$5-'СЕТ СН'!$G$24</f>
        <v>2801.9198445800002</v>
      </c>
      <c r="K58" s="36">
        <f>SUMIFS(СВЦЭМ!$D$39:$D$782,СВЦЭМ!$A$39:$A$782,$A58,СВЦЭМ!$B$39:$B$782,K$47)+'СЕТ СН'!$G$14+СВЦЭМ!$D$10+'СЕТ СН'!$G$5-'СЕТ СН'!$G$24</f>
        <v>2780.4703005800002</v>
      </c>
      <c r="L58" s="36">
        <f>SUMIFS(СВЦЭМ!$D$39:$D$782,СВЦЭМ!$A$39:$A$782,$A58,СВЦЭМ!$B$39:$B$782,L$47)+'СЕТ СН'!$G$14+СВЦЭМ!$D$10+'СЕТ СН'!$G$5-'СЕТ СН'!$G$24</f>
        <v>2773.8113796500002</v>
      </c>
      <c r="M58" s="36">
        <f>SUMIFS(СВЦЭМ!$D$39:$D$782,СВЦЭМ!$A$39:$A$782,$A58,СВЦЭМ!$B$39:$B$782,M$47)+'СЕТ СН'!$G$14+СВЦЭМ!$D$10+'СЕТ СН'!$G$5-'СЕТ СН'!$G$24</f>
        <v>2778.8108141800003</v>
      </c>
      <c r="N58" s="36">
        <f>SUMIFS(СВЦЭМ!$D$39:$D$782,СВЦЭМ!$A$39:$A$782,$A58,СВЦЭМ!$B$39:$B$782,N$47)+'СЕТ СН'!$G$14+СВЦЭМ!$D$10+'СЕТ СН'!$G$5-'СЕТ СН'!$G$24</f>
        <v>2774.1203014600001</v>
      </c>
      <c r="O58" s="36">
        <f>SUMIFS(СВЦЭМ!$D$39:$D$782,СВЦЭМ!$A$39:$A$782,$A58,СВЦЭМ!$B$39:$B$782,O$47)+'СЕТ СН'!$G$14+СВЦЭМ!$D$10+'СЕТ СН'!$G$5-'СЕТ СН'!$G$24</f>
        <v>2767.8297223200002</v>
      </c>
      <c r="P58" s="36">
        <f>SUMIFS(СВЦЭМ!$D$39:$D$782,СВЦЭМ!$A$39:$A$782,$A58,СВЦЭМ!$B$39:$B$782,P$47)+'СЕТ СН'!$G$14+СВЦЭМ!$D$10+'СЕТ СН'!$G$5-'СЕТ СН'!$G$24</f>
        <v>2757.4339641000001</v>
      </c>
      <c r="Q58" s="36">
        <f>SUMIFS(СВЦЭМ!$D$39:$D$782,СВЦЭМ!$A$39:$A$782,$A58,СВЦЭМ!$B$39:$B$782,Q$47)+'СЕТ СН'!$G$14+СВЦЭМ!$D$10+'СЕТ СН'!$G$5-'СЕТ СН'!$G$24</f>
        <v>2755.8179104999999</v>
      </c>
      <c r="R58" s="36">
        <f>SUMIFS(СВЦЭМ!$D$39:$D$782,СВЦЭМ!$A$39:$A$782,$A58,СВЦЭМ!$B$39:$B$782,R$47)+'СЕТ СН'!$G$14+СВЦЭМ!$D$10+'СЕТ СН'!$G$5-'СЕТ СН'!$G$24</f>
        <v>2748.0250986000001</v>
      </c>
      <c r="S58" s="36">
        <f>SUMIFS(СВЦЭМ!$D$39:$D$782,СВЦЭМ!$A$39:$A$782,$A58,СВЦЭМ!$B$39:$B$782,S$47)+'СЕТ СН'!$G$14+СВЦЭМ!$D$10+'СЕТ СН'!$G$5-'СЕТ СН'!$G$24</f>
        <v>2750.4093897500002</v>
      </c>
      <c r="T58" s="36">
        <f>SUMIFS(СВЦЭМ!$D$39:$D$782,СВЦЭМ!$A$39:$A$782,$A58,СВЦЭМ!$B$39:$B$782,T$47)+'СЕТ СН'!$G$14+СВЦЭМ!$D$10+'СЕТ СН'!$G$5-'СЕТ СН'!$G$24</f>
        <v>2748.1491199100001</v>
      </c>
      <c r="U58" s="36">
        <f>SUMIFS(СВЦЭМ!$D$39:$D$782,СВЦЭМ!$A$39:$A$782,$A58,СВЦЭМ!$B$39:$B$782,U$47)+'СЕТ СН'!$G$14+СВЦЭМ!$D$10+'СЕТ СН'!$G$5-'СЕТ СН'!$G$24</f>
        <v>2744.3364917099998</v>
      </c>
      <c r="V58" s="36">
        <f>SUMIFS(СВЦЭМ!$D$39:$D$782,СВЦЭМ!$A$39:$A$782,$A58,СВЦЭМ!$B$39:$B$782,V$47)+'СЕТ СН'!$G$14+СВЦЭМ!$D$10+'СЕТ СН'!$G$5-'СЕТ СН'!$G$24</f>
        <v>2738.8017114600002</v>
      </c>
      <c r="W58" s="36">
        <f>SUMIFS(СВЦЭМ!$D$39:$D$782,СВЦЭМ!$A$39:$A$782,$A58,СВЦЭМ!$B$39:$B$782,W$47)+'СЕТ СН'!$G$14+СВЦЭМ!$D$10+'СЕТ СН'!$G$5-'СЕТ СН'!$G$24</f>
        <v>2746.0933109100001</v>
      </c>
      <c r="X58" s="36">
        <f>SUMIFS(СВЦЭМ!$D$39:$D$782,СВЦЭМ!$A$39:$A$782,$A58,СВЦЭМ!$B$39:$B$782,X$47)+'СЕТ СН'!$G$14+СВЦЭМ!$D$10+'СЕТ СН'!$G$5-'СЕТ СН'!$G$24</f>
        <v>2747.0108551900003</v>
      </c>
      <c r="Y58" s="36">
        <f>SUMIFS(СВЦЭМ!$D$39:$D$782,СВЦЭМ!$A$39:$A$782,$A58,СВЦЭМ!$B$39:$B$782,Y$47)+'СЕТ СН'!$G$14+СВЦЭМ!$D$10+'СЕТ СН'!$G$5-'СЕТ СН'!$G$24</f>
        <v>2805.2323505700001</v>
      </c>
    </row>
    <row r="59" spans="1:25" ht="15.75" x14ac:dyDescent="0.2">
      <c r="A59" s="35">
        <f t="shared" si="1"/>
        <v>44754</v>
      </c>
      <c r="B59" s="36">
        <f>SUMIFS(СВЦЭМ!$D$39:$D$782,СВЦЭМ!$A$39:$A$782,$A59,СВЦЭМ!$B$39:$B$782,B$47)+'СЕТ СН'!$G$14+СВЦЭМ!$D$10+'СЕТ СН'!$G$5-'СЕТ СН'!$G$24</f>
        <v>2779.9594121999999</v>
      </c>
      <c r="C59" s="36">
        <f>SUMIFS(СВЦЭМ!$D$39:$D$782,СВЦЭМ!$A$39:$A$782,$A59,СВЦЭМ!$B$39:$B$782,C$47)+'СЕТ СН'!$G$14+СВЦЭМ!$D$10+'СЕТ СН'!$G$5-'СЕТ СН'!$G$24</f>
        <v>2823.8241631400001</v>
      </c>
      <c r="D59" s="36">
        <f>SUMIFS(СВЦЭМ!$D$39:$D$782,СВЦЭМ!$A$39:$A$782,$A59,СВЦЭМ!$B$39:$B$782,D$47)+'СЕТ СН'!$G$14+СВЦЭМ!$D$10+'СЕТ СН'!$G$5-'СЕТ СН'!$G$24</f>
        <v>2837.4700512899999</v>
      </c>
      <c r="E59" s="36">
        <f>SUMIFS(СВЦЭМ!$D$39:$D$782,СВЦЭМ!$A$39:$A$782,$A59,СВЦЭМ!$B$39:$B$782,E$47)+'СЕТ СН'!$G$14+СВЦЭМ!$D$10+'СЕТ СН'!$G$5-'СЕТ СН'!$G$24</f>
        <v>2845.3300853400001</v>
      </c>
      <c r="F59" s="36">
        <f>SUMIFS(СВЦЭМ!$D$39:$D$782,СВЦЭМ!$A$39:$A$782,$A59,СВЦЭМ!$B$39:$B$782,F$47)+'СЕТ СН'!$G$14+СВЦЭМ!$D$10+'СЕТ СН'!$G$5-'СЕТ СН'!$G$24</f>
        <v>2847.0573874800002</v>
      </c>
      <c r="G59" s="36">
        <f>SUMIFS(СВЦЭМ!$D$39:$D$782,СВЦЭМ!$A$39:$A$782,$A59,СВЦЭМ!$B$39:$B$782,G$47)+'СЕТ СН'!$G$14+СВЦЭМ!$D$10+'СЕТ СН'!$G$5-'СЕТ СН'!$G$24</f>
        <v>2828.3229779900003</v>
      </c>
      <c r="H59" s="36">
        <f>SUMIFS(СВЦЭМ!$D$39:$D$782,СВЦЭМ!$A$39:$A$782,$A59,СВЦЭМ!$B$39:$B$782,H$47)+'СЕТ СН'!$G$14+СВЦЭМ!$D$10+'СЕТ СН'!$G$5-'СЕТ СН'!$G$24</f>
        <v>2794.38656309</v>
      </c>
      <c r="I59" s="36">
        <f>SUMIFS(СВЦЭМ!$D$39:$D$782,СВЦЭМ!$A$39:$A$782,$A59,СВЦЭМ!$B$39:$B$782,I$47)+'СЕТ СН'!$G$14+СВЦЭМ!$D$10+'СЕТ СН'!$G$5-'СЕТ СН'!$G$24</f>
        <v>2819.8334622800003</v>
      </c>
      <c r="J59" s="36">
        <f>SUMIFS(СВЦЭМ!$D$39:$D$782,СВЦЭМ!$A$39:$A$782,$A59,СВЦЭМ!$B$39:$B$782,J$47)+'СЕТ СН'!$G$14+СВЦЭМ!$D$10+'СЕТ СН'!$G$5-'СЕТ СН'!$G$24</f>
        <v>2922.8756121200004</v>
      </c>
      <c r="K59" s="36">
        <f>SUMIFS(СВЦЭМ!$D$39:$D$782,СВЦЭМ!$A$39:$A$782,$A59,СВЦЭМ!$B$39:$B$782,K$47)+'СЕТ СН'!$G$14+СВЦЭМ!$D$10+'СЕТ СН'!$G$5-'СЕТ СН'!$G$24</f>
        <v>2907.3273055499999</v>
      </c>
      <c r="L59" s="36">
        <f>SUMIFS(СВЦЭМ!$D$39:$D$782,СВЦЭМ!$A$39:$A$782,$A59,СВЦЭМ!$B$39:$B$782,L$47)+'СЕТ СН'!$G$14+СВЦЭМ!$D$10+'СЕТ СН'!$G$5-'СЕТ СН'!$G$24</f>
        <v>2886.3434313600001</v>
      </c>
      <c r="M59" s="36">
        <f>SUMIFS(СВЦЭМ!$D$39:$D$782,СВЦЭМ!$A$39:$A$782,$A59,СВЦЭМ!$B$39:$B$782,M$47)+'СЕТ СН'!$G$14+СВЦЭМ!$D$10+'СЕТ СН'!$G$5-'СЕТ СН'!$G$24</f>
        <v>2709.2134775700001</v>
      </c>
      <c r="N59" s="36">
        <f>SUMIFS(СВЦЭМ!$D$39:$D$782,СВЦЭМ!$A$39:$A$782,$A59,СВЦЭМ!$B$39:$B$782,N$47)+'СЕТ СН'!$G$14+СВЦЭМ!$D$10+'СЕТ СН'!$G$5-'СЕТ СН'!$G$24</f>
        <v>2703.2394820999998</v>
      </c>
      <c r="O59" s="36">
        <f>SUMIFS(СВЦЭМ!$D$39:$D$782,СВЦЭМ!$A$39:$A$782,$A59,СВЦЭМ!$B$39:$B$782,O$47)+'СЕТ СН'!$G$14+СВЦЭМ!$D$10+'СЕТ СН'!$G$5-'СЕТ СН'!$G$24</f>
        <v>2715.8315988900004</v>
      </c>
      <c r="P59" s="36">
        <f>SUMIFS(СВЦЭМ!$D$39:$D$782,СВЦЭМ!$A$39:$A$782,$A59,СВЦЭМ!$B$39:$B$782,P$47)+'СЕТ СН'!$G$14+СВЦЭМ!$D$10+'СЕТ СН'!$G$5-'СЕТ СН'!$G$24</f>
        <v>2709.5535059499998</v>
      </c>
      <c r="Q59" s="36">
        <f>SUMIFS(СВЦЭМ!$D$39:$D$782,СВЦЭМ!$A$39:$A$782,$A59,СВЦЭМ!$B$39:$B$782,Q$47)+'СЕТ СН'!$G$14+СВЦЭМ!$D$10+'СЕТ СН'!$G$5-'СЕТ СН'!$G$24</f>
        <v>2715.3570535899999</v>
      </c>
      <c r="R59" s="36">
        <f>SUMIFS(СВЦЭМ!$D$39:$D$782,СВЦЭМ!$A$39:$A$782,$A59,СВЦЭМ!$B$39:$B$782,R$47)+'СЕТ СН'!$G$14+СВЦЭМ!$D$10+'СЕТ СН'!$G$5-'СЕТ СН'!$G$24</f>
        <v>2708.9635680600004</v>
      </c>
      <c r="S59" s="36">
        <f>SUMIFS(СВЦЭМ!$D$39:$D$782,СВЦЭМ!$A$39:$A$782,$A59,СВЦЭМ!$B$39:$B$782,S$47)+'СЕТ СН'!$G$14+СВЦЭМ!$D$10+'СЕТ СН'!$G$5-'СЕТ СН'!$G$24</f>
        <v>2704.6015282300004</v>
      </c>
      <c r="T59" s="36">
        <f>SUMIFS(СВЦЭМ!$D$39:$D$782,СВЦЭМ!$A$39:$A$782,$A59,СВЦЭМ!$B$39:$B$782,T$47)+'СЕТ СН'!$G$14+СВЦЭМ!$D$10+'СЕТ СН'!$G$5-'СЕТ СН'!$G$24</f>
        <v>2699.68276229</v>
      </c>
      <c r="U59" s="36">
        <f>SUMIFS(СВЦЭМ!$D$39:$D$782,СВЦЭМ!$A$39:$A$782,$A59,СВЦЭМ!$B$39:$B$782,U$47)+'СЕТ СН'!$G$14+СВЦЭМ!$D$10+'СЕТ СН'!$G$5-'СЕТ СН'!$G$24</f>
        <v>2686.1998421200001</v>
      </c>
      <c r="V59" s="36">
        <f>SUMIFS(СВЦЭМ!$D$39:$D$782,СВЦЭМ!$A$39:$A$782,$A59,СВЦЭМ!$B$39:$B$782,V$47)+'СЕТ СН'!$G$14+СВЦЭМ!$D$10+'СЕТ СН'!$G$5-'СЕТ СН'!$G$24</f>
        <v>2684.23888713</v>
      </c>
      <c r="W59" s="36">
        <f>SUMIFS(СВЦЭМ!$D$39:$D$782,СВЦЭМ!$A$39:$A$782,$A59,СВЦЭМ!$B$39:$B$782,W$47)+'СЕТ СН'!$G$14+СВЦЭМ!$D$10+'СЕТ СН'!$G$5-'СЕТ СН'!$G$24</f>
        <v>2677.8589013000001</v>
      </c>
      <c r="X59" s="36">
        <f>SUMIFS(СВЦЭМ!$D$39:$D$782,СВЦЭМ!$A$39:$A$782,$A59,СВЦЭМ!$B$39:$B$782,X$47)+'СЕТ СН'!$G$14+СВЦЭМ!$D$10+'СЕТ СН'!$G$5-'СЕТ СН'!$G$24</f>
        <v>2693.9145751699998</v>
      </c>
      <c r="Y59" s="36">
        <f>SUMIFS(СВЦЭМ!$D$39:$D$782,СВЦЭМ!$A$39:$A$782,$A59,СВЦЭМ!$B$39:$B$782,Y$47)+'СЕТ СН'!$G$14+СВЦЭМ!$D$10+'СЕТ СН'!$G$5-'СЕТ СН'!$G$24</f>
        <v>2819.5339063600004</v>
      </c>
    </row>
    <row r="60" spans="1:25" ht="15.75" x14ac:dyDescent="0.2">
      <c r="A60" s="35">
        <f t="shared" si="1"/>
        <v>44755</v>
      </c>
      <c r="B60" s="36">
        <f>SUMIFS(СВЦЭМ!$D$39:$D$782,СВЦЭМ!$A$39:$A$782,$A60,СВЦЭМ!$B$39:$B$782,B$47)+'СЕТ СН'!$G$14+СВЦЭМ!$D$10+'СЕТ СН'!$G$5-'СЕТ СН'!$G$24</f>
        <v>2772.78640081</v>
      </c>
      <c r="C60" s="36">
        <f>SUMIFS(СВЦЭМ!$D$39:$D$782,СВЦЭМ!$A$39:$A$782,$A60,СВЦЭМ!$B$39:$B$782,C$47)+'СЕТ СН'!$G$14+СВЦЭМ!$D$10+'СЕТ СН'!$G$5-'СЕТ СН'!$G$24</f>
        <v>2855.3566320800001</v>
      </c>
      <c r="D60" s="36">
        <f>SUMIFS(СВЦЭМ!$D$39:$D$782,СВЦЭМ!$A$39:$A$782,$A60,СВЦЭМ!$B$39:$B$782,D$47)+'СЕТ СН'!$G$14+СВЦЭМ!$D$10+'СЕТ СН'!$G$5-'СЕТ СН'!$G$24</f>
        <v>2869.5760636700002</v>
      </c>
      <c r="E60" s="36">
        <f>SUMIFS(СВЦЭМ!$D$39:$D$782,СВЦЭМ!$A$39:$A$782,$A60,СВЦЭМ!$B$39:$B$782,E$47)+'СЕТ СН'!$G$14+СВЦЭМ!$D$10+'СЕТ СН'!$G$5-'СЕТ СН'!$G$24</f>
        <v>2859.1085524</v>
      </c>
      <c r="F60" s="36">
        <f>SUMIFS(СВЦЭМ!$D$39:$D$782,СВЦЭМ!$A$39:$A$782,$A60,СВЦЭМ!$B$39:$B$782,F$47)+'СЕТ СН'!$G$14+СВЦЭМ!$D$10+'СЕТ СН'!$G$5-'СЕТ СН'!$G$24</f>
        <v>2894.3115782700002</v>
      </c>
      <c r="G60" s="36">
        <f>SUMIFS(СВЦЭМ!$D$39:$D$782,СВЦЭМ!$A$39:$A$782,$A60,СВЦЭМ!$B$39:$B$782,G$47)+'СЕТ СН'!$G$14+СВЦЭМ!$D$10+'СЕТ СН'!$G$5-'СЕТ СН'!$G$24</f>
        <v>2902.9368146400002</v>
      </c>
      <c r="H60" s="36">
        <f>SUMIFS(СВЦЭМ!$D$39:$D$782,СВЦЭМ!$A$39:$A$782,$A60,СВЦЭМ!$B$39:$B$782,H$47)+'СЕТ СН'!$G$14+СВЦЭМ!$D$10+'СЕТ СН'!$G$5-'СЕТ СН'!$G$24</f>
        <v>2879.5770728100001</v>
      </c>
      <c r="I60" s="36">
        <f>SUMIFS(СВЦЭМ!$D$39:$D$782,СВЦЭМ!$A$39:$A$782,$A60,СВЦЭМ!$B$39:$B$782,I$47)+'СЕТ СН'!$G$14+СВЦЭМ!$D$10+'СЕТ СН'!$G$5-'СЕТ СН'!$G$24</f>
        <v>2863.19239505</v>
      </c>
      <c r="J60" s="36">
        <f>SUMIFS(СВЦЭМ!$D$39:$D$782,СВЦЭМ!$A$39:$A$782,$A60,СВЦЭМ!$B$39:$B$782,J$47)+'СЕТ СН'!$G$14+СВЦЭМ!$D$10+'СЕТ СН'!$G$5-'СЕТ СН'!$G$24</f>
        <v>2822.7976911599999</v>
      </c>
      <c r="K60" s="36">
        <f>SUMIFS(СВЦЭМ!$D$39:$D$782,СВЦЭМ!$A$39:$A$782,$A60,СВЦЭМ!$B$39:$B$782,K$47)+'СЕТ СН'!$G$14+СВЦЭМ!$D$10+'СЕТ СН'!$G$5-'СЕТ СН'!$G$24</f>
        <v>2756.0119097200004</v>
      </c>
      <c r="L60" s="36">
        <f>SUMIFS(СВЦЭМ!$D$39:$D$782,СВЦЭМ!$A$39:$A$782,$A60,СВЦЭМ!$B$39:$B$782,L$47)+'СЕТ СН'!$G$14+СВЦЭМ!$D$10+'СЕТ СН'!$G$5-'СЕТ СН'!$G$24</f>
        <v>2745.2801294000001</v>
      </c>
      <c r="M60" s="36">
        <f>SUMIFS(СВЦЭМ!$D$39:$D$782,СВЦЭМ!$A$39:$A$782,$A60,СВЦЭМ!$B$39:$B$782,M$47)+'СЕТ СН'!$G$14+СВЦЭМ!$D$10+'СЕТ СН'!$G$5-'СЕТ СН'!$G$24</f>
        <v>2753.68382905</v>
      </c>
      <c r="N60" s="36">
        <f>SUMIFS(СВЦЭМ!$D$39:$D$782,СВЦЭМ!$A$39:$A$782,$A60,СВЦЭМ!$B$39:$B$782,N$47)+'СЕТ СН'!$G$14+СВЦЭМ!$D$10+'СЕТ СН'!$G$5-'СЕТ СН'!$G$24</f>
        <v>2737.5073179700003</v>
      </c>
      <c r="O60" s="36">
        <f>SUMIFS(СВЦЭМ!$D$39:$D$782,СВЦЭМ!$A$39:$A$782,$A60,СВЦЭМ!$B$39:$B$782,O$47)+'СЕТ СН'!$G$14+СВЦЭМ!$D$10+'СЕТ СН'!$G$5-'СЕТ СН'!$G$24</f>
        <v>2734.8510494700004</v>
      </c>
      <c r="P60" s="36">
        <f>SUMIFS(СВЦЭМ!$D$39:$D$782,СВЦЭМ!$A$39:$A$782,$A60,СВЦЭМ!$B$39:$B$782,P$47)+'СЕТ СН'!$G$14+СВЦЭМ!$D$10+'СЕТ СН'!$G$5-'СЕТ СН'!$G$24</f>
        <v>2736.5294103000001</v>
      </c>
      <c r="Q60" s="36">
        <f>SUMIFS(СВЦЭМ!$D$39:$D$782,СВЦЭМ!$A$39:$A$782,$A60,СВЦЭМ!$B$39:$B$782,Q$47)+'СЕТ СН'!$G$14+СВЦЭМ!$D$10+'СЕТ СН'!$G$5-'СЕТ СН'!$G$24</f>
        <v>2738.2624860200003</v>
      </c>
      <c r="R60" s="36">
        <f>SUMIFS(СВЦЭМ!$D$39:$D$782,СВЦЭМ!$A$39:$A$782,$A60,СВЦЭМ!$B$39:$B$782,R$47)+'СЕТ СН'!$G$14+СВЦЭМ!$D$10+'СЕТ СН'!$G$5-'СЕТ СН'!$G$24</f>
        <v>2738.4740171100002</v>
      </c>
      <c r="S60" s="36">
        <f>SUMIFS(СВЦЭМ!$D$39:$D$782,СВЦЭМ!$A$39:$A$782,$A60,СВЦЭМ!$B$39:$B$782,S$47)+'СЕТ СН'!$G$14+СВЦЭМ!$D$10+'СЕТ СН'!$G$5-'СЕТ СН'!$G$24</f>
        <v>2739.9824276999998</v>
      </c>
      <c r="T60" s="36">
        <f>SUMIFS(СВЦЭМ!$D$39:$D$782,СВЦЭМ!$A$39:$A$782,$A60,СВЦЭМ!$B$39:$B$782,T$47)+'СЕТ СН'!$G$14+СВЦЭМ!$D$10+'СЕТ СН'!$G$5-'СЕТ СН'!$G$24</f>
        <v>2735.5699145899998</v>
      </c>
      <c r="U60" s="36">
        <f>SUMIFS(СВЦЭМ!$D$39:$D$782,СВЦЭМ!$A$39:$A$782,$A60,СВЦЭМ!$B$39:$B$782,U$47)+'СЕТ СН'!$G$14+СВЦЭМ!$D$10+'СЕТ СН'!$G$5-'СЕТ СН'!$G$24</f>
        <v>2738.0314188299999</v>
      </c>
      <c r="V60" s="36">
        <f>SUMIFS(СВЦЭМ!$D$39:$D$782,СВЦЭМ!$A$39:$A$782,$A60,СВЦЭМ!$B$39:$B$782,V$47)+'СЕТ СН'!$G$14+СВЦЭМ!$D$10+'СЕТ СН'!$G$5-'СЕТ СН'!$G$24</f>
        <v>2744.1670894099998</v>
      </c>
      <c r="W60" s="36">
        <f>SUMIFS(СВЦЭМ!$D$39:$D$782,СВЦЭМ!$A$39:$A$782,$A60,СВЦЭМ!$B$39:$B$782,W$47)+'СЕТ СН'!$G$14+СВЦЭМ!$D$10+'СЕТ СН'!$G$5-'СЕТ СН'!$G$24</f>
        <v>2738.9259120800002</v>
      </c>
      <c r="X60" s="36">
        <f>SUMIFS(СВЦЭМ!$D$39:$D$782,СВЦЭМ!$A$39:$A$782,$A60,СВЦЭМ!$B$39:$B$782,X$47)+'СЕТ СН'!$G$14+СВЦЭМ!$D$10+'СЕТ СН'!$G$5-'СЕТ СН'!$G$24</f>
        <v>2760.0448090099999</v>
      </c>
      <c r="Y60" s="36">
        <f>SUMIFS(СВЦЭМ!$D$39:$D$782,СВЦЭМ!$A$39:$A$782,$A60,СВЦЭМ!$B$39:$B$782,Y$47)+'СЕТ СН'!$G$14+СВЦЭМ!$D$10+'СЕТ СН'!$G$5-'СЕТ СН'!$G$24</f>
        <v>2829.5839350900001</v>
      </c>
    </row>
    <row r="61" spans="1:25" ht="15.75" x14ac:dyDescent="0.2">
      <c r="A61" s="35">
        <f t="shared" si="1"/>
        <v>44756</v>
      </c>
      <c r="B61" s="36">
        <f>SUMIFS(СВЦЭМ!$D$39:$D$782,СВЦЭМ!$A$39:$A$782,$A61,СВЦЭМ!$B$39:$B$782,B$47)+'СЕТ СН'!$G$14+СВЦЭМ!$D$10+'СЕТ СН'!$G$5-'СЕТ СН'!$G$24</f>
        <v>2899.0939710000002</v>
      </c>
      <c r="C61" s="36">
        <f>SUMIFS(СВЦЭМ!$D$39:$D$782,СВЦЭМ!$A$39:$A$782,$A61,СВЦЭМ!$B$39:$B$782,C$47)+'СЕТ СН'!$G$14+СВЦЭМ!$D$10+'СЕТ СН'!$G$5-'СЕТ СН'!$G$24</f>
        <v>2928.1482956199998</v>
      </c>
      <c r="D61" s="36">
        <f>SUMIFS(СВЦЭМ!$D$39:$D$782,СВЦЭМ!$A$39:$A$782,$A61,СВЦЭМ!$B$39:$B$782,D$47)+'СЕТ СН'!$G$14+СВЦЭМ!$D$10+'СЕТ СН'!$G$5-'СЕТ СН'!$G$24</f>
        <v>2946.8958123700004</v>
      </c>
      <c r="E61" s="36">
        <f>SUMIFS(СВЦЭМ!$D$39:$D$782,СВЦЭМ!$A$39:$A$782,$A61,СВЦЭМ!$B$39:$B$782,E$47)+'СЕТ СН'!$G$14+СВЦЭМ!$D$10+'СЕТ СН'!$G$5-'СЕТ СН'!$G$24</f>
        <v>2959.0893714200001</v>
      </c>
      <c r="F61" s="36">
        <f>SUMIFS(СВЦЭМ!$D$39:$D$782,СВЦЭМ!$A$39:$A$782,$A61,СВЦЭМ!$B$39:$B$782,F$47)+'СЕТ СН'!$G$14+СВЦЭМ!$D$10+'СЕТ СН'!$G$5-'СЕТ СН'!$G$24</f>
        <v>2969.1694354800002</v>
      </c>
      <c r="G61" s="36">
        <f>SUMIFS(СВЦЭМ!$D$39:$D$782,СВЦЭМ!$A$39:$A$782,$A61,СВЦЭМ!$B$39:$B$782,G$47)+'СЕТ СН'!$G$14+СВЦЭМ!$D$10+'СЕТ СН'!$G$5-'СЕТ СН'!$G$24</f>
        <v>2949.01990845</v>
      </c>
      <c r="H61" s="36">
        <f>SUMIFS(СВЦЭМ!$D$39:$D$782,СВЦЭМ!$A$39:$A$782,$A61,СВЦЭМ!$B$39:$B$782,H$47)+'СЕТ СН'!$G$14+СВЦЭМ!$D$10+'СЕТ СН'!$G$5-'СЕТ СН'!$G$24</f>
        <v>2910.6105631800001</v>
      </c>
      <c r="I61" s="36">
        <f>SUMIFS(СВЦЭМ!$D$39:$D$782,СВЦЭМ!$A$39:$A$782,$A61,СВЦЭМ!$B$39:$B$782,I$47)+'СЕТ СН'!$G$14+СВЦЭМ!$D$10+'СЕТ СН'!$G$5-'СЕТ СН'!$G$24</f>
        <v>2862.7917358200002</v>
      </c>
      <c r="J61" s="36">
        <f>SUMIFS(СВЦЭМ!$D$39:$D$782,СВЦЭМ!$A$39:$A$782,$A61,СВЦЭМ!$B$39:$B$782,J$47)+'СЕТ СН'!$G$14+СВЦЭМ!$D$10+'СЕТ СН'!$G$5-'СЕТ СН'!$G$24</f>
        <v>2786.4861655499999</v>
      </c>
      <c r="K61" s="36">
        <f>SUMIFS(СВЦЭМ!$D$39:$D$782,СВЦЭМ!$A$39:$A$782,$A61,СВЦЭМ!$B$39:$B$782,K$47)+'СЕТ СН'!$G$14+СВЦЭМ!$D$10+'СЕТ СН'!$G$5-'СЕТ СН'!$G$24</f>
        <v>2752.10771699</v>
      </c>
      <c r="L61" s="36">
        <f>SUMIFS(СВЦЭМ!$D$39:$D$782,СВЦЭМ!$A$39:$A$782,$A61,СВЦЭМ!$B$39:$B$782,L$47)+'СЕТ СН'!$G$14+СВЦЭМ!$D$10+'СЕТ СН'!$G$5-'СЕТ СН'!$G$24</f>
        <v>2742.7003627900003</v>
      </c>
      <c r="M61" s="36">
        <f>SUMIFS(СВЦЭМ!$D$39:$D$782,СВЦЭМ!$A$39:$A$782,$A61,СВЦЭМ!$B$39:$B$782,M$47)+'СЕТ СН'!$G$14+СВЦЭМ!$D$10+'СЕТ СН'!$G$5-'СЕТ СН'!$G$24</f>
        <v>2740.0313516400001</v>
      </c>
      <c r="N61" s="36">
        <f>SUMIFS(СВЦЭМ!$D$39:$D$782,СВЦЭМ!$A$39:$A$782,$A61,СВЦЭМ!$B$39:$B$782,N$47)+'СЕТ СН'!$G$14+СВЦЭМ!$D$10+'СЕТ СН'!$G$5-'СЕТ СН'!$G$24</f>
        <v>2738.8358242700001</v>
      </c>
      <c r="O61" s="36">
        <f>SUMIFS(СВЦЭМ!$D$39:$D$782,СВЦЭМ!$A$39:$A$782,$A61,СВЦЭМ!$B$39:$B$782,O$47)+'СЕТ СН'!$G$14+СВЦЭМ!$D$10+'СЕТ СН'!$G$5-'СЕТ СН'!$G$24</f>
        <v>2747.42279985</v>
      </c>
      <c r="P61" s="36">
        <f>SUMIFS(СВЦЭМ!$D$39:$D$782,СВЦЭМ!$A$39:$A$782,$A61,СВЦЭМ!$B$39:$B$782,P$47)+'СЕТ СН'!$G$14+СВЦЭМ!$D$10+'СЕТ СН'!$G$5-'СЕТ СН'!$G$24</f>
        <v>2753.20178003</v>
      </c>
      <c r="Q61" s="36">
        <f>SUMIFS(СВЦЭМ!$D$39:$D$782,СВЦЭМ!$A$39:$A$782,$A61,СВЦЭМ!$B$39:$B$782,Q$47)+'СЕТ СН'!$G$14+СВЦЭМ!$D$10+'СЕТ СН'!$G$5-'СЕТ СН'!$G$24</f>
        <v>2751.6021953700001</v>
      </c>
      <c r="R61" s="36">
        <f>SUMIFS(СВЦЭМ!$D$39:$D$782,СВЦЭМ!$A$39:$A$782,$A61,СВЦЭМ!$B$39:$B$782,R$47)+'СЕТ СН'!$G$14+СВЦЭМ!$D$10+'СЕТ СН'!$G$5-'СЕТ СН'!$G$24</f>
        <v>2740.87542682</v>
      </c>
      <c r="S61" s="36">
        <f>SUMIFS(СВЦЭМ!$D$39:$D$782,СВЦЭМ!$A$39:$A$782,$A61,СВЦЭМ!$B$39:$B$782,S$47)+'СЕТ СН'!$G$14+СВЦЭМ!$D$10+'СЕТ СН'!$G$5-'СЕТ СН'!$G$24</f>
        <v>2737.2913247300003</v>
      </c>
      <c r="T61" s="36">
        <f>SUMIFS(СВЦЭМ!$D$39:$D$782,СВЦЭМ!$A$39:$A$782,$A61,СВЦЭМ!$B$39:$B$782,T$47)+'СЕТ СН'!$G$14+СВЦЭМ!$D$10+'СЕТ СН'!$G$5-'СЕТ СН'!$G$24</f>
        <v>2731.4959933999999</v>
      </c>
      <c r="U61" s="36">
        <f>SUMIFS(СВЦЭМ!$D$39:$D$782,СВЦЭМ!$A$39:$A$782,$A61,СВЦЭМ!$B$39:$B$782,U$47)+'СЕТ СН'!$G$14+СВЦЭМ!$D$10+'СЕТ СН'!$G$5-'СЕТ СН'!$G$24</f>
        <v>2731.7854235900004</v>
      </c>
      <c r="V61" s="36">
        <f>SUMIFS(СВЦЭМ!$D$39:$D$782,СВЦЭМ!$A$39:$A$782,$A61,СВЦЭМ!$B$39:$B$782,V$47)+'СЕТ СН'!$G$14+СВЦЭМ!$D$10+'СЕТ СН'!$G$5-'СЕТ СН'!$G$24</f>
        <v>2737.3103222600002</v>
      </c>
      <c r="W61" s="36">
        <f>SUMIFS(СВЦЭМ!$D$39:$D$782,СВЦЭМ!$A$39:$A$782,$A61,СВЦЭМ!$B$39:$B$782,W$47)+'СЕТ СН'!$G$14+СВЦЭМ!$D$10+'СЕТ СН'!$G$5-'СЕТ СН'!$G$24</f>
        <v>2739.4903957699999</v>
      </c>
      <c r="X61" s="36">
        <f>SUMIFS(СВЦЭМ!$D$39:$D$782,СВЦЭМ!$A$39:$A$782,$A61,СВЦЭМ!$B$39:$B$782,X$47)+'СЕТ СН'!$G$14+СВЦЭМ!$D$10+'СЕТ СН'!$G$5-'СЕТ СН'!$G$24</f>
        <v>2737.0297143600001</v>
      </c>
      <c r="Y61" s="36">
        <f>SUMIFS(СВЦЭМ!$D$39:$D$782,СВЦЭМ!$A$39:$A$782,$A61,СВЦЭМ!$B$39:$B$782,Y$47)+'СЕТ СН'!$G$14+СВЦЭМ!$D$10+'СЕТ СН'!$G$5-'СЕТ СН'!$G$24</f>
        <v>2777.8028832300001</v>
      </c>
    </row>
    <row r="62" spans="1:25" ht="15.75" x14ac:dyDescent="0.2">
      <c r="A62" s="35">
        <f t="shared" si="1"/>
        <v>44757</v>
      </c>
      <c r="B62" s="36">
        <f>SUMIFS(СВЦЭМ!$D$39:$D$782,СВЦЭМ!$A$39:$A$782,$A62,СВЦЭМ!$B$39:$B$782,B$47)+'СЕТ СН'!$G$14+СВЦЭМ!$D$10+'СЕТ СН'!$G$5-'СЕТ СН'!$G$24</f>
        <v>2900.56415449</v>
      </c>
      <c r="C62" s="36">
        <f>SUMIFS(СВЦЭМ!$D$39:$D$782,СВЦЭМ!$A$39:$A$782,$A62,СВЦЭМ!$B$39:$B$782,C$47)+'СЕТ СН'!$G$14+СВЦЭМ!$D$10+'СЕТ СН'!$G$5-'СЕТ СН'!$G$24</f>
        <v>2937.4640125400001</v>
      </c>
      <c r="D62" s="36">
        <f>SUMIFS(СВЦЭМ!$D$39:$D$782,СВЦЭМ!$A$39:$A$782,$A62,СВЦЭМ!$B$39:$B$782,D$47)+'СЕТ СН'!$G$14+СВЦЭМ!$D$10+'СЕТ СН'!$G$5-'СЕТ СН'!$G$24</f>
        <v>2945.4036342099998</v>
      </c>
      <c r="E62" s="36">
        <f>SUMIFS(СВЦЭМ!$D$39:$D$782,СВЦЭМ!$A$39:$A$782,$A62,СВЦЭМ!$B$39:$B$782,E$47)+'СЕТ СН'!$G$14+СВЦЭМ!$D$10+'СЕТ СН'!$G$5-'СЕТ СН'!$G$24</f>
        <v>2955.2381970000001</v>
      </c>
      <c r="F62" s="36">
        <f>SUMIFS(СВЦЭМ!$D$39:$D$782,СВЦЭМ!$A$39:$A$782,$A62,СВЦЭМ!$B$39:$B$782,F$47)+'СЕТ СН'!$G$14+СВЦЭМ!$D$10+'СЕТ СН'!$G$5-'СЕТ СН'!$G$24</f>
        <v>3013.0648058400002</v>
      </c>
      <c r="G62" s="36">
        <f>SUMIFS(СВЦЭМ!$D$39:$D$782,СВЦЭМ!$A$39:$A$782,$A62,СВЦЭМ!$B$39:$B$782,G$47)+'СЕТ СН'!$G$14+СВЦЭМ!$D$10+'СЕТ СН'!$G$5-'СЕТ СН'!$G$24</f>
        <v>2937.2122394799999</v>
      </c>
      <c r="H62" s="36">
        <f>SUMIFS(СВЦЭМ!$D$39:$D$782,СВЦЭМ!$A$39:$A$782,$A62,СВЦЭМ!$B$39:$B$782,H$47)+'СЕТ СН'!$G$14+СВЦЭМ!$D$10+'СЕТ СН'!$G$5-'СЕТ СН'!$G$24</f>
        <v>2888.5562608800001</v>
      </c>
      <c r="I62" s="36">
        <f>SUMIFS(СВЦЭМ!$D$39:$D$782,СВЦЭМ!$A$39:$A$782,$A62,СВЦЭМ!$B$39:$B$782,I$47)+'СЕТ СН'!$G$14+СВЦЭМ!$D$10+'СЕТ СН'!$G$5-'СЕТ СН'!$G$24</f>
        <v>2888.8809839200003</v>
      </c>
      <c r="J62" s="36">
        <f>SUMIFS(СВЦЭМ!$D$39:$D$782,СВЦЭМ!$A$39:$A$782,$A62,СВЦЭМ!$B$39:$B$782,J$47)+'СЕТ СН'!$G$14+СВЦЭМ!$D$10+'СЕТ СН'!$G$5-'СЕТ СН'!$G$24</f>
        <v>2845.2878954500002</v>
      </c>
      <c r="K62" s="36">
        <f>SUMIFS(СВЦЭМ!$D$39:$D$782,СВЦЭМ!$A$39:$A$782,$A62,СВЦЭМ!$B$39:$B$782,K$47)+'СЕТ СН'!$G$14+СВЦЭМ!$D$10+'СЕТ СН'!$G$5-'СЕТ СН'!$G$24</f>
        <v>2787.2950298400001</v>
      </c>
      <c r="L62" s="36">
        <f>SUMIFS(СВЦЭМ!$D$39:$D$782,СВЦЭМ!$A$39:$A$782,$A62,СВЦЭМ!$B$39:$B$782,L$47)+'СЕТ СН'!$G$14+СВЦЭМ!$D$10+'СЕТ СН'!$G$5-'СЕТ СН'!$G$24</f>
        <v>2778.06033501</v>
      </c>
      <c r="M62" s="36">
        <f>SUMIFS(СВЦЭМ!$D$39:$D$782,СВЦЭМ!$A$39:$A$782,$A62,СВЦЭМ!$B$39:$B$782,M$47)+'СЕТ СН'!$G$14+СВЦЭМ!$D$10+'СЕТ СН'!$G$5-'СЕТ СН'!$G$24</f>
        <v>2784.0061256500003</v>
      </c>
      <c r="N62" s="36">
        <f>SUMIFS(СВЦЭМ!$D$39:$D$782,СВЦЭМ!$A$39:$A$782,$A62,СВЦЭМ!$B$39:$B$782,N$47)+'СЕТ СН'!$G$14+СВЦЭМ!$D$10+'СЕТ СН'!$G$5-'СЕТ СН'!$G$24</f>
        <v>2767.3987802400002</v>
      </c>
      <c r="O62" s="36">
        <f>SUMIFS(СВЦЭМ!$D$39:$D$782,СВЦЭМ!$A$39:$A$782,$A62,СВЦЭМ!$B$39:$B$782,O$47)+'СЕТ СН'!$G$14+СВЦЭМ!$D$10+'СЕТ СН'!$G$5-'СЕТ СН'!$G$24</f>
        <v>2769.1854912500003</v>
      </c>
      <c r="P62" s="36">
        <f>SUMIFS(СВЦЭМ!$D$39:$D$782,СВЦЭМ!$A$39:$A$782,$A62,СВЦЭМ!$B$39:$B$782,P$47)+'СЕТ СН'!$G$14+СВЦЭМ!$D$10+'СЕТ СН'!$G$5-'СЕТ СН'!$G$24</f>
        <v>2766.76480029</v>
      </c>
      <c r="Q62" s="36">
        <f>SUMIFS(СВЦЭМ!$D$39:$D$782,СВЦЭМ!$A$39:$A$782,$A62,СВЦЭМ!$B$39:$B$782,Q$47)+'СЕТ СН'!$G$14+СВЦЭМ!$D$10+'СЕТ СН'!$G$5-'СЕТ СН'!$G$24</f>
        <v>2760.0279359400001</v>
      </c>
      <c r="R62" s="36">
        <f>SUMIFS(СВЦЭМ!$D$39:$D$782,СВЦЭМ!$A$39:$A$782,$A62,СВЦЭМ!$B$39:$B$782,R$47)+'СЕТ СН'!$G$14+СВЦЭМ!$D$10+'СЕТ СН'!$G$5-'СЕТ СН'!$G$24</f>
        <v>2757.1007596600002</v>
      </c>
      <c r="S62" s="36">
        <f>SUMIFS(СВЦЭМ!$D$39:$D$782,СВЦЭМ!$A$39:$A$782,$A62,СВЦЭМ!$B$39:$B$782,S$47)+'СЕТ СН'!$G$14+СВЦЭМ!$D$10+'СЕТ СН'!$G$5-'СЕТ СН'!$G$24</f>
        <v>2741.0012302599998</v>
      </c>
      <c r="T62" s="36">
        <f>SUMIFS(СВЦЭМ!$D$39:$D$782,СВЦЭМ!$A$39:$A$782,$A62,СВЦЭМ!$B$39:$B$782,T$47)+'СЕТ СН'!$G$14+СВЦЭМ!$D$10+'СЕТ СН'!$G$5-'СЕТ СН'!$G$24</f>
        <v>2735.9790649900001</v>
      </c>
      <c r="U62" s="36">
        <f>SUMIFS(СВЦЭМ!$D$39:$D$782,СВЦЭМ!$A$39:$A$782,$A62,СВЦЭМ!$B$39:$B$782,U$47)+'СЕТ СН'!$G$14+СВЦЭМ!$D$10+'СЕТ СН'!$G$5-'СЕТ СН'!$G$24</f>
        <v>2746.3240357599998</v>
      </c>
      <c r="V62" s="36">
        <f>SUMIFS(СВЦЭМ!$D$39:$D$782,СВЦЭМ!$A$39:$A$782,$A62,СВЦЭМ!$B$39:$B$782,V$47)+'СЕТ СН'!$G$14+СВЦЭМ!$D$10+'СЕТ СН'!$G$5-'СЕТ СН'!$G$24</f>
        <v>2748.6116628</v>
      </c>
      <c r="W62" s="36">
        <f>SUMIFS(СВЦЭМ!$D$39:$D$782,СВЦЭМ!$A$39:$A$782,$A62,СВЦЭМ!$B$39:$B$782,W$47)+'СЕТ СН'!$G$14+СВЦЭМ!$D$10+'СЕТ СН'!$G$5-'СЕТ СН'!$G$24</f>
        <v>2767.9244327599999</v>
      </c>
      <c r="X62" s="36">
        <f>SUMIFS(СВЦЭМ!$D$39:$D$782,СВЦЭМ!$A$39:$A$782,$A62,СВЦЭМ!$B$39:$B$782,X$47)+'СЕТ СН'!$G$14+СВЦЭМ!$D$10+'СЕТ СН'!$G$5-'СЕТ СН'!$G$24</f>
        <v>2762.1166786100002</v>
      </c>
      <c r="Y62" s="36">
        <f>SUMIFS(СВЦЭМ!$D$39:$D$782,СВЦЭМ!$A$39:$A$782,$A62,СВЦЭМ!$B$39:$B$782,Y$47)+'СЕТ СН'!$G$14+СВЦЭМ!$D$10+'СЕТ СН'!$G$5-'СЕТ СН'!$G$24</f>
        <v>2828.0630096700002</v>
      </c>
    </row>
    <row r="63" spans="1:25" ht="15.75" x14ac:dyDescent="0.2">
      <c r="A63" s="35">
        <f t="shared" si="1"/>
        <v>44758</v>
      </c>
      <c r="B63" s="36">
        <f>SUMIFS(СВЦЭМ!$D$39:$D$782,СВЦЭМ!$A$39:$A$782,$A63,СВЦЭМ!$B$39:$B$782,B$47)+'СЕТ СН'!$G$14+СВЦЭМ!$D$10+'СЕТ СН'!$G$5-'СЕТ СН'!$G$24</f>
        <v>2844.2120244500002</v>
      </c>
      <c r="C63" s="36">
        <f>SUMIFS(СВЦЭМ!$D$39:$D$782,СВЦЭМ!$A$39:$A$782,$A63,СВЦЭМ!$B$39:$B$782,C$47)+'СЕТ СН'!$G$14+СВЦЭМ!$D$10+'СЕТ СН'!$G$5-'СЕТ СН'!$G$24</f>
        <v>2889.43286777</v>
      </c>
      <c r="D63" s="36">
        <f>SUMIFS(СВЦЭМ!$D$39:$D$782,СВЦЭМ!$A$39:$A$782,$A63,СВЦЭМ!$B$39:$B$782,D$47)+'СЕТ СН'!$G$14+СВЦЭМ!$D$10+'СЕТ СН'!$G$5-'СЕТ СН'!$G$24</f>
        <v>2925.6419430200003</v>
      </c>
      <c r="E63" s="36">
        <f>SUMIFS(СВЦЭМ!$D$39:$D$782,СВЦЭМ!$A$39:$A$782,$A63,СВЦЭМ!$B$39:$B$782,E$47)+'СЕТ СН'!$G$14+СВЦЭМ!$D$10+'СЕТ СН'!$G$5-'СЕТ СН'!$G$24</f>
        <v>2916.72170297</v>
      </c>
      <c r="F63" s="36">
        <f>SUMIFS(СВЦЭМ!$D$39:$D$782,СВЦЭМ!$A$39:$A$782,$A63,СВЦЭМ!$B$39:$B$782,F$47)+'СЕТ СН'!$G$14+СВЦЭМ!$D$10+'СЕТ СН'!$G$5-'СЕТ СН'!$G$24</f>
        <v>2928.30276069</v>
      </c>
      <c r="G63" s="36">
        <f>SUMIFS(СВЦЭМ!$D$39:$D$782,СВЦЭМ!$A$39:$A$782,$A63,СВЦЭМ!$B$39:$B$782,G$47)+'СЕТ СН'!$G$14+СВЦЭМ!$D$10+'СЕТ СН'!$G$5-'СЕТ СН'!$G$24</f>
        <v>2918.7126933500003</v>
      </c>
      <c r="H63" s="36">
        <f>SUMIFS(СВЦЭМ!$D$39:$D$782,СВЦЭМ!$A$39:$A$782,$A63,СВЦЭМ!$B$39:$B$782,H$47)+'СЕТ СН'!$G$14+СВЦЭМ!$D$10+'СЕТ СН'!$G$5-'СЕТ СН'!$G$24</f>
        <v>2886.0689783900002</v>
      </c>
      <c r="I63" s="36">
        <f>SUMIFS(СВЦЭМ!$D$39:$D$782,СВЦЭМ!$A$39:$A$782,$A63,СВЦЭМ!$B$39:$B$782,I$47)+'СЕТ СН'!$G$14+СВЦЭМ!$D$10+'СЕТ СН'!$G$5-'СЕТ СН'!$G$24</f>
        <v>2844.9180018400002</v>
      </c>
      <c r="J63" s="36">
        <f>SUMIFS(СВЦЭМ!$D$39:$D$782,СВЦЭМ!$A$39:$A$782,$A63,СВЦЭМ!$B$39:$B$782,J$47)+'СЕТ СН'!$G$14+СВЦЭМ!$D$10+'СЕТ СН'!$G$5-'СЕТ СН'!$G$24</f>
        <v>2776.1083860799999</v>
      </c>
      <c r="K63" s="36">
        <f>SUMIFS(СВЦЭМ!$D$39:$D$782,СВЦЭМ!$A$39:$A$782,$A63,СВЦЭМ!$B$39:$B$782,K$47)+'СЕТ СН'!$G$14+СВЦЭМ!$D$10+'СЕТ СН'!$G$5-'СЕТ СН'!$G$24</f>
        <v>2738.4411101400001</v>
      </c>
      <c r="L63" s="36">
        <f>SUMIFS(СВЦЭМ!$D$39:$D$782,СВЦЭМ!$A$39:$A$782,$A63,СВЦЭМ!$B$39:$B$782,L$47)+'СЕТ СН'!$G$14+СВЦЭМ!$D$10+'СЕТ СН'!$G$5-'СЕТ СН'!$G$24</f>
        <v>2701.5260844300001</v>
      </c>
      <c r="M63" s="36">
        <f>SUMIFS(СВЦЭМ!$D$39:$D$782,СВЦЭМ!$A$39:$A$782,$A63,СВЦЭМ!$B$39:$B$782,M$47)+'СЕТ СН'!$G$14+СВЦЭМ!$D$10+'СЕТ СН'!$G$5-'СЕТ СН'!$G$24</f>
        <v>2687.1860980800002</v>
      </c>
      <c r="N63" s="36">
        <f>SUMIFS(СВЦЭМ!$D$39:$D$782,СВЦЭМ!$A$39:$A$782,$A63,СВЦЭМ!$B$39:$B$782,N$47)+'СЕТ СН'!$G$14+СВЦЭМ!$D$10+'СЕТ СН'!$G$5-'СЕТ СН'!$G$24</f>
        <v>2689.9370566699999</v>
      </c>
      <c r="O63" s="36">
        <f>SUMIFS(СВЦЭМ!$D$39:$D$782,СВЦЭМ!$A$39:$A$782,$A63,СВЦЭМ!$B$39:$B$782,O$47)+'СЕТ СН'!$G$14+СВЦЭМ!$D$10+'СЕТ СН'!$G$5-'СЕТ СН'!$G$24</f>
        <v>2667.4836235700004</v>
      </c>
      <c r="P63" s="36">
        <f>SUMIFS(СВЦЭМ!$D$39:$D$782,СВЦЭМ!$A$39:$A$782,$A63,СВЦЭМ!$B$39:$B$782,P$47)+'СЕТ СН'!$G$14+СВЦЭМ!$D$10+'СЕТ СН'!$G$5-'СЕТ СН'!$G$24</f>
        <v>2681.8039262700004</v>
      </c>
      <c r="Q63" s="36">
        <f>SUMIFS(СВЦЭМ!$D$39:$D$782,СВЦЭМ!$A$39:$A$782,$A63,СВЦЭМ!$B$39:$B$782,Q$47)+'СЕТ СН'!$G$14+СВЦЭМ!$D$10+'СЕТ СН'!$G$5-'СЕТ СН'!$G$24</f>
        <v>2692.3836766600002</v>
      </c>
      <c r="R63" s="36">
        <f>SUMIFS(СВЦЭМ!$D$39:$D$782,СВЦЭМ!$A$39:$A$782,$A63,СВЦЭМ!$B$39:$B$782,R$47)+'СЕТ СН'!$G$14+СВЦЭМ!$D$10+'СЕТ СН'!$G$5-'СЕТ СН'!$G$24</f>
        <v>2697.4360486200003</v>
      </c>
      <c r="S63" s="36">
        <f>SUMIFS(СВЦЭМ!$D$39:$D$782,СВЦЭМ!$A$39:$A$782,$A63,СВЦЭМ!$B$39:$B$782,S$47)+'СЕТ СН'!$G$14+СВЦЭМ!$D$10+'СЕТ СН'!$G$5-'СЕТ СН'!$G$24</f>
        <v>2695.7310540899998</v>
      </c>
      <c r="T63" s="36">
        <f>SUMIFS(СВЦЭМ!$D$39:$D$782,СВЦЭМ!$A$39:$A$782,$A63,СВЦЭМ!$B$39:$B$782,T$47)+'СЕТ СН'!$G$14+СВЦЭМ!$D$10+'СЕТ СН'!$G$5-'СЕТ СН'!$G$24</f>
        <v>2697.8806684800002</v>
      </c>
      <c r="U63" s="36">
        <f>SUMIFS(СВЦЭМ!$D$39:$D$782,СВЦЭМ!$A$39:$A$782,$A63,СВЦЭМ!$B$39:$B$782,U$47)+'СЕТ СН'!$G$14+СВЦЭМ!$D$10+'СЕТ СН'!$G$5-'СЕТ СН'!$G$24</f>
        <v>2704.0743232100003</v>
      </c>
      <c r="V63" s="36">
        <f>SUMIFS(СВЦЭМ!$D$39:$D$782,СВЦЭМ!$A$39:$A$782,$A63,СВЦЭМ!$B$39:$B$782,V$47)+'СЕТ СН'!$G$14+СВЦЭМ!$D$10+'СЕТ СН'!$G$5-'СЕТ СН'!$G$24</f>
        <v>2703.0895583199999</v>
      </c>
      <c r="W63" s="36">
        <f>SUMIFS(СВЦЭМ!$D$39:$D$782,СВЦЭМ!$A$39:$A$782,$A63,СВЦЭМ!$B$39:$B$782,W$47)+'СЕТ СН'!$G$14+СВЦЭМ!$D$10+'СЕТ СН'!$G$5-'СЕТ СН'!$G$24</f>
        <v>2691.6417806700001</v>
      </c>
      <c r="X63" s="36">
        <f>SUMIFS(СВЦЭМ!$D$39:$D$782,СВЦЭМ!$A$39:$A$782,$A63,СВЦЭМ!$B$39:$B$782,X$47)+'СЕТ СН'!$G$14+СВЦЭМ!$D$10+'СЕТ СН'!$G$5-'СЕТ СН'!$G$24</f>
        <v>2725.2067858800001</v>
      </c>
      <c r="Y63" s="36">
        <f>SUMIFS(СВЦЭМ!$D$39:$D$782,СВЦЭМ!$A$39:$A$782,$A63,СВЦЭМ!$B$39:$B$782,Y$47)+'СЕТ СН'!$G$14+СВЦЭМ!$D$10+'СЕТ СН'!$G$5-'СЕТ СН'!$G$24</f>
        <v>2747.7553873200004</v>
      </c>
    </row>
    <row r="64" spans="1:25" ht="15.75" x14ac:dyDescent="0.2">
      <c r="A64" s="35">
        <f t="shared" si="1"/>
        <v>44759</v>
      </c>
      <c r="B64" s="36">
        <f>SUMIFS(СВЦЭМ!$D$39:$D$782,СВЦЭМ!$A$39:$A$782,$A64,СВЦЭМ!$B$39:$B$782,B$47)+'СЕТ СН'!$G$14+СВЦЭМ!$D$10+'СЕТ СН'!$G$5-'СЕТ СН'!$G$24</f>
        <v>2936.9318997999999</v>
      </c>
      <c r="C64" s="36">
        <f>SUMIFS(СВЦЭМ!$D$39:$D$782,СВЦЭМ!$A$39:$A$782,$A64,СВЦЭМ!$B$39:$B$782,C$47)+'СЕТ СН'!$G$14+СВЦЭМ!$D$10+'СЕТ СН'!$G$5-'СЕТ СН'!$G$24</f>
        <v>2939.6707747999999</v>
      </c>
      <c r="D64" s="36">
        <f>SUMIFS(СВЦЭМ!$D$39:$D$782,СВЦЭМ!$A$39:$A$782,$A64,СВЦЭМ!$B$39:$B$782,D$47)+'СЕТ СН'!$G$14+СВЦЭМ!$D$10+'СЕТ СН'!$G$5-'СЕТ СН'!$G$24</f>
        <v>2967.9943536700002</v>
      </c>
      <c r="E64" s="36">
        <f>SUMIFS(СВЦЭМ!$D$39:$D$782,СВЦЭМ!$A$39:$A$782,$A64,СВЦЭМ!$B$39:$B$782,E$47)+'СЕТ СН'!$G$14+СВЦЭМ!$D$10+'СЕТ СН'!$G$5-'СЕТ СН'!$G$24</f>
        <v>3018.1835595699999</v>
      </c>
      <c r="F64" s="36">
        <f>SUMIFS(СВЦЭМ!$D$39:$D$782,СВЦЭМ!$A$39:$A$782,$A64,СВЦЭМ!$B$39:$B$782,F$47)+'СЕТ СН'!$G$14+СВЦЭМ!$D$10+'СЕТ СН'!$G$5-'СЕТ СН'!$G$24</f>
        <v>3000.6717603699999</v>
      </c>
      <c r="G64" s="36">
        <f>SUMIFS(СВЦЭМ!$D$39:$D$782,СВЦЭМ!$A$39:$A$782,$A64,СВЦЭМ!$B$39:$B$782,G$47)+'СЕТ СН'!$G$14+СВЦЭМ!$D$10+'СЕТ СН'!$G$5-'СЕТ СН'!$G$24</f>
        <v>2993.4649431899998</v>
      </c>
      <c r="H64" s="36">
        <f>SUMIFS(СВЦЭМ!$D$39:$D$782,СВЦЭМ!$A$39:$A$782,$A64,СВЦЭМ!$B$39:$B$782,H$47)+'СЕТ СН'!$G$14+СВЦЭМ!$D$10+'СЕТ СН'!$G$5-'СЕТ СН'!$G$24</f>
        <v>2952.6756759199998</v>
      </c>
      <c r="I64" s="36">
        <f>SUMIFS(СВЦЭМ!$D$39:$D$782,СВЦЭМ!$A$39:$A$782,$A64,СВЦЭМ!$B$39:$B$782,I$47)+'СЕТ СН'!$G$14+СВЦЭМ!$D$10+'СЕТ СН'!$G$5-'СЕТ СН'!$G$24</f>
        <v>2901.7654893399999</v>
      </c>
      <c r="J64" s="36">
        <f>SUMIFS(СВЦЭМ!$D$39:$D$782,СВЦЭМ!$A$39:$A$782,$A64,СВЦЭМ!$B$39:$B$782,J$47)+'СЕТ СН'!$G$14+СВЦЭМ!$D$10+'СЕТ СН'!$G$5-'СЕТ СН'!$G$24</f>
        <v>2822.86573632</v>
      </c>
      <c r="K64" s="36">
        <f>SUMIFS(СВЦЭМ!$D$39:$D$782,СВЦЭМ!$A$39:$A$782,$A64,СВЦЭМ!$B$39:$B$782,K$47)+'СЕТ СН'!$G$14+СВЦЭМ!$D$10+'СЕТ СН'!$G$5-'СЕТ СН'!$G$24</f>
        <v>2769.1146801900004</v>
      </c>
      <c r="L64" s="36">
        <f>SUMIFS(СВЦЭМ!$D$39:$D$782,СВЦЭМ!$A$39:$A$782,$A64,СВЦЭМ!$B$39:$B$782,L$47)+'СЕТ СН'!$G$14+СВЦЭМ!$D$10+'СЕТ СН'!$G$5-'СЕТ СН'!$G$24</f>
        <v>2744.9485999200001</v>
      </c>
      <c r="M64" s="36">
        <f>SUMIFS(СВЦЭМ!$D$39:$D$782,СВЦЭМ!$A$39:$A$782,$A64,СВЦЭМ!$B$39:$B$782,M$47)+'СЕТ СН'!$G$14+СВЦЭМ!$D$10+'СЕТ СН'!$G$5-'СЕТ СН'!$G$24</f>
        <v>2728.4159357400004</v>
      </c>
      <c r="N64" s="36">
        <f>SUMIFS(СВЦЭМ!$D$39:$D$782,СВЦЭМ!$A$39:$A$782,$A64,СВЦЭМ!$B$39:$B$782,N$47)+'СЕТ СН'!$G$14+СВЦЭМ!$D$10+'СЕТ СН'!$G$5-'СЕТ СН'!$G$24</f>
        <v>2752.6954959599998</v>
      </c>
      <c r="O64" s="36">
        <f>SUMIFS(СВЦЭМ!$D$39:$D$782,СВЦЭМ!$A$39:$A$782,$A64,СВЦЭМ!$B$39:$B$782,O$47)+'СЕТ СН'!$G$14+СВЦЭМ!$D$10+'СЕТ СН'!$G$5-'СЕТ СН'!$G$24</f>
        <v>2765.5123888799999</v>
      </c>
      <c r="P64" s="36">
        <f>SUMIFS(СВЦЭМ!$D$39:$D$782,СВЦЭМ!$A$39:$A$782,$A64,СВЦЭМ!$B$39:$B$782,P$47)+'СЕТ СН'!$G$14+СВЦЭМ!$D$10+'СЕТ СН'!$G$5-'СЕТ СН'!$G$24</f>
        <v>2777.4232037600004</v>
      </c>
      <c r="Q64" s="36">
        <f>SUMIFS(СВЦЭМ!$D$39:$D$782,СВЦЭМ!$A$39:$A$782,$A64,СВЦЭМ!$B$39:$B$782,Q$47)+'СЕТ СН'!$G$14+СВЦЭМ!$D$10+'СЕТ СН'!$G$5-'СЕТ СН'!$G$24</f>
        <v>2788.9999593000002</v>
      </c>
      <c r="R64" s="36">
        <f>SUMIFS(СВЦЭМ!$D$39:$D$782,СВЦЭМ!$A$39:$A$782,$A64,СВЦЭМ!$B$39:$B$782,R$47)+'СЕТ СН'!$G$14+СВЦЭМ!$D$10+'СЕТ СН'!$G$5-'СЕТ СН'!$G$24</f>
        <v>2790.5254802200002</v>
      </c>
      <c r="S64" s="36">
        <f>SUMIFS(СВЦЭМ!$D$39:$D$782,СВЦЭМ!$A$39:$A$782,$A64,СВЦЭМ!$B$39:$B$782,S$47)+'СЕТ СН'!$G$14+СВЦЭМ!$D$10+'СЕТ СН'!$G$5-'СЕТ СН'!$G$24</f>
        <v>2789.3522856099999</v>
      </c>
      <c r="T64" s="36">
        <f>SUMIFS(СВЦЭМ!$D$39:$D$782,СВЦЭМ!$A$39:$A$782,$A64,СВЦЭМ!$B$39:$B$782,T$47)+'СЕТ СН'!$G$14+СВЦЭМ!$D$10+'СЕТ СН'!$G$5-'СЕТ СН'!$G$24</f>
        <v>2779.6052713099998</v>
      </c>
      <c r="U64" s="36">
        <f>SUMIFS(СВЦЭМ!$D$39:$D$782,СВЦЭМ!$A$39:$A$782,$A64,СВЦЭМ!$B$39:$B$782,U$47)+'СЕТ СН'!$G$14+СВЦЭМ!$D$10+'СЕТ СН'!$G$5-'СЕТ СН'!$G$24</f>
        <v>2779.3392390400004</v>
      </c>
      <c r="V64" s="36">
        <f>SUMIFS(СВЦЭМ!$D$39:$D$782,СВЦЭМ!$A$39:$A$782,$A64,СВЦЭМ!$B$39:$B$782,V$47)+'СЕТ СН'!$G$14+СВЦЭМ!$D$10+'СЕТ СН'!$G$5-'СЕТ СН'!$G$24</f>
        <v>2756.6396220500001</v>
      </c>
      <c r="W64" s="36">
        <f>SUMIFS(СВЦЭМ!$D$39:$D$782,СВЦЭМ!$A$39:$A$782,$A64,СВЦЭМ!$B$39:$B$782,W$47)+'СЕТ СН'!$G$14+СВЦЭМ!$D$10+'СЕТ СН'!$G$5-'СЕТ СН'!$G$24</f>
        <v>2771.4953895600001</v>
      </c>
      <c r="X64" s="36">
        <f>SUMIFS(СВЦЭМ!$D$39:$D$782,СВЦЭМ!$A$39:$A$782,$A64,СВЦЭМ!$B$39:$B$782,X$47)+'СЕТ СН'!$G$14+СВЦЭМ!$D$10+'СЕТ СН'!$G$5-'СЕТ СН'!$G$24</f>
        <v>2839.48194332</v>
      </c>
      <c r="Y64" s="36">
        <f>SUMIFS(СВЦЭМ!$D$39:$D$782,СВЦЭМ!$A$39:$A$782,$A64,СВЦЭМ!$B$39:$B$782,Y$47)+'СЕТ СН'!$G$14+СВЦЭМ!$D$10+'СЕТ СН'!$G$5-'СЕТ СН'!$G$24</f>
        <v>2897.9630767500003</v>
      </c>
    </row>
    <row r="65" spans="1:26" ht="15.75" x14ac:dyDescent="0.2">
      <c r="A65" s="35">
        <f t="shared" si="1"/>
        <v>44760</v>
      </c>
      <c r="B65" s="36">
        <f>SUMIFS(СВЦЭМ!$D$39:$D$782,СВЦЭМ!$A$39:$A$782,$A65,СВЦЭМ!$B$39:$B$782,B$47)+'СЕТ СН'!$G$14+СВЦЭМ!$D$10+'СЕТ СН'!$G$5-'СЕТ СН'!$G$24</f>
        <v>2914.4056286200002</v>
      </c>
      <c r="C65" s="36">
        <f>SUMIFS(СВЦЭМ!$D$39:$D$782,СВЦЭМ!$A$39:$A$782,$A65,СВЦЭМ!$B$39:$B$782,C$47)+'СЕТ СН'!$G$14+СВЦЭМ!$D$10+'СЕТ СН'!$G$5-'СЕТ СН'!$G$24</f>
        <v>2930.8527764999999</v>
      </c>
      <c r="D65" s="36">
        <f>SUMIFS(СВЦЭМ!$D$39:$D$782,СВЦЭМ!$A$39:$A$782,$A65,СВЦЭМ!$B$39:$B$782,D$47)+'СЕТ СН'!$G$14+СВЦЭМ!$D$10+'СЕТ СН'!$G$5-'СЕТ СН'!$G$24</f>
        <v>2979.30943561</v>
      </c>
      <c r="E65" s="36">
        <f>SUMIFS(СВЦЭМ!$D$39:$D$782,СВЦЭМ!$A$39:$A$782,$A65,СВЦЭМ!$B$39:$B$782,E$47)+'СЕТ СН'!$G$14+СВЦЭМ!$D$10+'СЕТ СН'!$G$5-'СЕТ СН'!$G$24</f>
        <v>3014.8521164200001</v>
      </c>
      <c r="F65" s="36">
        <f>SUMIFS(СВЦЭМ!$D$39:$D$782,СВЦЭМ!$A$39:$A$782,$A65,СВЦЭМ!$B$39:$B$782,F$47)+'СЕТ СН'!$G$14+СВЦЭМ!$D$10+'СЕТ СН'!$G$5-'СЕТ СН'!$G$24</f>
        <v>3020.3633709800001</v>
      </c>
      <c r="G65" s="36">
        <f>SUMIFS(СВЦЭМ!$D$39:$D$782,СВЦЭМ!$A$39:$A$782,$A65,СВЦЭМ!$B$39:$B$782,G$47)+'СЕТ СН'!$G$14+СВЦЭМ!$D$10+'СЕТ СН'!$G$5-'СЕТ СН'!$G$24</f>
        <v>3006.3493452499997</v>
      </c>
      <c r="H65" s="36">
        <f>SUMIFS(СВЦЭМ!$D$39:$D$782,СВЦЭМ!$A$39:$A$782,$A65,СВЦЭМ!$B$39:$B$782,H$47)+'СЕТ СН'!$G$14+СВЦЭМ!$D$10+'СЕТ СН'!$G$5-'СЕТ СН'!$G$24</f>
        <v>2942.8252007199999</v>
      </c>
      <c r="I65" s="36">
        <f>SUMIFS(СВЦЭМ!$D$39:$D$782,СВЦЭМ!$A$39:$A$782,$A65,СВЦЭМ!$B$39:$B$782,I$47)+'СЕТ СН'!$G$14+СВЦЭМ!$D$10+'СЕТ СН'!$G$5-'СЕТ СН'!$G$24</f>
        <v>2855.8509652500002</v>
      </c>
      <c r="J65" s="36">
        <f>SUMIFS(СВЦЭМ!$D$39:$D$782,СВЦЭМ!$A$39:$A$782,$A65,СВЦЭМ!$B$39:$B$782,J$47)+'СЕТ СН'!$G$14+СВЦЭМ!$D$10+'СЕТ СН'!$G$5-'СЕТ СН'!$G$24</f>
        <v>2777.2625985700001</v>
      </c>
      <c r="K65" s="36">
        <f>SUMIFS(СВЦЭМ!$D$39:$D$782,СВЦЭМ!$A$39:$A$782,$A65,СВЦЭМ!$B$39:$B$782,K$47)+'СЕТ СН'!$G$14+СВЦЭМ!$D$10+'СЕТ СН'!$G$5-'СЕТ СН'!$G$24</f>
        <v>2771.4691805500001</v>
      </c>
      <c r="L65" s="36">
        <f>SUMIFS(СВЦЭМ!$D$39:$D$782,СВЦЭМ!$A$39:$A$782,$A65,СВЦЭМ!$B$39:$B$782,L$47)+'СЕТ СН'!$G$14+СВЦЭМ!$D$10+'СЕТ СН'!$G$5-'СЕТ СН'!$G$24</f>
        <v>2776.2827223700001</v>
      </c>
      <c r="M65" s="36">
        <f>SUMIFS(СВЦЭМ!$D$39:$D$782,СВЦЭМ!$A$39:$A$782,$A65,СВЦЭМ!$B$39:$B$782,M$47)+'СЕТ СН'!$G$14+СВЦЭМ!$D$10+'СЕТ СН'!$G$5-'СЕТ СН'!$G$24</f>
        <v>2804.8835333000002</v>
      </c>
      <c r="N65" s="36">
        <f>SUMIFS(СВЦЭМ!$D$39:$D$782,СВЦЭМ!$A$39:$A$782,$A65,СВЦЭМ!$B$39:$B$782,N$47)+'СЕТ СН'!$G$14+СВЦЭМ!$D$10+'СЕТ СН'!$G$5-'СЕТ СН'!$G$24</f>
        <v>2803.9210137800001</v>
      </c>
      <c r="O65" s="36">
        <f>SUMIFS(СВЦЭМ!$D$39:$D$782,СВЦЭМ!$A$39:$A$782,$A65,СВЦЭМ!$B$39:$B$782,O$47)+'СЕТ СН'!$G$14+СВЦЭМ!$D$10+'СЕТ СН'!$G$5-'СЕТ СН'!$G$24</f>
        <v>2814.99834865</v>
      </c>
      <c r="P65" s="36">
        <f>SUMIFS(СВЦЭМ!$D$39:$D$782,СВЦЭМ!$A$39:$A$782,$A65,СВЦЭМ!$B$39:$B$782,P$47)+'СЕТ СН'!$G$14+СВЦЭМ!$D$10+'СЕТ СН'!$G$5-'СЕТ СН'!$G$24</f>
        <v>2809.2198585900001</v>
      </c>
      <c r="Q65" s="36">
        <f>SUMIFS(СВЦЭМ!$D$39:$D$782,СВЦЭМ!$A$39:$A$782,$A65,СВЦЭМ!$B$39:$B$782,Q$47)+'СЕТ СН'!$G$14+СВЦЭМ!$D$10+'СЕТ СН'!$G$5-'СЕТ СН'!$G$24</f>
        <v>2804.9160517199998</v>
      </c>
      <c r="R65" s="36">
        <f>SUMIFS(СВЦЭМ!$D$39:$D$782,СВЦЭМ!$A$39:$A$782,$A65,СВЦЭМ!$B$39:$B$782,R$47)+'СЕТ СН'!$G$14+СВЦЭМ!$D$10+'СЕТ СН'!$G$5-'СЕТ СН'!$G$24</f>
        <v>2786.7163106100002</v>
      </c>
      <c r="S65" s="36">
        <f>SUMIFS(СВЦЭМ!$D$39:$D$782,СВЦЭМ!$A$39:$A$782,$A65,СВЦЭМ!$B$39:$B$782,S$47)+'СЕТ СН'!$G$14+СВЦЭМ!$D$10+'СЕТ СН'!$G$5-'СЕТ СН'!$G$24</f>
        <v>2766.6577386899999</v>
      </c>
      <c r="T65" s="36">
        <f>SUMIFS(СВЦЭМ!$D$39:$D$782,СВЦЭМ!$A$39:$A$782,$A65,СВЦЭМ!$B$39:$B$782,T$47)+'СЕТ СН'!$G$14+СВЦЭМ!$D$10+'СЕТ СН'!$G$5-'СЕТ СН'!$G$24</f>
        <v>2765.99676593</v>
      </c>
      <c r="U65" s="36">
        <f>SUMIFS(СВЦЭМ!$D$39:$D$782,СВЦЭМ!$A$39:$A$782,$A65,СВЦЭМ!$B$39:$B$782,U$47)+'СЕТ СН'!$G$14+СВЦЭМ!$D$10+'СЕТ СН'!$G$5-'СЕТ СН'!$G$24</f>
        <v>2762.05374385</v>
      </c>
      <c r="V65" s="36">
        <f>SUMIFS(СВЦЭМ!$D$39:$D$782,СВЦЭМ!$A$39:$A$782,$A65,СВЦЭМ!$B$39:$B$782,V$47)+'СЕТ СН'!$G$14+СВЦЭМ!$D$10+'СЕТ СН'!$G$5-'СЕТ СН'!$G$24</f>
        <v>2763.06799903</v>
      </c>
      <c r="W65" s="36">
        <f>SUMIFS(СВЦЭМ!$D$39:$D$782,СВЦЭМ!$A$39:$A$782,$A65,СВЦЭМ!$B$39:$B$782,W$47)+'СЕТ СН'!$G$14+СВЦЭМ!$D$10+'СЕТ СН'!$G$5-'СЕТ СН'!$G$24</f>
        <v>2768.0589618399999</v>
      </c>
      <c r="X65" s="36">
        <f>SUMIFS(СВЦЭМ!$D$39:$D$782,СВЦЭМ!$A$39:$A$782,$A65,СВЦЭМ!$B$39:$B$782,X$47)+'СЕТ СН'!$G$14+СВЦЭМ!$D$10+'СЕТ СН'!$G$5-'СЕТ СН'!$G$24</f>
        <v>2745.2660842700002</v>
      </c>
      <c r="Y65" s="36">
        <f>SUMIFS(СВЦЭМ!$D$39:$D$782,СВЦЭМ!$A$39:$A$782,$A65,СВЦЭМ!$B$39:$B$782,Y$47)+'СЕТ СН'!$G$14+СВЦЭМ!$D$10+'СЕТ СН'!$G$5-'СЕТ СН'!$G$24</f>
        <v>2814.4814486400001</v>
      </c>
    </row>
    <row r="66" spans="1:26" ht="15.75" x14ac:dyDescent="0.2">
      <c r="A66" s="35">
        <f t="shared" si="1"/>
        <v>44761</v>
      </c>
      <c r="B66" s="36">
        <f>SUMIFS(СВЦЭМ!$D$39:$D$782,СВЦЭМ!$A$39:$A$782,$A66,СВЦЭМ!$B$39:$B$782,B$47)+'СЕТ СН'!$G$14+СВЦЭМ!$D$10+'СЕТ СН'!$G$5-'СЕТ СН'!$G$24</f>
        <v>2884.3006225399999</v>
      </c>
      <c r="C66" s="36">
        <f>SUMIFS(СВЦЭМ!$D$39:$D$782,СВЦЭМ!$A$39:$A$782,$A66,СВЦЭМ!$B$39:$B$782,C$47)+'СЕТ СН'!$G$14+СВЦЭМ!$D$10+'СЕТ СН'!$G$5-'СЕТ СН'!$G$24</f>
        <v>2925.6669993800001</v>
      </c>
      <c r="D66" s="36">
        <f>SUMIFS(СВЦЭМ!$D$39:$D$782,СВЦЭМ!$A$39:$A$782,$A66,СВЦЭМ!$B$39:$B$782,D$47)+'СЕТ СН'!$G$14+СВЦЭМ!$D$10+'СЕТ СН'!$G$5-'СЕТ СН'!$G$24</f>
        <v>2956.1661614599998</v>
      </c>
      <c r="E66" s="36">
        <f>SUMIFS(СВЦЭМ!$D$39:$D$782,СВЦЭМ!$A$39:$A$782,$A66,СВЦЭМ!$B$39:$B$782,E$47)+'СЕТ СН'!$G$14+СВЦЭМ!$D$10+'СЕТ СН'!$G$5-'СЕТ СН'!$G$24</f>
        <v>2968.04135189</v>
      </c>
      <c r="F66" s="36">
        <f>SUMIFS(СВЦЭМ!$D$39:$D$782,СВЦЭМ!$A$39:$A$782,$A66,СВЦЭМ!$B$39:$B$782,F$47)+'СЕТ СН'!$G$14+СВЦЭМ!$D$10+'СЕТ СН'!$G$5-'СЕТ СН'!$G$24</f>
        <v>2975.1181109200002</v>
      </c>
      <c r="G66" s="36">
        <f>SUMIFS(СВЦЭМ!$D$39:$D$782,СВЦЭМ!$A$39:$A$782,$A66,СВЦЭМ!$B$39:$B$782,G$47)+'СЕТ СН'!$G$14+СВЦЭМ!$D$10+'СЕТ СН'!$G$5-'СЕТ СН'!$G$24</f>
        <v>2953.9704578999999</v>
      </c>
      <c r="H66" s="36">
        <f>SUMIFS(СВЦЭМ!$D$39:$D$782,СВЦЭМ!$A$39:$A$782,$A66,СВЦЭМ!$B$39:$B$782,H$47)+'СЕТ СН'!$G$14+СВЦЭМ!$D$10+'СЕТ СН'!$G$5-'СЕТ СН'!$G$24</f>
        <v>2880.5870675300002</v>
      </c>
      <c r="I66" s="36">
        <f>SUMIFS(СВЦЭМ!$D$39:$D$782,СВЦЭМ!$A$39:$A$782,$A66,СВЦЭМ!$B$39:$B$782,I$47)+'СЕТ СН'!$G$14+СВЦЭМ!$D$10+'СЕТ СН'!$G$5-'СЕТ СН'!$G$24</f>
        <v>2815.1445619100004</v>
      </c>
      <c r="J66" s="36">
        <f>SUMIFS(СВЦЭМ!$D$39:$D$782,СВЦЭМ!$A$39:$A$782,$A66,СВЦЭМ!$B$39:$B$782,J$47)+'СЕТ СН'!$G$14+СВЦЭМ!$D$10+'СЕТ СН'!$G$5-'СЕТ СН'!$G$24</f>
        <v>2766.61411305</v>
      </c>
      <c r="K66" s="36">
        <f>SUMIFS(СВЦЭМ!$D$39:$D$782,СВЦЭМ!$A$39:$A$782,$A66,СВЦЭМ!$B$39:$B$782,K$47)+'СЕТ СН'!$G$14+СВЦЭМ!$D$10+'СЕТ СН'!$G$5-'СЕТ СН'!$G$24</f>
        <v>2734.5576758400002</v>
      </c>
      <c r="L66" s="36">
        <f>SUMIFS(СВЦЭМ!$D$39:$D$782,СВЦЭМ!$A$39:$A$782,$A66,СВЦЭМ!$B$39:$B$782,L$47)+'СЕТ СН'!$G$14+СВЦЭМ!$D$10+'СЕТ СН'!$G$5-'СЕТ СН'!$G$24</f>
        <v>2748.6104048200004</v>
      </c>
      <c r="M66" s="36">
        <f>SUMIFS(СВЦЭМ!$D$39:$D$782,СВЦЭМ!$A$39:$A$782,$A66,СВЦЭМ!$B$39:$B$782,M$47)+'СЕТ СН'!$G$14+СВЦЭМ!$D$10+'СЕТ СН'!$G$5-'СЕТ СН'!$G$24</f>
        <v>2739.4354431800002</v>
      </c>
      <c r="N66" s="36">
        <f>SUMIFS(СВЦЭМ!$D$39:$D$782,СВЦЭМ!$A$39:$A$782,$A66,СВЦЭМ!$B$39:$B$782,N$47)+'СЕТ СН'!$G$14+СВЦЭМ!$D$10+'СЕТ СН'!$G$5-'СЕТ СН'!$G$24</f>
        <v>2723.1472115400002</v>
      </c>
      <c r="O66" s="36">
        <f>SUMIFS(СВЦЭМ!$D$39:$D$782,СВЦЭМ!$A$39:$A$782,$A66,СВЦЭМ!$B$39:$B$782,O$47)+'СЕТ СН'!$G$14+СВЦЭМ!$D$10+'СЕТ СН'!$G$5-'СЕТ СН'!$G$24</f>
        <v>2735.9822751299998</v>
      </c>
      <c r="P66" s="36">
        <f>SUMIFS(СВЦЭМ!$D$39:$D$782,СВЦЭМ!$A$39:$A$782,$A66,СВЦЭМ!$B$39:$B$782,P$47)+'СЕТ СН'!$G$14+СВЦЭМ!$D$10+'СЕТ СН'!$G$5-'СЕТ СН'!$G$24</f>
        <v>2735.3999609000002</v>
      </c>
      <c r="Q66" s="36">
        <f>SUMIFS(СВЦЭМ!$D$39:$D$782,СВЦЭМ!$A$39:$A$782,$A66,СВЦЭМ!$B$39:$B$782,Q$47)+'СЕТ СН'!$G$14+СВЦЭМ!$D$10+'СЕТ СН'!$G$5-'СЕТ СН'!$G$24</f>
        <v>2740.5993707799998</v>
      </c>
      <c r="R66" s="36">
        <f>SUMIFS(СВЦЭМ!$D$39:$D$782,СВЦЭМ!$A$39:$A$782,$A66,СВЦЭМ!$B$39:$B$782,R$47)+'СЕТ СН'!$G$14+СВЦЭМ!$D$10+'СЕТ СН'!$G$5-'СЕТ СН'!$G$24</f>
        <v>2734.4651481400001</v>
      </c>
      <c r="S66" s="36">
        <f>SUMIFS(СВЦЭМ!$D$39:$D$782,СВЦЭМ!$A$39:$A$782,$A66,СВЦЭМ!$B$39:$B$782,S$47)+'СЕТ СН'!$G$14+СВЦЭМ!$D$10+'СЕТ СН'!$G$5-'СЕТ СН'!$G$24</f>
        <v>2741.2198000899998</v>
      </c>
      <c r="T66" s="36">
        <f>SUMIFS(СВЦЭМ!$D$39:$D$782,СВЦЭМ!$A$39:$A$782,$A66,СВЦЭМ!$B$39:$B$782,T$47)+'СЕТ СН'!$G$14+СВЦЭМ!$D$10+'СЕТ СН'!$G$5-'СЕТ СН'!$G$24</f>
        <v>2735.38204202</v>
      </c>
      <c r="U66" s="36">
        <f>SUMIFS(СВЦЭМ!$D$39:$D$782,СВЦЭМ!$A$39:$A$782,$A66,СВЦЭМ!$B$39:$B$782,U$47)+'СЕТ СН'!$G$14+СВЦЭМ!$D$10+'СЕТ СН'!$G$5-'СЕТ СН'!$G$24</f>
        <v>2729.6123310800003</v>
      </c>
      <c r="V66" s="36">
        <f>SUMIFS(СВЦЭМ!$D$39:$D$782,СВЦЭМ!$A$39:$A$782,$A66,СВЦЭМ!$B$39:$B$782,V$47)+'СЕТ СН'!$G$14+СВЦЭМ!$D$10+'СЕТ СН'!$G$5-'СЕТ СН'!$G$24</f>
        <v>2728.7409950700003</v>
      </c>
      <c r="W66" s="36">
        <f>SUMIFS(СВЦЭМ!$D$39:$D$782,СВЦЭМ!$A$39:$A$782,$A66,СВЦЭМ!$B$39:$B$782,W$47)+'СЕТ СН'!$G$14+СВЦЭМ!$D$10+'СЕТ СН'!$G$5-'СЕТ СН'!$G$24</f>
        <v>2753.0946506400001</v>
      </c>
      <c r="X66" s="36">
        <f>SUMIFS(СВЦЭМ!$D$39:$D$782,СВЦЭМ!$A$39:$A$782,$A66,СВЦЭМ!$B$39:$B$782,X$47)+'СЕТ СН'!$G$14+СВЦЭМ!$D$10+'СЕТ СН'!$G$5-'СЕТ СН'!$G$24</f>
        <v>2726.9975298899999</v>
      </c>
      <c r="Y66" s="36">
        <f>SUMIFS(СВЦЭМ!$D$39:$D$782,СВЦЭМ!$A$39:$A$782,$A66,СВЦЭМ!$B$39:$B$782,Y$47)+'СЕТ СН'!$G$14+СВЦЭМ!$D$10+'СЕТ СН'!$G$5-'СЕТ СН'!$G$24</f>
        <v>2772.0070042300003</v>
      </c>
    </row>
    <row r="67" spans="1:26" ht="15.75" x14ac:dyDescent="0.2">
      <c r="A67" s="35">
        <f t="shared" si="1"/>
        <v>44762</v>
      </c>
      <c r="B67" s="36">
        <f>SUMIFS(СВЦЭМ!$D$39:$D$782,СВЦЭМ!$A$39:$A$782,$A67,СВЦЭМ!$B$39:$B$782,B$47)+'СЕТ СН'!$G$14+СВЦЭМ!$D$10+'СЕТ СН'!$G$5-'СЕТ СН'!$G$24</f>
        <v>2896.1792997699999</v>
      </c>
      <c r="C67" s="36">
        <f>SUMIFS(СВЦЭМ!$D$39:$D$782,СВЦЭМ!$A$39:$A$782,$A67,СВЦЭМ!$B$39:$B$782,C$47)+'СЕТ СН'!$G$14+СВЦЭМ!$D$10+'СЕТ СН'!$G$5-'СЕТ СН'!$G$24</f>
        <v>2946.6144486399999</v>
      </c>
      <c r="D67" s="36">
        <f>SUMIFS(СВЦЭМ!$D$39:$D$782,СВЦЭМ!$A$39:$A$782,$A67,СВЦЭМ!$B$39:$B$782,D$47)+'СЕТ СН'!$G$14+СВЦЭМ!$D$10+'СЕТ СН'!$G$5-'СЕТ СН'!$G$24</f>
        <v>3015.28376755</v>
      </c>
      <c r="E67" s="36">
        <f>SUMIFS(СВЦЭМ!$D$39:$D$782,СВЦЭМ!$A$39:$A$782,$A67,СВЦЭМ!$B$39:$B$782,E$47)+'СЕТ СН'!$G$14+СВЦЭМ!$D$10+'СЕТ СН'!$G$5-'СЕТ СН'!$G$24</f>
        <v>3007.9039323100001</v>
      </c>
      <c r="F67" s="36">
        <f>SUMIFS(СВЦЭМ!$D$39:$D$782,СВЦЭМ!$A$39:$A$782,$A67,СВЦЭМ!$B$39:$B$782,F$47)+'СЕТ СН'!$G$14+СВЦЭМ!$D$10+'СЕТ СН'!$G$5-'СЕТ СН'!$G$24</f>
        <v>3006.6956466199999</v>
      </c>
      <c r="G67" s="36">
        <f>SUMIFS(СВЦЭМ!$D$39:$D$782,СВЦЭМ!$A$39:$A$782,$A67,СВЦЭМ!$B$39:$B$782,G$47)+'СЕТ СН'!$G$14+СВЦЭМ!$D$10+'СЕТ СН'!$G$5-'СЕТ СН'!$G$24</f>
        <v>2982.1766066199998</v>
      </c>
      <c r="H67" s="36">
        <f>SUMIFS(СВЦЭМ!$D$39:$D$782,СВЦЭМ!$A$39:$A$782,$A67,СВЦЭМ!$B$39:$B$782,H$47)+'СЕТ СН'!$G$14+СВЦЭМ!$D$10+'СЕТ СН'!$G$5-'СЕТ СН'!$G$24</f>
        <v>2911.6234789500004</v>
      </c>
      <c r="I67" s="36">
        <f>SUMIFS(СВЦЭМ!$D$39:$D$782,СВЦЭМ!$A$39:$A$782,$A67,СВЦЭМ!$B$39:$B$782,I$47)+'СЕТ СН'!$G$14+СВЦЭМ!$D$10+'СЕТ СН'!$G$5-'СЕТ СН'!$G$24</f>
        <v>2869.2731808600001</v>
      </c>
      <c r="J67" s="36">
        <f>SUMIFS(СВЦЭМ!$D$39:$D$782,СВЦЭМ!$A$39:$A$782,$A67,СВЦЭМ!$B$39:$B$782,J$47)+'СЕТ СН'!$G$14+СВЦЭМ!$D$10+'СЕТ СН'!$G$5-'СЕТ СН'!$G$24</f>
        <v>2830.4160272600002</v>
      </c>
      <c r="K67" s="36">
        <f>SUMIFS(СВЦЭМ!$D$39:$D$782,СВЦЭМ!$A$39:$A$782,$A67,СВЦЭМ!$B$39:$B$782,K$47)+'СЕТ СН'!$G$14+СВЦЭМ!$D$10+'СЕТ СН'!$G$5-'СЕТ СН'!$G$24</f>
        <v>2789.7371896499999</v>
      </c>
      <c r="L67" s="36">
        <f>SUMIFS(СВЦЭМ!$D$39:$D$782,СВЦЭМ!$A$39:$A$782,$A67,СВЦЭМ!$B$39:$B$782,L$47)+'СЕТ СН'!$G$14+СВЦЭМ!$D$10+'СЕТ СН'!$G$5-'СЕТ СН'!$G$24</f>
        <v>2798.3833919500003</v>
      </c>
      <c r="M67" s="36">
        <f>SUMIFS(СВЦЭМ!$D$39:$D$782,СВЦЭМ!$A$39:$A$782,$A67,СВЦЭМ!$B$39:$B$782,M$47)+'СЕТ СН'!$G$14+СВЦЭМ!$D$10+'СЕТ СН'!$G$5-'СЕТ СН'!$G$24</f>
        <v>2801.8474891300002</v>
      </c>
      <c r="N67" s="36">
        <f>SUMIFS(СВЦЭМ!$D$39:$D$782,СВЦЭМ!$A$39:$A$782,$A67,СВЦЭМ!$B$39:$B$782,N$47)+'СЕТ СН'!$G$14+СВЦЭМ!$D$10+'СЕТ СН'!$G$5-'СЕТ СН'!$G$24</f>
        <v>2799.2642457700003</v>
      </c>
      <c r="O67" s="36">
        <f>SUMIFS(СВЦЭМ!$D$39:$D$782,СВЦЭМ!$A$39:$A$782,$A67,СВЦЭМ!$B$39:$B$782,O$47)+'СЕТ СН'!$G$14+СВЦЭМ!$D$10+'СЕТ СН'!$G$5-'СЕТ СН'!$G$24</f>
        <v>2809.1040418900002</v>
      </c>
      <c r="P67" s="36">
        <f>SUMIFS(СВЦЭМ!$D$39:$D$782,СВЦЭМ!$A$39:$A$782,$A67,СВЦЭМ!$B$39:$B$782,P$47)+'СЕТ СН'!$G$14+СВЦЭМ!$D$10+'СЕТ СН'!$G$5-'СЕТ СН'!$G$24</f>
        <v>2812.17067911</v>
      </c>
      <c r="Q67" s="36">
        <f>SUMIFS(СВЦЭМ!$D$39:$D$782,СВЦЭМ!$A$39:$A$782,$A67,СВЦЭМ!$B$39:$B$782,Q$47)+'СЕТ СН'!$G$14+СВЦЭМ!$D$10+'СЕТ СН'!$G$5-'СЕТ СН'!$G$24</f>
        <v>2806.8355284999998</v>
      </c>
      <c r="R67" s="36">
        <f>SUMIFS(СВЦЭМ!$D$39:$D$782,СВЦЭМ!$A$39:$A$782,$A67,СВЦЭМ!$B$39:$B$782,R$47)+'СЕТ СН'!$G$14+СВЦЭМ!$D$10+'СЕТ СН'!$G$5-'СЕТ СН'!$G$24</f>
        <v>2824.5180308899999</v>
      </c>
      <c r="S67" s="36">
        <f>SUMIFS(СВЦЭМ!$D$39:$D$782,СВЦЭМ!$A$39:$A$782,$A67,СВЦЭМ!$B$39:$B$782,S$47)+'СЕТ СН'!$G$14+СВЦЭМ!$D$10+'СЕТ СН'!$G$5-'СЕТ СН'!$G$24</f>
        <v>2816.0569404300004</v>
      </c>
      <c r="T67" s="36">
        <f>SUMIFS(СВЦЭМ!$D$39:$D$782,СВЦЭМ!$A$39:$A$782,$A67,СВЦЭМ!$B$39:$B$782,T$47)+'СЕТ СН'!$G$14+СВЦЭМ!$D$10+'СЕТ СН'!$G$5-'СЕТ СН'!$G$24</f>
        <v>2810.7897432</v>
      </c>
      <c r="U67" s="36">
        <f>SUMIFS(СВЦЭМ!$D$39:$D$782,СВЦЭМ!$A$39:$A$782,$A67,СВЦЭМ!$B$39:$B$782,U$47)+'СЕТ СН'!$G$14+СВЦЭМ!$D$10+'СЕТ СН'!$G$5-'СЕТ СН'!$G$24</f>
        <v>2797.5404648600002</v>
      </c>
      <c r="V67" s="36">
        <f>SUMIFS(СВЦЭМ!$D$39:$D$782,СВЦЭМ!$A$39:$A$782,$A67,СВЦЭМ!$B$39:$B$782,V$47)+'СЕТ СН'!$G$14+СВЦЭМ!$D$10+'СЕТ СН'!$G$5-'СЕТ СН'!$G$24</f>
        <v>2790.0156006000002</v>
      </c>
      <c r="W67" s="36">
        <f>SUMIFS(СВЦЭМ!$D$39:$D$782,СВЦЭМ!$A$39:$A$782,$A67,СВЦЭМ!$B$39:$B$782,W$47)+'СЕТ СН'!$G$14+СВЦЭМ!$D$10+'СЕТ СН'!$G$5-'СЕТ СН'!$G$24</f>
        <v>2809.6790611800002</v>
      </c>
      <c r="X67" s="36">
        <f>SUMIFS(СВЦЭМ!$D$39:$D$782,СВЦЭМ!$A$39:$A$782,$A67,СВЦЭМ!$B$39:$B$782,X$47)+'СЕТ СН'!$G$14+СВЦЭМ!$D$10+'СЕТ СН'!$G$5-'СЕТ СН'!$G$24</f>
        <v>2817.1386689199999</v>
      </c>
      <c r="Y67" s="36">
        <f>SUMIFS(СВЦЭМ!$D$39:$D$782,СВЦЭМ!$A$39:$A$782,$A67,СВЦЭМ!$B$39:$B$782,Y$47)+'СЕТ СН'!$G$14+СВЦЭМ!$D$10+'СЕТ СН'!$G$5-'СЕТ СН'!$G$24</f>
        <v>2878.0235086399998</v>
      </c>
    </row>
    <row r="68" spans="1:26" ht="15.75" x14ac:dyDescent="0.2">
      <c r="A68" s="35">
        <f t="shared" si="1"/>
        <v>44763</v>
      </c>
      <c r="B68" s="36">
        <f>SUMIFS(СВЦЭМ!$D$39:$D$782,СВЦЭМ!$A$39:$A$782,$A68,СВЦЭМ!$B$39:$B$782,B$47)+'СЕТ СН'!$G$14+СВЦЭМ!$D$10+'СЕТ СН'!$G$5-'СЕТ СН'!$G$24</f>
        <v>2912.6055352000003</v>
      </c>
      <c r="C68" s="36">
        <f>SUMIFS(СВЦЭМ!$D$39:$D$782,СВЦЭМ!$A$39:$A$782,$A68,СВЦЭМ!$B$39:$B$782,C$47)+'СЕТ СН'!$G$14+СВЦЭМ!$D$10+'СЕТ СН'!$G$5-'СЕТ СН'!$G$24</f>
        <v>2918.9641171600001</v>
      </c>
      <c r="D68" s="36">
        <f>SUMIFS(СВЦЭМ!$D$39:$D$782,СВЦЭМ!$A$39:$A$782,$A68,СВЦЭМ!$B$39:$B$782,D$47)+'СЕТ СН'!$G$14+СВЦЭМ!$D$10+'СЕТ СН'!$G$5-'СЕТ СН'!$G$24</f>
        <v>2951.4242102500002</v>
      </c>
      <c r="E68" s="36">
        <f>SUMIFS(СВЦЭМ!$D$39:$D$782,СВЦЭМ!$A$39:$A$782,$A68,СВЦЭМ!$B$39:$B$782,E$47)+'СЕТ СН'!$G$14+СВЦЭМ!$D$10+'СЕТ СН'!$G$5-'СЕТ СН'!$G$24</f>
        <v>2988.3378065400002</v>
      </c>
      <c r="F68" s="36">
        <f>SUMIFS(СВЦЭМ!$D$39:$D$782,СВЦЭМ!$A$39:$A$782,$A68,СВЦЭМ!$B$39:$B$782,F$47)+'СЕТ СН'!$G$14+СВЦЭМ!$D$10+'СЕТ СН'!$G$5-'СЕТ СН'!$G$24</f>
        <v>3001.1890348300003</v>
      </c>
      <c r="G68" s="36">
        <f>SUMIFS(СВЦЭМ!$D$39:$D$782,СВЦЭМ!$A$39:$A$782,$A68,СВЦЭМ!$B$39:$B$782,G$47)+'СЕТ СН'!$G$14+СВЦЭМ!$D$10+'СЕТ СН'!$G$5-'СЕТ СН'!$G$24</f>
        <v>2976.7015379599998</v>
      </c>
      <c r="H68" s="36">
        <f>SUMIFS(СВЦЭМ!$D$39:$D$782,СВЦЭМ!$A$39:$A$782,$A68,СВЦЭМ!$B$39:$B$782,H$47)+'СЕТ СН'!$G$14+СВЦЭМ!$D$10+'СЕТ СН'!$G$5-'СЕТ СН'!$G$24</f>
        <v>2908.8691901700004</v>
      </c>
      <c r="I68" s="36">
        <f>SUMIFS(СВЦЭМ!$D$39:$D$782,СВЦЭМ!$A$39:$A$782,$A68,СВЦЭМ!$B$39:$B$782,I$47)+'СЕТ СН'!$G$14+СВЦЭМ!$D$10+'СЕТ СН'!$G$5-'СЕТ СН'!$G$24</f>
        <v>2850.0899337999999</v>
      </c>
      <c r="J68" s="36">
        <f>SUMIFS(СВЦЭМ!$D$39:$D$782,СВЦЭМ!$A$39:$A$782,$A68,СВЦЭМ!$B$39:$B$782,J$47)+'СЕТ СН'!$G$14+СВЦЭМ!$D$10+'СЕТ СН'!$G$5-'СЕТ СН'!$G$24</f>
        <v>2729.2724053100001</v>
      </c>
      <c r="K68" s="36">
        <f>SUMIFS(СВЦЭМ!$D$39:$D$782,СВЦЭМ!$A$39:$A$782,$A68,СВЦЭМ!$B$39:$B$782,K$47)+'СЕТ СН'!$G$14+СВЦЭМ!$D$10+'СЕТ СН'!$G$5-'СЕТ СН'!$G$24</f>
        <v>2794.89938708</v>
      </c>
      <c r="L68" s="36">
        <f>SUMIFS(СВЦЭМ!$D$39:$D$782,СВЦЭМ!$A$39:$A$782,$A68,СВЦЭМ!$B$39:$B$782,L$47)+'СЕТ СН'!$G$14+СВЦЭМ!$D$10+'СЕТ СН'!$G$5-'СЕТ СН'!$G$24</f>
        <v>2790.4181042300002</v>
      </c>
      <c r="M68" s="36">
        <f>SUMIFS(СВЦЭМ!$D$39:$D$782,СВЦЭМ!$A$39:$A$782,$A68,СВЦЭМ!$B$39:$B$782,M$47)+'СЕТ СН'!$G$14+СВЦЭМ!$D$10+'СЕТ СН'!$G$5-'СЕТ СН'!$G$24</f>
        <v>2780.0171133700001</v>
      </c>
      <c r="N68" s="36">
        <f>SUMIFS(СВЦЭМ!$D$39:$D$782,СВЦЭМ!$A$39:$A$782,$A68,СВЦЭМ!$B$39:$B$782,N$47)+'СЕТ СН'!$G$14+СВЦЭМ!$D$10+'СЕТ СН'!$G$5-'СЕТ СН'!$G$24</f>
        <v>2760.6787423699998</v>
      </c>
      <c r="O68" s="36">
        <f>SUMIFS(СВЦЭМ!$D$39:$D$782,СВЦЭМ!$A$39:$A$782,$A68,СВЦЭМ!$B$39:$B$782,O$47)+'СЕТ СН'!$G$14+СВЦЭМ!$D$10+'СЕТ СН'!$G$5-'СЕТ СН'!$G$24</f>
        <v>2785.2573774700004</v>
      </c>
      <c r="P68" s="36">
        <f>SUMIFS(СВЦЭМ!$D$39:$D$782,СВЦЭМ!$A$39:$A$782,$A68,СВЦЭМ!$B$39:$B$782,P$47)+'СЕТ СН'!$G$14+СВЦЭМ!$D$10+'СЕТ СН'!$G$5-'СЕТ СН'!$G$24</f>
        <v>2772.4507306800001</v>
      </c>
      <c r="Q68" s="36">
        <f>SUMIFS(СВЦЭМ!$D$39:$D$782,СВЦЭМ!$A$39:$A$782,$A68,СВЦЭМ!$B$39:$B$782,Q$47)+'СЕТ СН'!$G$14+СВЦЭМ!$D$10+'СЕТ СН'!$G$5-'СЕТ СН'!$G$24</f>
        <v>2761.5588361700002</v>
      </c>
      <c r="R68" s="36">
        <f>SUMIFS(СВЦЭМ!$D$39:$D$782,СВЦЭМ!$A$39:$A$782,$A68,СВЦЭМ!$B$39:$B$782,R$47)+'СЕТ СН'!$G$14+СВЦЭМ!$D$10+'СЕТ СН'!$G$5-'СЕТ СН'!$G$24</f>
        <v>2772.8670789799999</v>
      </c>
      <c r="S68" s="36">
        <f>SUMIFS(СВЦЭМ!$D$39:$D$782,СВЦЭМ!$A$39:$A$782,$A68,СВЦЭМ!$B$39:$B$782,S$47)+'СЕТ СН'!$G$14+СВЦЭМ!$D$10+'СЕТ СН'!$G$5-'СЕТ СН'!$G$24</f>
        <v>2766.7745960500001</v>
      </c>
      <c r="T68" s="36">
        <f>SUMIFS(СВЦЭМ!$D$39:$D$782,СВЦЭМ!$A$39:$A$782,$A68,СВЦЭМ!$B$39:$B$782,T$47)+'СЕТ СН'!$G$14+СВЦЭМ!$D$10+'СЕТ СН'!$G$5-'СЕТ СН'!$G$24</f>
        <v>2767.5359703900003</v>
      </c>
      <c r="U68" s="36">
        <f>SUMIFS(СВЦЭМ!$D$39:$D$782,СВЦЭМ!$A$39:$A$782,$A68,СВЦЭМ!$B$39:$B$782,U$47)+'СЕТ СН'!$G$14+СВЦЭМ!$D$10+'СЕТ СН'!$G$5-'СЕТ СН'!$G$24</f>
        <v>2778.8193647300004</v>
      </c>
      <c r="V68" s="36">
        <f>SUMIFS(СВЦЭМ!$D$39:$D$782,СВЦЭМ!$A$39:$A$782,$A68,СВЦЭМ!$B$39:$B$782,V$47)+'СЕТ СН'!$G$14+СВЦЭМ!$D$10+'СЕТ СН'!$G$5-'СЕТ СН'!$G$24</f>
        <v>2750.4799560000001</v>
      </c>
      <c r="W68" s="36">
        <f>SUMIFS(СВЦЭМ!$D$39:$D$782,СВЦЭМ!$A$39:$A$782,$A68,СВЦЭМ!$B$39:$B$782,W$47)+'СЕТ СН'!$G$14+СВЦЭМ!$D$10+'СЕТ СН'!$G$5-'СЕТ СН'!$G$24</f>
        <v>2754.7845678800004</v>
      </c>
      <c r="X68" s="36">
        <f>SUMIFS(СВЦЭМ!$D$39:$D$782,СВЦЭМ!$A$39:$A$782,$A68,СВЦЭМ!$B$39:$B$782,X$47)+'СЕТ СН'!$G$14+СВЦЭМ!$D$10+'СЕТ СН'!$G$5-'СЕТ СН'!$G$24</f>
        <v>2818.0875047099998</v>
      </c>
      <c r="Y68" s="36">
        <f>SUMIFS(СВЦЭМ!$D$39:$D$782,СВЦЭМ!$A$39:$A$782,$A68,СВЦЭМ!$B$39:$B$782,Y$47)+'СЕТ СН'!$G$14+СВЦЭМ!$D$10+'СЕТ СН'!$G$5-'СЕТ СН'!$G$24</f>
        <v>2884.9279919700002</v>
      </c>
    </row>
    <row r="69" spans="1:26" ht="15.75" x14ac:dyDescent="0.2">
      <c r="A69" s="35">
        <f t="shared" si="1"/>
        <v>44764</v>
      </c>
      <c r="B69" s="36">
        <f>SUMIFS(СВЦЭМ!$D$39:$D$782,СВЦЭМ!$A$39:$A$782,$A69,СВЦЭМ!$B$39:$B$782,B$47)+'СЕТ СН'!$G$14+СВЦЭМ!$D$10+'СЕТ СН'!$G$5-'СЕТ СН'!$G$24</f>
        <v>2875.69797075</v>
      </c>
      <c r="C69" s="36">
        <f>SUMIFS(СВЦЭМ!$D$39:$D$782,СВЦЭМ!$A$39:$A$782,$A69,СВЦЭМ!$B$39:$B$782,C$47)+'СЕТ СН'!$G$14+СВЦЭМ!$D$10+'СЕТ СН'!$G$5-'СЕТ СН'!$G$24</f>
        <v>2943.7516671800004</v>
      </c>
      <c r="D69" s="36">
        <f>SUMIFS(СВЦЭМ!$D$39:$D$782,СВЦЭМ!$A$39:$A$782,$A69,СВЦЭМ!$B$39:$B$782,D$47)+'СЕТ СН'!$G$14+СВЦЭМ!$D$10+'СЕТ СН'!$G$5-'СЕТ СН'!$G$24</f>
        <v>2975.8959997700003</v>
      </c>
      <c r="E69" s="36">
        <f>SUMIFS(СВЦЭМ!$D$39:$D$782,СВЦЭМ!$A$39:$A$782,$A69,СВЦЭМ!$B$39:$B$782,E$47)+'СЕТ СН'!$G$14+СВЦЭМ!$D$10+'СЕТ СН'!$G$5-'СЕТ СН'!$G$24</f>
        <v>3028.6632891600002</v>
      </c>
      <c r="F69" s="36">
        <f>SUMIFS(СВЦЭМ!$D$39:$D$782,СВЦЭМ!$A$39:$A$782,$A69,СВЦЭМ!$B$39:$B$782,F$47)+'СЕТ СН'!$G$14+СВЦЭМ!$D$10+'СЕТ СН'!$G$5-'СЕТ СН'!$G$24</f>
        <v>3044.2645844400004</v>
      </c>
      <c r="G69" s="36">
        <f>SUMIFS(СВЦЭМ!$D$39:$D$782,СВЦЭМ!$A$39:$A$782,$A69,СВЦЭМ!$B$39:$B$782,G$47)+'СЕТ СН'!$G$14+СВЦЭМ!$D$10+'СЕТ СН'!$G$5-'СЕТ СН'!$G$24</f>
        <v>3031.0129963500003</v>
      </c>
      <c r="H69" s="36">
        <f>SUMIFS(СВЦЭМ!$D$39:$D$782,СВЦЭМ!$A$39:$A$782,$A69,СВЦЭМ!$B$39:$B$782,H$47)+'СЕТ СН'!$G$14+СВЦЭМ!$D$10+'СЕТ СН'!$G$5-'СЕТ СН'!$G$24</f>
        <v>2946.2021753500003</v>
      </c>
      <c r="I69" s="36">
        <f>SUMIFS(СВЦЭМ!$D$39:$D$782,СВЦЭМ!$A$39:$A$782,$A69,СВЦЭМ!$B$39:$B$782,I$47)+'СЕТ СН'!$G$14+СВЦЭМ!$D$10+'СЕТ СН'!$G$5-'СЕТ СН'!$G$24</f>
        <v>2856.0744739000002</v>
      </c>
      <c r="J69" s="36">
        <f>SUMIFS(СВЦЭМ!$D$39:$D$782,СВЦЭМ!$A$39:$A$782,$A69,СВЦЭМ!$B$39:$B$782,J$47)+'СЕТ СН'!$G$14+СВЦЭМ!$D$10+'СЕТ СН'!$G$5-'СЕТ СН'!$G$24</f>
        <v>2785.1408769999998</v>
      </c>
      <c r="K69" s="36">
        <f>SUMIFS(СВЦЭМ!$D$39:$D$782,СВЦЭМ!$A$39:$A$782,$A69,СВЦЭМ!$B$39:$B$782,K$47)+'СЕТ СН'!$G$14+СВЦЭМ!$D$10+'СЕТ СН'!$G$5-'СЕТ СН'!$G$24</f>
        <v>2760.2967502600004</v>
      </c>
      <c r="L69" s="36">
        <f>SUMIFS(СВЦЭМ!$D$39:$D$782,СВЦЭМ!$A$39:$A$782,$A69,СВЦЭМ!$B$39:$B$782,L$47)+'СЕТ СН'!$G$14+СВЦЭМ!$D$10+'СЕТ СН'!$G$5-'СЕТ СН'!$G$24</f>
        <v>2737.9121699799998</v>
      </c>
      <c r="M69" s="36">
        <f>SUMIFS(СВЦЭМ!$D$39:$D$782,СВЦЭМ!$A$39:$A$782,$A69,СВЦЭМ!$B$39:$B$782,M$47)+'СЕТ СН'!$G$14+СВЦЭМ!$D$10+'СЕТ СН'!$G$5-'СЕТ СН'!$G$24</f>
        <v>2732.7082088699999</v>
      </c>
      <c r="N69" s="36">
        <f>SUMIFS(СВЦЭМ!$D$39:$D$782,СВЦЭМ!$A$39:$A$782,$A69,СВЦЭМ!$B$39:$B$782,N$47)+'СЕТ СН'!$G$14+СВЦЭМ!$D$10+'СЕТ СН'!$G$5-'СЕТ СН'!$G$24</f>
        <v>2719.0584780099998</v>
      </c>
      <c r="O69" s="36">
        <f>SUMIFS(СВЦЭМ!$D$39:$D$782,СВЦЭМ!$A$39:$A$782,$A69,СВЦЭМ!$B$39:$B$782,O$47)+'СЕТ СН'!$G$14+СВЦЭМ!$D$10+'СЕТ СН'!$G$5-'СЕТ СН'!$G$24</f>
        <v>2730.1866323000004</v>
      </c>
      <c r="P69" s="36">
        <f>SUMIFS(СВЦЭМ!$D$39:$D$782,СВЦЭМ!$A$39:$A$782,$A69,СВЦЭМ!$B$39:$B$782,P$47)+'СЕТ СН'!$G$14+СВЦЭМ!$D$10+'СЕТ СН'!$G$5-'СЕТ СН'!$G$24</f>
        <v>2728.7788709800002</v>
      </c>
      <c r="Q69" s="36">
        <f>SUMIFS(СВЦЭМ!$D$39:$D$782,СВЦЭМ!$A$39:$A$782,$A69,СВЦЭМ!$B$39:$B$782,Q$47)+'СЕТ СН'!$G$14+СВЦЭМ!$D$10+'СЕТ СН'!$G$5-'СЕТ СН'!$G$24</f>
        <v>2721.3047961700004</v>
      </c>
      <c r="R69" s="36">
        <f>SUMIFS(СВЦЭМ!$D$39:$D$782,СВЦЭМ!$A$39:$A$782,$A69,СВЦЭМ!$B$39:$B$782,R$47)+'СЕТ СН'!$G$14+СВЦЭМ!$D$10+'СЕТ СН'!$G$5-'СЕТ СН'!$G$24</f>
        <v>2725.3450485800004</v>
      </c>
      <c r="S69" s="36">
        <f>SUMIFS(СВЦЭМ!$D$39:$D$782,СВЦЭМ!$A$39:$A$782,$A69,СВЦЭМ!$B$39:$B$782,S$47)+'СЕТ СН'!$G$14+СВЦЭМ!$D$10+'СЕТ СН'!$G$5-'СЕТ СН'!$G$24</f>
        <v>2730.3113178800004</v>
      </c>
      <c r="T69" s="36">
        <f>SUMIFS(СВЦЭМ!$D$39:$D$782,СВЦЭМ!$A$39:$A$782,$A69,СВЦЭМ!$B$39:$B$782,T$47)+'СЕТ СН'!$G$14+СВЦЭМ!$D$10+'СЕТ СН'!$G$5-'СЕТ СН'!$G$24</f>
        <v>2737.5537534300001</v>
      </c>
      <c r="U69" s="36">
        <f>SUMIFS(СВЦЭМ!$D$39:$D$782,СВЦЭМ!$A$39:$A$782,$A69,СВЦЭМ!$B$39:$B$782,U$47)+'СЕТ СН'!$G$14+СВЦЭМ!$D$10+'СЕТ СН'!$G$5-'СЕТ СН'!$G$24</f>
        <v>2737.4796482400002</v>
      </c>
      <c r="V69" s="36">
        <f>SUMIFS(СВЦЭМ!$D$39:$D$782,СВЦЭМ!$A$39:$A$782,$A69,СВЦЭМ!$B$39:$B$782,V$47)+'СЕТ СН'!$G$14+СВЦЭМ!$D$10+'СЕТ СН'!$G$5-'СЕТ СН'!$G$24</f>
        <v>2734.2091689700001</v>
      </c>
      <c r="W69" s="36">
        <f>SUMIFS(СВЦЭМ!$D$39:$D$782,СВЦЭМ!$A$39:$A$782,$A69,СВЦЭМ!$B$39:$B$782,W$47)+'СЕТ СН'!$G$14+СВЦЭМ!$D$10+'СЕТ СН'!$G$5-'СЕТ СН'!$G$24</f>
        <v>2733.8613143000002</v>
      </c>
      <c r="X69" s="36">
        <f>SUMIFS(СВЦЭМ!$D$39:$D$782,СВЦЭМ!$A$39:$A$782,$A69,СВЦЭМ!$B$39:$B$782,X$47)+'СЕТ СН'!$G$14+СВЦЭМ!$D$10+'СЕТ СН'!$G$5-'СЕТ СН'!$G$24</f>
        <v>2904.35246388</v>
      </c>
      <c r="Y69" s="36">
        <f>SUMIFS(СВЦЭМ!$D$39:$D$782,СВЦЭМ!$A$39:$A$782,$A69,СВЦЭМ!$B$39:$B$782,Y$47)+'СЕТ СН'!$G$14+СВЦЭМ!$D$10+'СЕТ СН'!$G$5-'СЕТ СН'!$G$24</f>
        <v>2882.1195568600001</v>
      </c>
    </row>
    <row r="70" spans="1:26" ht="15.75" x14ac:dyDescent="0.2">
      <c r="A70" s="35">
        <f t="shared" si="1"/>
        <v>44765</v>
      </c>
      <c r="B70" s="36">
        <f>SUMIFS(СВЦЭМ!$D$39:$D$782,СВЦЭМ!$A$39:$A$782,$A70,СВЦЭМ!$B$39:$B$782,B$47)+'СЕТ СН'!$G$14+СВЦЭМ!$D$10+'СЕТ СН'!$G$5-'СЕТ СН'!$G$24</f>
        <v>2951.3103819200001</v>
      </c>
      <c r="C70" s="36">
        <f>SUMIFS(СВЦЭМ!$D$39:$D$782,СВЦЭМ!$A$39:$A$782,$A70,СВЦЭМ!$B$39:$B$782,C$47)+'СЕТ СН'!$G$14+СВЦЭМ!$D$10+'СЕТ СН'!$G$5-'СЕТ СН'!$G$24</f>
        <v>3018.5139008699998</v>
      </c>
      <c r="D70" s="36">
        <f>SUMIFS(СВЦЭМ!$D$39:$D$782,СВЦЭМ!$A$39:$A$782,$A70,СВЦЭМ!$B$39:$B$782,D$47)+'СЕТ СН'!$G$14+СВЦЭМ!$D$10+'СЕТ СН'!$G$5-'СЕТ СН'!$G$24</f>
        <v>3045.83220914</v>
      </c>
      <c r="E70" s="36">
        <f>SUMIFS(СВЦЭМ!$D$39:$D$782,СВЦЭМ!$A$39:$A$782,$A70,СВЦЭМ!$B$39:$B$782,E$47)+'СЕТ СН'!$G$14+СВЦЭМ!$D$10+'СЕТ СН'!$G$5-'СЕТ СН'!$G$24</f>
        <v>3090.1346279700001</v>
      </c>
      <c r="F70" s="36">
        <f>SUMIFS(СВЦЭМ!$D$39:$D$782,СВЦЭМ!$A$39:$A$782,$A70,СВЦЭМ!$B$39:$B$782,F$47)+'СЕТ СН'!$G$14+СВЦЭМ!$D$10+'СЕТ СН'!$G$5-'СЕТ СН'!$G$24</f>
        <v>3074.12809853</v>
      </c>
      <c r="G70" s="36">
        <f>SUMIFS(СВЦЭМ!$D$39:$D$782,СВЦЭМ!$A$39:$A$782,$A70,СВЦЭМ!$B$39:$B$782,G$47)+'СЕТ СН'!$G$14+СВЦЭМ!$D$10+'СЕТ СН'!$G$5-'СЕТ СН'!$G$24</f>
        <v>3025.3626027800001</v>
      </c>
      <c r="H70" s="36">
        <f>SUMIFS(СВЦЭМ!$D$39:$D$782,СВЦЭМ!$A$39:$A$782,$A70,СВЦЭМ!$B$39:$B$782,H$47)+'СЕТ СН'!$G$14+СВЦЭМ!$D$10+'СЕТ СН'!$G$5-'СЕТ СН'!$G$24</f>
        <v>2941.0772456200002</v>
      </c>
      <c r="I70" s="36">
        <f>SUMIFS(СВЦЭМ!$D$39:$D$782,СВЦЭМ!$A$39:$A$782,$A70,СВЦЭМ!$B$39:$B$782,I$47)+'СЕТ СН'!$G$14+СВЦЭМ!$D$10+'СЕТ СН'!$G$5-'СЕТ СН'!$G$24</f>
        <v>2870.8907133900002</v>
      </c>
      <c r="J70" s="36">
        <f>SUMIFS(СВЦЭМ!$D$39:$D$782,СВЦЭМ!$A$39:$A$782,$A70,СВЦЭМ!$B$39:$B$782,J$47)+'СЕТ СН'!$G$14+СВЦЭМ!$D$10+'СЕТ СН'!$G$5-'СЕТ СН'!$G$24</f>
        <v>2932.9728828900002</v>
      </c>
      <c r="K70" s="36">
        <f>SUMIFS(СВЦЭМ!$D$39:$D$782,СВЦЭМ!$A$39:$A$782,$A70,СВЦЭМ!$B$39:$B$782,K$47)+'СЕТ СН'!$G$14+СВЦЭМ!$D$10+'СЕТ СН'!$G$5-'СЕТ СН'!$G$24</f>
        <v>2750.5694902300002</v>
      </c>
      <c r="L70" s="36">
        <f>SUMIFS(СВЦЭМ!$D$39:$D$782,СВЦЭМ!$A$39:$A$782,$A70,СВЦЭМ!$B$39:$B$782,L$47)+'СЕТ СН'!$G$14+СВЦЭМ!$D$10+'СЕТ СН'!$G$5-'СЕТ СН'!$G$24</f>
        <v>2761.28308152</v>
      </c>
      <c r="M70" s="36">
        <f>SUMIFS(СВЦЭМ!$D$39:$D$782,СВЦЭМ!$A$39:$A$782,$A70,СВЦЭМ!$B$39:$B$782,M$47)+'СЕТ СН'!$G$14+СВЦЭМ!$D$10+'СЕТ СН'!$G$5-'СЕТ СН'!$G$24</f>
        <v>2761.6859488800001</v>
      </c>
      <c r="N70" s="36">
        <f>SUMIFS(СВЦЭМ!$D$39:$D$782,СВЦЭМ!$A$39:$A$782,$A70,СВЦЭМ!$B$39:$B$782,N$47)+'СЕТ СН'!$G$14+СВЦЭМ!$D$10+'СЕТ СН'!$G$5-'СЕТ СН'!$G$24</f>
        <v>2766.3537426299999</v>
      </c>
      <c r="O70" s="36">
        <f>SUMIFS(СВЦЭМ!$D$39:$D$782,СВЦЭМ!$A$39:$A$782,$A70,СВЦЭМ!$B$39:$B$782,O$47)+'СЕТ СН'!$G$14+СВЦЭМ!$D$10+'СЕТ СН'!$G$5-'СЕТ СН'!$G$24</f>
        <v>2769.8841108699999</v>
      </c>
      <c r="P70" s="36">
        <f>SUMIFS(СВЦЭМ!$D$39:$D$782,СВЦЭМ!$A$39:$A$782,$A70,СВЦЭМ!$B$39:$B$782,P$47)+'СЕТ СН'!$G$14+СВЦЭМ!$D$10+'СЕТ СН'!$G$5-'СЕТ СН'!$G$24</f>
        <v>2785.1682821700001</v>
      </c>
      <c r="Q70" s="36">
        <f>SUMIFS(СВЦЭМ!$D$39:$D$782,СВЦЭМ!$A$39:$A$782,$A70,СВЦЭМ!$B$39:$B$782,Q$47)+'СЕТ СН'!$G$14+СВЦЭМ!$D$10+'СЕТ СН'!$G$5-'СЕТ СН'!$G$24</f>
        <v>2770.1679843900001</v>
      </c>
      <c r="R70" s="36">
        <f>SUMIFS(СВЦЭМ!$D$39:$D$782,СВЦЭМ!$A$39:$A$782,$A70,СВЦЭМ!$B$39:$B$782,R$47)+'СЕТ СН'!$G$14+СВЦЭМ!$D$10+'СЕТ СН'!$G$5-'СЕТ СН'!$G$24</f>
        <v>2773.3770840500001</v>
      </c>
      <c r="S70" s="36">
        <f>SUMIFS(СВЦЭМ!$D$39:$D$782,СВЦЭМ!$A$39:$A$782,$A70,СВЦЭМ!$B$39:$B$782,S$47)+'СЕТ СН'!$G$14+СВЦЭМ!$D$10+'СЕТ СН'!$G$5-'СЕТ СН'!$G$24</f>
        <v>2770.8551039700001</v>
      </c>
      <c r="T70" s="36">
        <f>SUMIFS(СВЦЭМ!$D$39:$D$782,СВЦЭМ!$A$39:$A$782,$A70,СВЦЭМ!$B$39:$B$782,T$47)+'СЕТ СН'!$G$14+СВЦЭМ!$D$10+'СЕТ СН'!$G$5-'СЕТ СН'!$G$24</f>
        <v>2769.1416083900003</v>
      </c>
      <c r="U70" s="36">
        <f>SUMIFS(СВЦЭМ!$D$39:$D$782,СВЦЭМ!$A$39:$A$782,$A70,СВЦЭМ!$B$39:$B$782,U$47)+'СЕТ СН'!$G$14+СВЦЭМ!$D$10+'СЕТ СН'!$G$5-'СЕТ СН'!$G$24</f>
        <v>2763.3766920600001</v>
      </c>
      <c r="V70" s="36">
        <f>SUMIFS(СВЦЭМ!$D$39:$D$782,СВЦЭМ!$A$39:$A$782,$A70,СВЦЭМ!$B$39:$B$782,V$47)+'СЕТ СН'!$G$14+СВЦЭМ!$D$10+'СЕТ СН'!$G$5-'СЕТ СН'!$G$24</f>
        <v>2770.97452479</v>
      </c>
      <c r="W70" s="36">
        <f>SUMIFS(СВЦЭМ!$D$39:$D$782,СВЦЭМ!$A$39:$A$782,$A70,СВЦЭМ!$B$39:$B$782,W$47)+'СЕТ СН'!$G$14+СВЦЭМ!$D$10+'СЕТ СН'!$G$5-'СЕТ СН'!$G$24</f>
        <v>2787.5916542700002</v>
      </c>
      <c r="X70" s="36">
        <f>SUMIFS(СВЦЭМ!$D$39:$D$782,СВЦЭМ!$A$39:$A$782,$A70,СВЦЭМ!$B$39:$B$782,X$47)+'СЕТ СН'!$G$14+СВЦЭМ!$D$10+'СЕТ СН'!$G$5-'СЕТ СН'!$G$24</f>
        <v>2983.5060913300003</v>
      </c>
      <c r="Y70" s="36">
        <f>SUMIFS(СВЦЭМ!$D$39:$D$782,СВЦЭМ!$A$39:$A$782,$A70,СВЦЭМ!$B$39:$B$782,Y$47)+'СЕТ СН'!$G$14+СВЦЭМ!$D$10+'СЕТ СН'!$G$5-'СЕТ СН'!$G$24</f>
        <v>2944.6998290299998</v>
      </c>
    </row>
    <row r="71" spans="1:26" ht="15.75" x14ac:dyDescent="0.2">
      <c r="A71" s="35">
        <f t="shared" si="1"/>
        <v>44766</v>
      </c>
      <c r="B71" s="36">
        <f>SUMIFS(СВЦЭМ!$D$39:$D$782,СВЦЭМ!$A$39:$A$782,$A71,СВЦЭМ!$B$39:$B$782,B$47)+'СЕТ СН'!$G$14+СВЦЭМ!$D$10+'СЕТ СН'!$G$5-'СЕТ СН'!$G$24</f>
        <v>2893.5242093699999</v>
      </c>
      <c r="C71" s="36">
        <f>SUMIFS(СВЦЭМ!$D$39:$D$782,СВЦЭМ!$A$39:$A$782,$A71,СВЦЭМ!$B$39:$B$782,C$47)+'СЕТ СН'!$G$14+СВЦЭМ!$D$10+'СЕТ СН'!$G$5-'СЕТ СН'!$G$24</f>
        <v>2908.1941989799998</v>
      </c>
      <c r="D71" s="36">
        <f>SUMIFS(СВЦЭМ!$D$39:$D$782,СВЦЭМ!$A$39:$A$782,$A71,СВЦЭМ!$B$39:$B$782,D$47)+'СЕТ СН'!$G$14+СВЦЭМ!$D$10+'СЕТ СН'!$G$5-'СЕТ СН'!$G$24</f>
        <v>2956.1612024999999</v>
      </c>
      <c r="E71" s="36">
        <f>SUMIFS(СВЦЭМ!$D$39:$D$782,СВЦЭМ!$A$39:$A$782,$A71,СВЦЭМ!$B$39:$B$782,E$47)+'СЕТ СН'!$G$14+СВЦЭМ!$D$10+'СЕТ СН'!$G$5-'СЕТ СН'!$G$24</f>
        <v>3026.0612424600004</v>
      </c>
      <c r="F71" s="36">
        <f>SUMIFS(СВЦЭМ!$D$39:$D$782,СВЦЭМ!$A$39:$A$782,$A71,СВЦЭМ!$B$39:$B$782,F$47)+'СЕТ СН'!$G$14+СВЦЭМ!$D$10+'СЕТ СН'!$G$5-'СЕТ СН'!$G$24</f>
        <v>3066.8272364700001</v>
      </c>
      <c r="G71" s="36">
        <f>SUMIFS(СВЦЭМ!$D$39:$D$782,СВЦЭМ!$A$39:$A$782,$A71,СВЦЭМ!$B$39:$B$782,G$47)+'СЕТ СН'!$G$14+СВЦЭМ!$D$10+'СЕТ СН'!$G$5-'СЕТ СН'!$G$24</f>
        <v>3066.2954283099998</v>
      </c>
      <c r="H71" s="36">
        <f>SUMIFS(СВЦЭМ!$D$39:$D$782,СВЦЭМ!$A$39:$A$782,$A71,СВЦЭМ!$B$39:$B$782,H$47)+'СЕТ СН'!$G$14+СВЦЭМ!$D$10+'СЕТ СН'!$G$5-'СЕТ СН'!$G$24</f>
        <v>3066.4854804300003</v>
      </c>
      <c r="I71" s="36">
        <f>SUMIFS(СВЦЭМ!$D$39:$D$782,СВЦЭМ!$A$39:$A$782,$A71,СВЦЭМ!$B$39:$B$782,I$47)+'СЕТ СН'!$G$14+СВЦЭМ!$D$10+'СЕТ СН'!$G$5-'СЕТ СН'!$G$24</f>
        <v>3056.2147963899997</v>
      </c>
      <c r="J71" s="36">
        <f>SUMIFS(СВЦЭМ!$D$39:$D$782,СВЦЭМ!$A$39:$A$782,$A71,СВЦЭМ!$B$39:$B$782,J$47)+'СЕТ СН'!$G$14+СВЦЭМ!$D$10+'СЕТ СН'!$G$5-'СЕТ СН'!$G$24</f>
        <v>2895.2122132899999</v>
      </c>
      <c r="K71" s="36">
        <f>SUMIFS(СВЦЭМ!$D$39:$D$782,СВЦЭМ!$A$39:$A$782,$A71,СВЦЭМ!$B$39:$B$782,K$47)+'СЕТ СН'!$G$14+СВЦЭМ!$D$10+'СЕТ СН'!$G$5-'СЕТ СН'!$G$24</f>
        <v>2819.28291141</v>
      </c>
      <c r="L71" s="36">
        <f>SUMIFS(СВЦЭМ!$D$39:$D$782,СВЦЭМ!$A$39:$A$782,$A71,СВЦЭМ!$B$39:$B$782,L$47)+'СЕТ СН'!$G$14+СВЦЭМ!$D$10+'СЕТ СН'!$G$5-'СЕТ СН'!$G$24</f>
        <v>2757.9666403400001</v>
      </c>
      <c r="M71" s="36">
        <f>SUMIFS(СВЦЭМ!$D$39:$D$782,СВЦЭМ!$A$39:$A$782,$A71,СВЦЭМ!$B$39:$B$782,M$47)+'СЕТ СН'!$G$14+СВЦЭМ!$D$10+'СЕТ СН'!$G$5-'СЕТ СН'!$G$24</f>
        <v>2749.7021224500004</v>
      </c>
      <c r="N71" s="36">
        <f>SUMIFS(СВЦЭМ!$D$39:$D$782,СВЦЭМ!$A$39:$A$782,$A71,СВЦЭМ!$B$39:$B$782,N$47)+'СЕТ СН'!$G$14+СВЦЭМ!$D$10+'СЕТ СН'!$G$5-'СЕТ СН'!$G$24</f>
        <v>2744.8164322299999</v>
      </c>
      <c r="O71" s="36">
        <f>SUMIFS(СВЦЭМ!$D$39:$D$782,СВЦЭМ!$A$39:$A$782,$A71,СВЦЭМ!$B$39:$B$782,O$47)+'СЕТ СН'!$G$14+СВЦЭМ!$D$10+'СЕТ СН'!$G$5-'СЕТ СН'!$G$24</f>
        <v>2757.5114382700003</v>
      </c>
      <c r="P71" s="36">
        <f>SUMIFS(СВЦЭМ!$D$39:$D$782,СВЦЭМ!$A$39:$A$782,$A71,СВЦЭМ!$B$39:$B$782,P$47)+'СЕТ СН'!$G$14+СВЦЭМ!$D$10+'СЕТ СН'!$G$5-'СЕТ СН'!$G$24</f>
        <v>2768.9950470900003</v>
      </c>
      <c r="Q71" s="36">
        <f>SUMIFS(СВЦЭМ!$D$39:$D$782,СВЦЭМ!$A$39:$A$782,$A71,СВЦЭМ!$B$39:$B$782,Q$47)+'СЕТ СН'!$G$14+СВЦЭМ!$D$10+'СЕТ СН'!$G$5-'СЕТ СН'!$G$24</f>
        <v>2778.23070035</v>
      </c>
      <c r="R71" s="36">
        <f>SUMIFS(СВЦЭМ!$D$39:$D$782,СВЦЭМ!$A$39:$A$782,$A71,СВЦЭМ!$B$39:$B$782,R$47)+'СЕТ СН'!$G$14+СВЦЭМ!$D$10+'СЕТ СН'!$G$5-'СЕТ СН'!$G$24</f>
        <v>2766.7518572099998</v>
      </c>
      <c r="S71" s="36">
        <f>SUMIFS(СВЦЭМ!$D$39:$D$782,СВЦЭМ!$A$39:$A$782,$A71,СВЦЭМ!$B$39:$B$782,S$47)+'СЕТ СН'!$G$14+СВЦЭМ!$D$10+'СЕТ СН'!$G$5-'СЕТ СН'!$G$24</f>
        <v>2770.9039279400004</v>
      </c>
      <c r="T71" s="36">
        <f>SUMIFS(СВЦЭМ!$D$39:$D$782,СВЦЭМ!$A$39:$A$782,$A71,СВЦЭМ!$B$39:$B$782,T$47)+'СЕТ СН'!$G$14+СВЦЭМ!$D$10+'СЕТ СН'!$G$5-'СЕТ СН'!$G$24</f>
        <v>2775.58973801</v>
      </c>
      <c r="U71" s="36">
        <f>SUMIFS(СВЦЭМ!$D$39:$D$782,СВЦЭМ!$A$39:$A$782,$A71,СВЦЭМ!$B$39:$B$782,U$47)+'СЕТ СН'!$G$14+СВЦЭМ!$D$10+'СЕТ СН'!$G$5-'СЕТ СН'!$G$24</f>
        <v>2789.2956470300001</v>
      </c>
      <c r="V71" s="36">
        <f>SUMIFS(СВЦЭМ!$D$39:$D$782,СВЦЭМ!$A$39:$A$782,$A71,СВЦЭМ!$B$39:$B$782,V$47)+'СЕТ СН'!$G$14+СВЦЭМ!$D$10+'СЕТ СН'!$G$5-'СЕТ СН'!$G$24</f>
        <v>2763.2486707600001</v>
      </c>
      <c r="W71" s="36">
        <f>SUMIFS(СВЦЭМ!$D$39:$D$782,СВЦЭМ!$A$39:$A$782,$A71,СВЦЭМ!$B$39:$B$782,W$47)+'СЕТ СН'!$G$14+СВЦЭМ!$D$10+'СЕТ СН'!$G$5-'СЕТ СН'!$G$24</f>
        <v>2748.09854898</v>
      </c>
      <c r="X71" s="36">
        <f>SUMIFS(СВЦЭМ!$D$39:$D$782,СВЦЭМ!$A$39:$A$782,$A71,СВЦЭМ!$B$39:$B$782,X$47)+'СЕТ СН'!$G$14+СВЦЭМ!$D$10+'СЕТ СН'!$G$5-'СЕТ СН'!$G$24</f>
        <v>2793.4417152800002</v>
      </c>
      <c r="Y71" s="36">
        <f>SUMIFS(СВЦЭМ!$D$39:$D$782,СВЦЭМ!$A$39:$A$782,$A71,СВЦЭМ!$B$39:$B$782,Y$47)+'СЕТ СН'!$G$14+СВЦЭМ!$D$10+'СЕТ СН'!$G$5-'СЕТ СН'!$G$24</f>
        <v>2800.6472106600004</v>
      </c>
    </row>
    <row r="72" spans="1:26" ht="15.75" x14ac:dyDescent="0.2">
      <c r="A72" s="35">
        <f t="shared" si="1"/>
        <v>44767</v>
      </c>
      <c r="B72" s="36">
        <f>SUMIFS(СВЦЭМ!$D$39:$D$782,СВЦЭМ!$A$39:$A$782,$A72,СВЦЭМ!$B$39:$B$782,B$47)+'СЕТ СН'!$G$14+СВЦЭМ!$D$10+'СЕТ СН'!$G$5-'СЕТ СН'!$G$24</f>
        <v>2823.4618873200002</v>
      </c>
      <c r="C72" s="36">
        <f>SUMIFS(СВЦЭМ!$D$39:$D$782,СВЦЭМ!$A$39:$A$782,$A72,СВЦЭМ!$B$39:$B$782,C$47)+'СЕТ СН'!$G$14+СВЦЭМ!$D$10+'СЕТ СН'!$G$5-'СЕТ СН'!$G$24</f>
        <v>2946.54937939</v>
      </c>
      <c r="D72" s="36">
        <f>SUMIFS(СВЦЭМ!$D$39:$D$782,СВЦЭМ!$A$39:$A$782,$A72,СВЦЭМ!$B$39:$B$782,D$47)+'СЕТ СН'!$G$14+СВЦЭМ!$D$10+'СЕТ СН'!$G$5-'СЕТ СН'!$G$24</f>
        <v>2853.5876664500001</v>
      </c>
      <c r="E72" s="36">
        <f>SUMIFS(СВЦЭМ!$D$39:$D$782,СВЦЭМ!$A$39:$A$782,$A72,СВЦЭМ!$B$39:$B$782,E$47)+'СЕТ СН'!$G$14+СВЦЭМ!$D$10+'СЕТ СН'!$G$5-'СЕТ СН'!$G$24</f>
        <v>3085.6760340700002</v>
      </c>
      <c r="F72" s="36">
        <f>SUMIFS(СВЦЭМ!$D$39:$D$782,СВЦЭМ!$A$39:$A$782,$A72,СВЦЭМ!$B$39:$B$782,F$47)+'СЕТ СН'!$G$14+СВЦЭМ!$D$10+'СЕТ СН'!$G$5-'СЕТ СН'!$G$24</f>
        <v>2948.8024387599999</v>
      </c>
      <c r="G72" s="36">
        <f>SUMIFS(СВЦЭМ!$D$39:$D$782,СВЦЭМ!$A$39:$A$782,$A72,СВЦЭМ!$B$39:$B$782,G$47)+'СЕТ СН'!$G$14+СВЦЭМ!$D$10+'СЕТ СН'!$G$5-'СЕТ СН'!$G$24</f>
        <v>2933.9781886800001</v>
      </c>
      <c r="H72" s="36">
        <f>SUMIFS(СВЦЭМ!$D$39:$D$782,СВЦЭМ!$A$39:$A$782,$A72,СВЦЭМ!$B$39:$B$782,H$47)+'СЕТ СН'!$G$14+СВЦЭМ!$D$10+'СЕТ СН'!$G$5-'СЕТ СН'!$G$24</f>
        <v>2837.96936271</v>
      </c>
      <c r="I72" s="36">
        <f>SUMIFS(СВЦЭМ!$D$39:$D$782,СВЦЭМ!$A$39:$A$782,$A72,СВЦЭМ!$B$39:$B$782,I$47)+'СЕТ СН'!$G$14+СВЦЭМ!$D$10+'СЕТ СН'!$G$5-'СЕТ СН'!$G$24</f>
        <v>2825.8708202799999</v>
      </c>
      <c r="J72" s="36">
        <f>SUMIFS(СВЦЭМ!$D$39:$D$782,СВЦЭМ!$A$39:$A$782,$A72,СВЦЭМ!$B$39:$B$782,J$47)+'СЕТ СН'!$G$14+СВЦЭМ!$D$10+'СЕТ СН'!$G$5-'СЕТ СН'!$G$24</f>
        <v>2907.4929552499998</v>
      </c>
      <c r="K72" s="36">
        <f>SUMIFS(СВЦЭМ!$D$39:$D$782,СВЦЭМ!$A$39:$A$782,$A72,СВЦЭМ!$B$39:$B$782,K$47)+'СЕТ СН'!$G$14+СВЦЭМ!$D$10+'СЕТ СН'!$G$5-'СЕТ СН'!$G$24</f>
        <v>2925.4656167000003</v>
      </c>
      <c r="L72" s="36">
        <f>SUMIFS(СВЦЭМ!$D$39:$D$782,СВЦЭМ!$A$39:$A$782,$A72,СВЦЭМ!$B$39:$B$782,L$47)+'СЕТ СН'!$G$14+СВЦЭМ!$D$10+'СЕТ СН'!$G$5-'СЕТ СН'!$G$24</f>
        <v>2908.7090717700003</v>
      </c>
      <c r="M72" s="36">
        <f>SUMIFS(СВЦЭМ!$D$39:$D$782,СВЦЭМ!$A$39:$A$782,$A72,СВЦЭМ!$B$39:$B$782,M$47)+'СЕТ СН'!$G$14+СВЦЭМ!$D$10+'СЕТ СН'!$G$5-'СЕТ СН'!$G$24</f>
        <v>2900.4293814100001</v>
      </c>
      <c r="N72" s="36">
        <f>SUMIFS(СВЦЭМ!$D$39:$D$782,СВЦЭМ!$A$39:$A$782,$A72,СВЦЭМ!$B$39:$B$782,N$47)+'СЕТ СН'!$G$14+СВЦЭМ!$D$10+'СЕТ СН'!$G$5-'СЕТ СН'!$G$24</f>
        <v>2898.3746122699999</v>
      </c>
      <c r="O72" s="36">
        <f>SUMIFS(СВЦЭМ!$D$39:$D$782,СВЦЭМ!$A$39:$A$782,$A72,СВЦЭМ!$B$39:$B$782,O$47)+'СЕТ СН'!$G$14+СВЦЭМ!$D$10+'СЕТ СН'!$G$5-'СЕТ СН'!$G$24</f>
        <v>2899.1269205100002</v>
      </c>
      <c r="P72" s="36">
        <f>SUMIFS(СВЦЭМ!$D$39:$D$782,СВЦЭМ!$A$39:$A$782,$A72,СВЦЭМ!$B$39:$B$782,P$47)+'СЕТ СН'!$G$14+СВЦЭМ!$D$10+'СЕТ СН'!$G$5-'СЕТ СН'!$G$24</f>
        <v>2895.1213238300002</v>
      </c>
      <c r="Q72" s="36">
        <f>SUMIFS(СВЦЭМ!$D$39:$D$782,СВЦЭМ!$A$39:$A$782,$A72,СВЦЭМ!$B$39:$B$782,Q$47)+'СЕТ СН'!$G$14+СВЦЭМ!$D$10+'СЕТ СН'!$G$5-'СЕТ СН'!$G$24</f>
        <v>2896.3435983099998</v>
      </c>
      <c r="R72" s="36">
        <f>SUMIFS(СВЦЭМ!$D$39:$D$782,СВЦЭМ!$A$39:$A$782,$A72,СВЦЭМ!$B$39:$B$782,R$47)+'СЕТ СН'!$G$14+СВЦЭМ!$D$10+'СЕТ СН'!$G$5-'СЕТ СН'!$G$24</f>
        <v>2885.0420086399999</v>
      </c>
      <c r="S72" s="36">
        <f>SUMIFS(СВЦЭМ!$D$39:$D$782,СВЦЭМ!$A$39:$A$782,$A72,СВЦЭМ!$B$39:$B$782,S$47)+'СЕТ СН'!$G$14+СВЦЭМ!$D$10+'СЕТ СН'!$G$5-'СЕТ СН'!$G$24</f>
        <v>2893.2330069499999</v>
      </c>
      <c r="T72" s="36">
        <f>SUMIFS(СВЦЭМ!$D$39:$D$782,СВЦЭМ!$A$39:$A$782,$A72,СВЦЭМ!$B$39:$B$782,T$47)+'СЕТ СН'!$G$14+СВЦЭМ!$D$10+'СЕТ СН'!$G$5-'СЕТ СН'!$G$24</f>
        <v>2894.46014087</v>
      </c>
      <c r="U72" s="36">
        <f>SUMIFS(СВЦЭМ!$D$39:$D$782,СВЦЭМ!$A$39:$A$782,$A72,СВЦЭМ!$B$39:$B$782,U$47)+'СЕТ СН'!$G$14+СВЦЭМ!$D$10+'СЕТ СН'!$G$5-'СЕТ СН'!$G$24</f>
        <v>2891.9854687500001</v>
      </c>
      <c r="V72" s="36">
        <f>SUMIFS(СВЦЭМ!$D$39:$D$782,СВЦЭМ!$A$39:$A$782,$A72,СВЦЭМ!$B$39:$B$782,V$47)+'СЕТ СН'!$G$14+СВЦЭМ!$D$10+'СЕТ СН'!$G$5-'СЕТ СН'!$G$24</f>
        <v>2888.2054499400001</v>
      </c>
      <c r="W72" s="36">
        <f>SUMIFS(СВЦЭМ!$D$39:$D$782,СВЦЭМ!$A$39:$A$782,$A72,СВЦЭМ!$B$39:$B$782,W$47)+'СЕТ СН'!$G$14+СВЦЭМ!$D$10+'СЕТ СН'!$G$5-'СЕТ СН'!$G$24</f>
        <v>2923.1224303600002</v>
      </c>
      <c r="X72" s="36">
        <f>SUMIFS(СВЦЭМ!$D$39:$D$782,СВЦЭМ!$A$39:$A$782,$A72,СВЦЭМ!$B$39:$B$782,X$47)+'СЕТ СН'!$G$14+СВЦЭМ!$D$10+'СЕТ СН'!$G$5-'СЕТ СН'!$G$24</f>
        <v>2994.6866602999999</v>
      </c>
      <c r="Y72" s="36">
        <f>SUMIFS(СВЦЭМ!$D$39:$D$782,СВЦЭМ!$A$39:$A$782,$A72,СВЦЭМ!$B$39:$B$782,Y$47)+'СЕТ СН'!$G$14+СВЦЭМ!$D$10+'СЕТ СН'!$G$5-'СЕТ СН'!$G$24</f>
        <v>2837.3396708999999</v>
      </c>
    </row>
    <row r="73" spans="1:26" ht="15.75" x14ac:dyDescent="0.2">
      <c r="A73" s="35">
        <f t="shared" si="1"/>
        <v>44768</v>
      </c>
      <c r="B73" s="36">
        <f>SUMIFS(СВЦЭМ!$D$39:$D$782,СВЦЭМ!$A$39:$A$782,$A73,СВЦЭМ!$B$39:$B$782,B$47)+'СЕТ СН'!$G$14+СВЦЭМ!$D$10+'СЕТ СН'!$G$5-'СЕТ СН'!$G$24</f>
        <v>2809.7834954500004</v>
      </c>
      <c r="C73" s="36">
        <f>SUMIFS(СВЦЭМ!$D$39:$D$782,СВЦЭМ!$A$39:$A$782,$A73,СВЦЭМ!$B$39:$B$782,C$47)+'СЕТ СН'!$G$14+СВЦЭМ!$D$10+'СЕТ СН'!$G$5-'СЕТ СН'!$G$24</f>
        <v>2864.6276987900001</v>
      </c>
      <c r="D73" s="36">
        <f>SUMIFS(СВЦЭМ!$D$39:$D$782,СВЦЭМ!$A$39:$A$782,$A73,СВЦЭМ!$B$39:$B$782,D$47)+'СЕТ СН'!$G$14+СВЦЭМ!$D$10+'СЕТ СН'!$G$5-'СЕТ СН'!$G$24</f>
        <v>2912.4228494200001</v>
      </c>
      <c r="E73" s="36">
        <f>SUMIFS(СВЦЭМ!$D$39:$D$782,СВЦЭМ!$A$39:$A$782,$A73,СВЦЭМ!$B$39:$B$782,E$47)+'СЕТ СН'!$G$14+СВЦЭМ!$D$10+'СЕТ СН'!$G$5-'СЕТ СН'!$G$24</f>
        <v>2924.3429263099997</v>
      </c>
      <c r="F73" s="36">
        <f>SUMIFS(СВЦЭМ!$D$39:$D$782,СВЦЭМ!$A$39:$A$782,$A73,СВЦЭМ!$B$39:$B$782,F$47)+'СЕТ СН'!$G$14+СВЦЭМ!$D$10+'СЕТ СН'!$G$5-'СЕТ СН'!$G$24</f>
        <v>2937.61594728</v>
      </c>
      <c r="G73" s="36">
        <f>SUMIFS(СВЦЭМ!$D$39:$D$782,СВЦЭМ!$A$39:$A$782,$A73,СВЦЭМ!$B$39:$B$782,G$47)+'СЕТ СН'!$G$14+СВЦЭМ!$D$10+'СЕТ СН'!$G$5-'СЕТ СН'!$G$24</f>
        <v>2920.7687542600002</v>
      </c>
      <c r="H73" s="36">
        <f>SUMIFS(СВЦЭМ!$D$39:$D$782,СВЦЭМ!$A$39:$A$782,$A73,СВЦЭМ!$B$39:$B$782,H$47)+'СЕТ СН'!$G$14+СВЦЭМ!$D$10+'СЕТ СН'!$G$5-'СЕТ СН'!$G$24</f>
        <v>2868.8511678100003</v>
      </c>
      <c r="I73" s="36">
        <f>SUMIFS(СВЦЭМ!$D$39:$D$782,СВЦЭМ!$A$39:$A$782,$A73,СВЦЭМ!$B$39:$B$782,I$47)+'СЕТ СН'!$G$14+СВЦЭМ!$D$10+'СЕТ СН'!$G$5-'СЕТ СН'!$G$24</f>
        <v>2826.5349695800001</v>
      </c>
      <c r="J73" s="36">
        <f>SUMIFS(СВЦЭМ!$D$39:$D$782,СВЦЭМ!$A$39:$A$782,$A73,СВЦЭМ!$B$39:$B$782,J$47)+'СЕТ СН'!$G$14+СВЦЭМ!$D$10+'СЕТ СН'!$G$5-'СЕТ СН'!$G$24</f>
        <v>3082.17407637</v>
      </c>
      <c r="K73" s="36">
        <f>SUMIFS(СВЦЭМ!$D$39:$D$782,СВЦЭМ!$A$39:$A$782,$A73,СВЦЭМ!$B$39:$B$782,K$47)+'СЕТ СН'!$G$14+СВЦЭМ!$D$10+'СЕТ СН'!$G$5-'СЕТ СН'!$G$24</f>
        <v>3068.4253404400001</v>
      </c>
      <c r="L73" s="36">
        <f>SUMIFS(СВЦЭМ!$D$39:$D$782,СВЦЭМ!$A$39:$A$782,$A73,СВЦЭМ!$B$39:$B$782,L$47)+'СЕТ СН'!$G$14+СВЦЭМ!$D$10+'СЕТ СН'!$G$5-'СЕТ СН'!$G$24</f>
        <v>3013.1363851999999</v>
      </c>
      <c r="M73" s="36">
        <f>SUMIFS(СВЦЭМ!$D$39:$D$782,СВЦЭМ!$A$39:$A$782,$A73,СВЦЭМ!$B$39:$B$782,M$47)+'СЕТ СН'!$G$14+СВЦЭМ!$D$10+'СЕТ СН'!$G$5-'СЕТ СН'!$G$24</f>
        <v>2966.4233180000001</v>
      </c>
      <c r="N73" s="36">
        <f>SUMIFS(СВЦЭМ!$D$39:$D$782,СВЦЭМ!$A$39:$A$782,$A73,СВЦЭМ!$B$39:$B$782,N$47)+'СЕТ СН'!$G$14+СВЦЭМ!$D$10+'СЕТ СН'!$G$5-'СЕТ СН'!$G$24</f>
        <v>3008.5547842300002</v>
      </c>
      <c r="O73" s="36">
        <f>SUMIFS(СВЦЭМ!$D$39:$D$782,СВЦЭМ!$A$39:$A$782,$A73,СВЦЭМ!$B$39:$B$782,O$47)+'СЕТ СН'!$G$14+СВЦЭМ!$D$10+'СЕТ СН'!$G$5-'СЕТ СН'!$G$24</f>
        <v>2966.69991003</v>
      </c>
      <c r="P73" s="36">
        <f>SUMIFS(СВЦЭМ!$D$39:$D$782,СВЦЭМ!$A$39:$A$782,$A73,СВЦЭМ!$B$39:$B$782,P$47)+'СЕТ СН'!$G$14+СВЦЭМ!$D$10+'СЕТ СН'!$G$5-'СЕТ СН'!$G$24</f>
        <v>2978.6336145100004</v>
      </c>
      <c r="Q73" s="36">
        <f>SUMIFS(СВЦЭМ!$D$39:$D$782,СВЦЭМ!$A$39:$A$782,$A73,СВЦЭМ!$B$39:$B$782,Q$47)+'СЕТ СН'!$G$14+СВЦЭМ!$D$10+'СЕТ СН'!$G$5-'СЕТ СН'!$G$24</f>
        <v>2983.7061695000002</v>
      </c>
      <c r="R73" s="36">
        <f>SUMIFS(СВЦЭМ!$D$39:$D$782,СВЦЭМ!$A$39:$A$782,$A73,СВЦЭМ!$B$39:$B$782,R$47)+'СЕТ СН'!$G$14+СВЦЭМ!$D$10+'СЕТ СН'!$G$5-'СЕТ СН'!$G$24</f>
        <v>2972.6468765300001</v>
      </c>
      <c r="S73" s="36">
        <f>SUMIFS(СВЦЭМ!$D$39:$D$782,СВЦЭМ!$A$39:$A$782,$A73,СВЦЭМ!$B$39:$B$782,S$47)+'СЕТ СН'!$G$14+СВЦЭМ!$D$10+'СЕТ СН'!$G$5-'СЕТ СН'!$G$24</f>
        <v>2973.3887425900002</v>
      </c>
      <c r="T73" s="36">
        <f>SUMIFS(СВЦЭМ!$D$39:$D$782,СВЦЭМ!$A$39:$A$782,$A73,СВЦЭМ!$B$39:$B$782,T$47)+'СЕТ СН'!$G$14+СВЦЭМ!$D$10+'СЕТ СН'!$G$5-'СЕТ СН'!$G$24</f>
        <v>3012.3482351600001</v>
      </c>
      <c r="U73" s="36">
        <f>SUMIFS(СВЦЭМ!$D$39:$D$782,СВЦЭМ!$A$39:$A$782,$A73,СВЦЭМ!$B$39:$B$782,U$47)+'СЕТ СН'!$G$14+СВЦЭМ!$D$10+'СЕТ СН'!$G$5-'СЕТ СН'!$G$24</f>
        <v>3034.9421984600003</v>
      </c>
      <c r="V73" s="36">
        <f>SUMIFS(СВЦЭМ!$D$39:$D$782,СВЦЭМ!$A$39:$A$782,$A73,СВЦЭМ!$B$39:$B$782,V$47)+'СЕТ СН'!$G$14+СВЦЭМ!$D$10+'СЕТ СН'!$G$5-'СЕТ СН'!$G$24</f>
        <v>3027.55121538</v>
      </c>
      <c r="W73" s="36">
        <f>SUMIFS(СВЦЭМ!$D$39:$D$782,СВЦЭМ!$A$39:$A$782,$A73,СВЦЭМ!$B$39:$B$782,W$47)+'СЕТ СН'!$G$14+СВЦЭМ!$D$10+'СЕТ СН'!$G$5-'СЕТ СН'!$G$24</f>
        <v>2998.92647175</v>
      </c>
      <c r="X73" s="36">
        <f>SUMIFS(СВЦЭМ!$D$39:$D$782,СВЦЭМ!$A$39:$A$782,$A73,СВЦЭМ!$B$39:$B$782,X$47)+'СЕТ СН'!$G$14+СВЦЭМ!$D$10+'СЕТ СН'!$G$5-'СЕТ СН'!$G$24</f>
        <v>3031.7020287400001</v>
      </c>
      <c r="Y73" s="36">
        <f>SUMIFS(СВЦЭМ!$D$39:$D$782,СВЦЭМ!$A$39:$A$782,$A73,СВЦЭМ!$B$39:$B$782,Y$47)+'СЕТ СН'!$G$14+СВЦЭМ!$D$10+'СЕТ СН'!$G$5-'СЕТ СН'!$G$24</f>
        <v>3021.8821060199998</v>
      </c>
    </row>
    <row r="74" spans="1:26" ht="15.75" x14ac:dyDescent="0.2">
      <c r="A74" s="35">
        <f t="shared" si="1"/>
        <v>44769</v>
      </c>
      <c r="B74" s="36">
        <f>SUMIFS(СВЦЭМ!$D$39:$D$782,СВЦЭМ!$A$39:$A$782,$A74,СВЦЭМ!$B$39:$B$782,B$47)+'СЕТ СН'!$G$14+СВЦЭМ!$D$10+'СЕТ СН'!$G$5-'СЕТ СН'!$G$24</f>
        <v>2972.9796100800004</v>
      </c>
      <c r="C74" s="36">
        <f>SUMIFS(СВЦЭМ!$D$39:$D$782,СВЦЭМ!$A$39:$A$782,$A74,СВЦЭМ!$B$39:$B$782,C$47)+'СЕТ СН'!$G$14+СВЦЭМ!$D$10+'СЕТ СН'!$G$5-'СЕТ СН'!$G$24</f>
        <v>2929.1601070199999</v>
      </c>
      <c r="D74" s="36">
        <f>SUMIFS(СВЦЭМ!$D$39:$D$782,СВЦЭМ!$A$39:$A$782,$A74,СВЦЭМ!$B$39:$B$782,D$47)+'СЕТ СН'!$G$14+СВЦЭМ!$D$10+'СЕТ СН'!$G$5-'СЕТ СН'!$G$24</f>
        <v>2926.9470005200001</v>
      </c>
      <c r="E74" s="36">
        <f>SUMIFS(СВЦЭМ!$D$39:$D$782,СВЦЭМ!$A$39:$A$782,$A74,СВЦЭМ!$B$39:$B$782,E$47)+'СЕТ СН'!$G$14+СВЦЭМ!$D$10+'СЕТ СН'!$G$5-'СЕТ СН'!$G$24</f>
        <v>2944.14075275</v>
      </c>
      <c r="F74" s="36">
        <f>SUMIFS(СВЦЭМ!$D$39:$D$782,СВЦЭМ!$A$39:$A$782,$A74,СВЦЭМ!$B$39:$B$782,F$47)+'СЕТ СН'!$G$14+СВЦЭМ!$D$10+'СЕТ СН'!$G$5-'СЕТ СН'!$G$24</f>
        <v>2944.22583988</v>
      </c>
      <c r="G74" s="36">
        <f>SUMIFS(СВЦЭМ!$D$39:$D$782,СВЦЭМ!$A$39:$A$782,$A74,СВЦЭМ!$B$39:$B$782,G$47)+'СЕТ СН'!$G$14+СВЦЭМ!$D$10+'СЕТ СН'!$G$5-'СЕТ СН'!$G$24</f>
        <v>2860.4061191400001</v>
      </c>
      <c r="H74" s="36">
        <f>SUMIFS(СВЦЭМ!$D$39:$D$782,СВЦЭМ!$A$39:$A$782,$A74,СВЦЭМ!$B$39:$B$782,H$47)+'СЕТ СН'!$G$14+СВЦЭМ!$D$10+'СЕТ СН'!$G$5-'СЕТ СН'!$G$24</f>
        <v>2798.9279168000003</v>
      </c>
      <c r="I74" s="36">
        <f>SUMIFS(СВЦЭМ!$D$39:$D$782,СВЦЭМ!$A$39:$A$782,$A74,СВЦЭМ!$B$39:$B$782,I$47)+'СЕТ СН'!$G$14+СВЦЭМ!$D$10+'СЕТ СН'!$G$5-'СЕТ СН'!$G$24</f>
        <v>2891.8034477900001</v>
      </c>
      <c r="J74" s="36">
        <f>SUMIFS(СВЦЭМ!$D$39:$D$782,СВЦЭМ!$A$39:$A$782,$A74,СВЦЭМ!$B$39:$B$782,J$47)+'СЕТ СН'!$G$14+СВЦЭМ!$D$10+'СЕТ СН'!$G$5-'СЕТ СН'!$G$24</f>
        <v>2846.70182763</v>
      </c>
      <c r="K74" s="36">
        <f>SUMIFS(СВЦЭМ!$D$39:$D$782,СВЦЭМ!$A$39:$A$782,$A74,СВЦЭМ!$B$39:$B$782,K$47)+'СЕТ СН'!$G$14+СВЦЭМ!$D$10+'СЕТ СН'!$G$5-'СЕТ СН'!$G$24</f>
        <v>2887.4981102800002</v>
      </c>
      <c r="L74" s="36">
        <f>SUMIFS(СВЦЭМ!$D$39:$D$782,СВЦЭМ!$A$39:$A$782,$A74,СВЦЭМ!$B$39:$B$782,L$47)+'СЕТ СН'!$G$14+СВЦЭМ!$D$10+'СЕТ СН'!$G$5-'СЕТ СН'!$G$24</f>
        <v>2875.7537854100001</v>
      </c>
      <c r="M74" s="36">
        <f>SUMIFS(СВЦЭМ!$D$39:$D$782,СВЦЭМ!$A$39:$A$782,$A74,СВЦЭМ!$B$39:$B$782,M$47)+'СЕТ СН'!$G$14+СВЦЭМ!$D$10+'СЕТ СН'!$G$5-'СЕТ СН'!$G$24</f>
        <v>2882.7232580199998</v>
      </c>
      <c r="N74" s="36">
        <f>SUMIFS(СВЦЭМ!$D$39:$D$782,СВЦЭМ!$A$39:$A$782,$A74,СВЦЭМ!$B$39:$B$782,N$47)+'СЕТ СН'!$G$14+СВЦЭМ!$D$10+'СЕТ СН'!$G$5-'СЕТ СН'!$G$24</f>
        <v>2875.5959923700002</v>
      </c>
      <c r="O74" s="36">
        <f>SUMIFS(СВЦЭМ!$D$39:$D$782,СВЦЭМ!$A$39:$A$782,$A74,СВЦЭМ!$B$39:$B$782,O$47)+'СЕТ СН'!$G$14+СВЦЭМ!$D$10+'СЕТ СН'!$G$5-'СЕТ СН'!$G$24</f>
        <v>2871.24805646</v>
      </c>
      <c r="P74" s="36">
        <f>SUMIFS(СВЦЭМ!$D$39:$D$782,СВЦЭМ!$A$39:$A$782,$A74,СВЦЭМ!$B$39:$B$782,P$47)+'СЕТ СН'!$G$14+СВЦЭМ!$D$10+'СЕТ СН'!$G$5-'СЕТ СН'!$G$24</f>
        <v>2888.1236605499998</v>
      </c>
      <c r="Q74" s="36">
        <f>SUMIFS(СВЦЭМ!$D$39:$D$782,СВЦЭМ!$A$39:$A$782,$A74,СВЦЭМ!$B$39:$B$782,Q$47)+'СЕТ СН'!$G$14+СВЦЭМ!$D$10+'СЕТ СН'!$G$5-'СЕТ СН'!$G$24</f>
        <v>2876.9448218500002</v>
      </c>
      <c r="R74" s="36">
        <f>SUMIFS(СВЦЭМ!$D$39:$D$782,СВЦЭМ!$A$39:$A$782,$A74,СВЦЭМ!$B$39:$B$782,R$47)+'СЕТ СН'!$G$14+СВЦЭМ!$D$10+'СЕТ СН'!$G$5-'СЕТ СН'!$G$24</f>
        <v>2870.5767529499999</v>
      </c>
      <c r="S74" s="36">
        <f>SUMIFS(СВЦЭМ!$D$39:$D$782,СВЦЭМ!$A$39:$A$782,$A74,СВЦЭМ!$B$39:$B$782,S$47)+'СЕТ СН'!$G$14+СВЦЭМ!$D$10+'СЕТ СН'!$G$5-'СЕТ СН'!$G$24</f>
        <v>2872.7232247299999</v>
      </c>
      <c r="T74" s="36">
        <f>SUMIFS(СВЦЭМ!$D$39:$D$782,СВЦЭМ!$A$39:$A$782,$A74,СВЦЭМ!$B$39:$B$782,T$47)+'СЕТ СН'!$G$14+СВЦЭМ!$D$10+'СЕТ СН'!$G$5-'СЕТ СН'!$G$24</f>
        <v>2802.3550142600002</v>
      </c>
      <c r="U74" s="36">
        <f>SUMIFS(СВЦЭМ!$D$39:$D$782,СВЦЭМ!$A$39:$A$782,$A74,СВЦЭМ!$B$39:$B$782,U$47)+'СЕТ СН'!$G$14+СВЦЭМ!$D$10+'СЕТ СН'!$G$5-'СЕТ СН'!$G$24</f>
        <v>2798.8605607400004</v>
      </c>
      <c r="V74" s="36">
        <f>SUMIFS(СВЦЭМ!$D$39:$D$782,СВЦЭМ!$A$39:$A$782,$A74,СВЦЭМ!$B$39:$B$782,V$47)+'СЕТ СН'!$G$14+СВЦЭМ!$D$10+'СЕТ СН'!$G$5-'СЕТ СН'!$G$24</f>
        <v>2786.1869678000003</v>
      </c>
      <c r="W74" s="36">
        <f>SUMIFS(СВЦЭМ!$D$39:$D$782,СВЦЭМ!$A$39:$A$782,$A74,СВЦЭМ!$B$39:$B$782,W$47)+'СЕТ СН'!$G$14+СВЦЭМ!$D$10+'СЕТ СН'!$G$5-'СЕТ СН'!$G$24</f>
        <v>2893.02839184</v>
      </c>
      <c r="X74" s="36">
        <f>SUMIFS(СВЦЭМ!$D$39:$D$782,СВЦЭМ!$A$39:$A$782,$A74,СВЦЭМ!$B$39:$B$782,X$47)+'СЕТ СН'!$G$14+СВЦЭМ!$D$10+'СЕТ СН'!$G$5-'СЕТ СН'!$G$24</f>
        <v>2860.87602634</v>
      </c>
      <c r="Y74" s="36">
        <f>SUMIFS(СВЦЭМ!$D$39:$D$782,СВЦЭМ!$A$39:$A$782,$A74,СВЦЭМ!$B$39:$B$782,Y$47)+'СЕТ СН'!$G$14+СВЦЭМ!$D$10+'СЕТ СН'!$G$5-'СЕТ СН'!$G$24</f>
        <v>2898.96874914</v>
      </c>
    </row>
    <row r="75" spans="1:26" ht="15.75" x14ac:dyDescent="0.2">
      <c r="A75" s="35">
        <f t="shared" si="1"/>
        <v>44770</v>
      </c>
      <c r="B75" s="36">
        <f>SUMIFS(СВЦЭМ!$D$39:$D$782,СВЦЭМ!$A$39:$A$782,$A75,СВЦЭМ!$B$39:$B$782,B$47)+'СЕТ СН'!$G$14+СВЦЭМ!$D$10+'СЕТ СН'!$G$5-'СЕТ СН'!$G$24</f>
        <v>2873.0865692699999</v>
      </c>
      <c r="C75" s="36">
        <f>SUMIFS(СВЦЭМ!$D$39:$D$782,СВЦЭМ!$A$39:$A$782,$A75,СВЦЭМ!$B$39:$B$782,C$47)+'СЕТ СН'!$G$14+СВЦЭМ!$D$10+'СЕТ СН'!$G$5-'СЕТ СН'!$G$24</f>
        <v>2917.0494940500002</v>
      </c>
      <c r="D75" s="36">
        <f>SUMIFS(СВЦЭМ!$D$39:$D$782,СВЦЭМ!$A$39:$A$782,$A75,СВЦЭМ!$B$39:$B$782,D$47)+'СЕТ СН'!$G$14+СВЦЭМ!$D$10+'СЕТ СН'!$G$5-'СЕТ СН'!$G$24</f>
        <v>2951.6984497000003</v>
      </c>
      <c r="E75" s="36">
        <f>SUMIFS(СВЦЭМ!$D$39:$D$782,СВЦЭМ!$A$39:$A$782,$A75,СВЦЭМ!$B$39:$B$782,E$47)+'СЕТ СН'!$G$14+СВЦЭМ!$D$10+'СЕТ СН'!$G$5-'СЕТ СН'!$G$24</f>
        <v>2973.32629443</v>
      </c>
      <c r="F75" s="36">
        <f>SUMIFS(СВЦЭМ!$D$39:$D$782,СВЦЭМ!$A$39:$A$782,$A75,СВЦЭМ!$B$39:$B$782,F$47)+'СЕТ СН'!$G$14+СВЦЭМ!$D$10+'СЕТ СН'!$G$5-'СЕТ СН'!$G$24</f>
        <v>2949.0376270799998</v>
      </c>
      <c r="G75" s="36">
        <f>SUMIFS(СВЦЭМ!$D$39:$D$782,СВЦЭМ!$A$39:$A$782,$A75,СВЦЭМ!$B$39:$B$782,G$47)+'СЕТ СН'!$G$14+СВЦЭМ!$D$10+'СЕТ СН'!$G$5-'СЕТ СН'!$G$24</f>
        <v>2954.3150971300001</v>
      </c>
      <c r="H75" s="36">
        <f>SUMIFS(СВЦЭМ!$D$39:$D$782,СВЦЭМ!$A$39:$A$782,$A75,СВЦЭМ!$B$39:$B$782,H$47)+'СЕТ СН'!$G$14+СВЦЭМ!$D$10+'СЕТ СН'!$G$5-'СЕТ СН'!$G$24</f>
        <v>2972.8848577600002</v>
      </c>
      <c r="I75" s="36">
        <f>SUMIFS(СВЦЭМ!$D$39:$D$782,СВЦЭМ!$A$39:$A$782,$A75,СВЦЭМ!$B$39:$B$782,I$47)+'СЕТ СН'!$G$14+СВЦЭМ!$D$10+'СЕТ СН'!$G$5-'СЕТ СН'!$G$24</f>
        <v>2929.0752392100003</v>
      </c>
      <c r="J75" s="36">
        <f>SUMIFS(СВЦЭМ!$D$39:$D$782,СВЦЭМ!$A$39:$A$782,$A75,СВЦЭМ!$B$39:$B$782,J$47)+'СЕТ СН'!$G$14+СВЦЭМ!$D$10+'СЕТ СН'!$G$5-'СЕТ СН'!$G$24</f>
        <v>2903.2669784899999</v>
      </c>
      <c r="K75" s="36">
        <f>SUMIFS(СВЦЭМ!$D$39:$D$782,СВЦЭМ!$A$39:$A$782,$A75,СВЦЭМ!$B$39:$B$782,K$47)+'СЕТ СН'!$G$14+СВЦЭМ!$D$10+'СЕТ СН'!$G$5-'СЕТ СН'!$G$24</f>
        <v>2949.4664469500003</v>
      </c>
      <c r="L75" s="36">
        <f>SUMIFS(СВЦЭМ!$D$39:$D$782,СВЦЭМ!$A$39:$A$782,$A75,СВЦЭМ!$B$39:$B$782,L$47)+'СЕТ СН'!$G$14+СВЦЭМ!$D$10+'СЕТ СН'!$G$5-'СЕТ СН'!$G$24</f>
        <v>2918.71132502</v>
      </c>
      <c r="M75" s="36">
        <f>SUMIFS(СВЦЭМ!$D$39:$D$782,СВЦЭМ!$A$39:$A$782,$A75,СВЦЭМ!$B$39:$B$782,M$47)+'СЕТ СН'!$G$14+СВЦЭМ!$D$10+'СЕТ СН'!$G$5-'СЕТ СН'!$G$24</f>
        <v>2897.1267563199999</v>
      </c>
      <c r="N75" s="36">
        <f>SUMIFS(СВЦЭМ!$D$39:$D$782,СВЦЭМ!$A$39:$A$782,$A75,СВЦЭМ!$B$39:$B$782,N$47)+'СЕТ СН'!$G$14+СВЦЭМ!$D$10+'СЕТ СН'!$G$5-'СЕТ СН'!$G$24</f>
        <v>2899.8244675000001</v>
      </c>
      <c r="O75" s="36">
        <f>SUMIFS(СВЦЭМ!$D$39:$D$782,СВЦЭМ!$A$39:$A$782,$A75,СВЦЭМ!$B$39:$B$782,O$47)+'СЕТ СН'!$G$14+СВЦЭМ!$D$10+'СЕТ СН'!$G$5-'СЕТ СН'!$G$24</f>
        <v>2903.8497473699999</v>
      </c>
      <c r="P75" s="36">
        <f>SUMIFS(СВЦЭМ!$D$39:$D$782,СВЦЭМ!$A$39:$A$782,$A75,СВЦЭМ!$B$39:$B$782,P$47)+'СЕТ СН'!$G$14+СВЦЭМ!$D$10+'СЕТ СН'!$G$5-'СЕТ СН'!$G$24</f>
        <v>2915.9954306600002</v>
      </c>
      <c r="Q75" s="36">
        <f>SUMIFS(СВЦЭМ!$D$39:$D$782,СВЦЭМ!$A$39:$A$782,$A75,СВЦЭМ!$B$39:$B$782,Q$47)+'СЕТ СН'!$G$14+СВЦЭМ!$D$10+'СЕТ СН'!$G$5-'СЕТ СН'!$G$24</f>
        <v>2911.5206077100001</v>
      </c>
      <c r="R75" s="36">
        <f>SUMIFS(СВЦЭМ!$D$39:$D$782,СВЦЭМ!$A$39:$A$782,$A75,СВЦЭМ!$B$39:$B$782,R$47)+'СЕТ СН'!$G$14+СВЦЭМ!$D$10+'СЕТ СН'!$G$5-'СЕТ СН'!$G$24</f>
        <v>2918.0508996999997</v>
      </c>
      <c r="S75" s="36">
        <f>SUMIFS(СВЦЭМ!$D$39:$D$782,СВЦЭМ!$A$39:$A$782,$A75,СВЦЭМ!$B$39:$B$782,S$47)+'СЕТ СН'!$G$14+СВЦЭМ!$D$10+'СЕТ СН'!$G$5-'СЕТ СН'!$G$24</f>
        <v>2834.93003077</v>
      </c>
      <c r="T75" s="36">
        <f>SUMIFS(СВЦЭМ!$D$39:$D$782,СВЦЭМ!$A$39:$A$782,$A75,СВЦЭМ!$B$39:$B$782,T$47)+'СЕТ СН'!$G$14+СВЦЭМ!$D$10+'СЕТ СН'!$G$5-'СЕТ СН'!$G$24</f>
        <v>2826.61004804</v>
      </c>
      <c r="U75" s="36">
        <f>SUMIFS(СВЦЭМ!$D$39:$D$782,СВЦЭМ!$A$39:$A$782,$A75,СВЦЭМ!$B$39:$B$782,U$47)+'СЕТ СН'!$G$14+СВЦЭМ!$D$10+'СЕТ СН'!$G$5-'СЕТ СН'!$G$24</f>
        <v>2821.8633514600001</v>
      </c>
      <c r="V75" s="36">
        <f>SUMIFS(СВЦЭМ!$D$39:$D$782,СВЦЭМ!$A$39:$A$782,$A75,СВЦЭМ!$B$39:$B$782,V$47)+'СЕТ СН'!$G$14+СВЦЭМ!$D$10+'СЕТ СН'!$G$5-'СЕТ СН'!$G$24</f>
        <v>2823.1437913999998</v>
      </c>
      <c r="W75" s="36">
        <f>SUMIFS(СВЦЭМ!$D$39:$D$782,СВЦЭМ!$A$39:$A$782,$A75,СВЦЭМ!$B$39:$B$782,W$47)+'СЕТ СН'!$G$14+СВЦЭМ!$D$10+'СЕТ СН'!$G$5-'СЕТ СН'!$G$24</f>
        <v>2801.12431603</v>
      </c>
      <c r="X75" s="36">
        <f>SUMIFS(СВЦЭМ!$D$39:$D$782,СВЦЭМ!$A$39:$A$782,$A75,СВЦЭМ!$B$39:$B$782,X$47)+'СЕТ СН'!$G$14+СВЦЭМ!$D$10+'СЕТ СН'!$G$5-'СЕТ СН'!$G$24</f>
        <v>2757.7661267900003</v>
      </c>
      <c r="Y75" s="36">
        <f>SUMIFS(СВЦЭМ!$D$39:$D$782,СВЦЭМ!$A$39:$A$782,$A75,СВЦЭМ!$B$39:$B$782,Y$47)+'СЕТ СН'!$G$14+СВЦЭМ!$D$10+'СЕТ СН'!$G$5-'СЕТ СН'!$G$24</f>
        <v>2869.1420015100002</v>
      </c>
    </row>
    <row r="76" spans="1:26" ht="15.75" x14ac:dyDescent="0.2">
      <c r="A76" s="35">
        <f t="shared" si="1"/>
        <v>44771</v>
      </c>
      <c r="B76" s="36">
        <f>SUMIFS(СВЦЭМ!$D$39:$D$782,СВЦЭМ!$A$39:$A$782,$A76,СВЦЭМ!$B$39:$B$782,B$47)+'СЕТ СН'!$G$14+СВЦЭМ!$D$10+'СЕТ СН'!$G$5-'СЕТ СН'!$G$24</f>
        <v>2907.96624376</v>
      </c>
      <c r="C76" s="36">
        <f>SUMIFS(СВЦЭМ!$D$39:$D$782,СВЦЭМ!$A$39:$A$782,$A76,СВЦЭМ!$B$39:$B$782,C$47)+'СЕТ СН'!$G$14+СВЦЭМ!$D$10+'СЕТ СН'!$G$5-'СЕТ СН'!$G$24</f>
        <v>2929.2571207299998</v>
      </c>
      <c r="D76" s="36">
        <f>SUMIFS(СВЦЭМ!$D$39:$D$782,СВЦЭМ!$A$39:$A$782,$A76,СВЦЭМ!$B$39:$B$782,D$47)+'СЕТ СН'!$G$14+СВЦЭМ!$D$10+'СЕТ СН'!$G$5-'СЕТ СН'!$G$24</f>
        <v>2895.3069859400002</v>
      </c>
      <c r="E76" s="36">
        <f>SUMIFS(СВЦЭМ!$D$39:$D$782,СВЦЭМ!$A$39:$A$782,$A76,СВЦЭМ!$B$39:$B$782,E$47)+'СЕТ СН'!$G$14+СВЦЭМ!$D$10+'СЕТ СН'!$G$5-'СЕТ СН'!$G$24</f>
        <v>2900.7399845</v>
      </c>
      <c r="F76" s="36">
        <f>SUMIFS(СВЦЭМ!$D$39:$D$782,СВЦЭМ!$A$39:$A$782,$A76,СВЦЭМ!$B$39:$B$782,F$47)+'СЕТ СН'!$G$14+СВЦЭМ!$D$10+'СЕТ СН'!$G$5-'СЕТ СН'!$G$24</f>
        <v>2909.0018199599999</v>
      </c>
      <c r="G76" s="36">
        <f>SUMIFS(СВЦЭМ!$D$39:$D$782,СВЦЭМ!$A$39:$A$782,$A76,СВЦЭМ!$B$39:$B$782,G$47)+'СЕТ СН'!$G$14+СВЦЭМ!$D$10+'СЕТ СН'!$G$5-'СЕТ СН'!$G$24</f>
        <v>2894.6320932600001</v>
      </c>
      <c r="H76" s="36">
        <f>SUMIFS(СВЦЭМ!$D$39:$D$782,СВЦЭМ!$A$39:$A$782,$A76,СВЦЭМ!$B$39:$B$782,H$47)+'СЕТ СН'!$G$14+СВЦЭМ!$D$10+'СЕТ СН'!$G$5-'СЕТ СН'!$G$24</f>
        <v>2860.5812987899999</v>
      </c>
      <c r="I76" s="36">
        <f>SUMIFS(СВЦЭМ!$D$39:$D$782,СВЦЭМ!$A$39:$A$782,$A76,СВЦЭМ!$B$39:$B$782,I$47)+'СЕТ СН'!$G$14+СВЦЭМ!$D$10+'СЕТ СН'!$G$5-'СЕТ СН'!$G$24</f>
        <v>2888.8781868599999</v>
      </c>
      <c r="J76" s="36">
        <f>SUMIFS(СВЦЭМ!$D$39:$D$782,СВЦЭМ!$A$39:$A$782,$A76,СВЦЭМ!$B$39:$B$782,J$47)+'СЕТ СН'!$G$14+СВЦЭМ!$D$10+'СЕТ СН'!$G$5-'СЕТ СН'!$G$24</f>
        <v>2878.4350262899998</v>
      </c>
      <c r="K76" s="36">
        <f>SUMIFS(СВЦЭМ!$D$39:$D$782,СВЦЭМ!$A$39:$A$782,$A76,СВЦЭМ!$B$39:$B$782,K$47)+'СЕТ СН'!$G$14+СВЦЭМ!$D$10+'СЕТ СН'!$G$5-'СЕТ СН'!$G$24</f>
        <v>2907.8295947300003</v>
      </c>
      <c r="L76" s="36">
        <f>SUMIFS(СВЦЭМ!$D$39:$D$782,СВЦЭМ!$A$39:$A$782,$A76,СВЦЭМ!$B$39:$B$782,L$47)+'СЕТ СН'!$G$14+СВЦЭМ!$D$10+'СЕТ СН'!$G$5-'СЕТ СН'!$G$24</f>
        <v>2899.8316807199999</v>
      </c>
      <c r="M76" s="36">
        <f>SUMIFS(СВЦЭМ!$D$39:$D$782,СВЦЭМ!$A$39:$A$782,$A76,СВЦЭМ!$B$39:$B$782,M$47)+'СЕТ СН'!$G$14+СВЦЭМ!$D$10+'СЕТ СН'!$G$5-'СЕТ СН'!$G$24</f>
        <v>2891.9994135799998</v>
      </c>
      <c r="N76" s="36">
        <f>SUMIFS(СВЦЭМ!$D$39:$D$782,СВЦЭМ!$A$39:$A$782,$A76,СВЦЭМ!$B$39:$B$782,N$47)+'СЕТ СН'!$G$14+СВЦЭМ!$D$10+'СЕТ СН'!$G$5-'СЕТ СН'!$G$24</f>
        <v>2877.9138535299999</v>
      </c>
      <c r="O76" s="36">
        <f>SUMIFS(СВЦЭМ!$D$39:$D$782,СВЦЭМ!$A$39:$A$782,$A76,СВЦЭМ!$B$39:$B$782,O$47)+'СЕТ СН'!$G$14+СВЦЭМ!$D$10+'СЕТ СН'!$G$5-'СЕТ СН'!$G$24</f>
        <v>2882.3047515200001</v>
      </c>
      <c r="P76" s="36">
        <f>SUMIFS(СВЦЭМ!$D$39:$D$782,СВЦЭМ!$A$39:$A$782,$A76,СВЦЭМ!$B$39:$B$782,P$47)+'СЕТ СН'!$G$14+СВЦЭМ!$D$10+'СЕТ СН'!$G$5-'СЕТ СН'!$G$24</f>
        <v>2885.0548439200002</v>
      </c>
      <c r="Q76" s="36">
        <f>SUMIFS(СВЦЭМ!$D$39:$D$782,СВЦЭМ!$A$39:$A$782,$A76,СВЦЭМ!$B$39:$B$782,Q$47)+'СЕТ СН'!$G$14+СВЦЭМ!$D$10+'СЕТ СН'!$G$5-'СЕТ СН'!$G$24</f>
        <v>2880.0209988400002</v>
      </c>
      <c r="R76" s="36">
        <f>SUMIFS(СВЦЭМ!$D$39:$D$782,СВЦЭМ!$A$39:$A$782,$A76,СВЦЭМ!$B$39:$B$782,R$47)+'СЕТ СН'!$G$14+СВЦЭМ!$D$10+'СЕТ СН'!$G$5-'СЕТ СН'!$G$24</f>
        <v>2898.5990239500002</v>
      </c>
      <c r="S76" s="36">
        <f>SUMIFS(СВЦЭМ!$D$39:$D$782,СВЦЭМ!$A$39:$A$782,$A76,СВЦЭМ!$B$39:$B$782,S$47)+'СЕТ СН'!$G$14+СВЦЭМ!$D$10+'СЕТ СН'!$G$5-'СЕТ СН'!$G$24</f>
        <v>2887.7998971500001</v>
      </c>
      <c r="T76" s="36">
        <f>SUMIFS(СВЦЭМ!$D$39:$D$782,СВЦЭМ!$A$39:$A$782,$A76,СВЦЭМ!$B$39:$B$782,T$47)+'СЕТ СН'!$G$14+СВЦЭМ!$D$10+'СЕТ СН'!$G$5-'СЕТ СН'!$G$24</f>
        <v>2919.8809375800001</v>
      </c>
      <c r="U76" s="36">
        <f>SUMIFS(СВЦЭМ!$D$39:$D$782,СВЦЭМ!$A$39:$A$782,$A76,СВЦЭМ!$B$39:$B$782,U$47)+'СЕТ СН'!$G$14+СВЦЭМ!$D$10+'СЕТ СН'!$G$5-'СЕТ СН'!$G$24</f>
        <v>2921.9262024099999</v>
      </c>
      <c r="V76" s="36">
        <f>SUMIFS(СВЦЭМ!$D$39:$D$782,СВЦЭМ!$A$39:$A$782,$A76,СВЦЭМ!$B$39:$B$782,V$47)+'СЕТ СН'!$G$14+СВЦЭМ!$D$10+'СЕТ СН'!$G$5-'СЕТ СН'!$G$24</f>
        <v>2916.9386118000002</v>
      </c>
      <c r="W76" s="36">
        <f>SUMIFS(СВЦЭМ!$D$39:$D$782,СВЦЭМ!$A$39:$A$782,$A76,СВЦЭМ!$B$39:$B$782,W$47)+'СЕТ СН'!$G$14+СВЦЭМ!$D$10+'СЕТ СН'!$G$5-'СЕТ СН'!$G$24</f>
        <v>2907.3877749500002</v>
      </c>
      <c r="X76" s="36">
        <f>SUMIFS(СВЦЭМ!$D$39:$D$782,СВЦЭМ!$A$39:$A$782,$A76,СВЦЭМ!$B$39:$B$782,X$47)+'СЕТ СН'!$G$14+СВЦЭМ!$D$10+'СЕТ СН'!$G$5-'СЕТ СН'!$G$24</f>
        <v>2899.8353120299998</v>
      </c>
      <c r="Y76" s="36">
        <f>SUMIFS(СВЦЭМ!$D$39:$D$782,СВЦЭМ!$A$39:$A$782,$A76,СВЦЭМ!$B$39:$B$782,Y$47)+'СЕТ СН'!$G$14+СВЦЭМ!$D$10+'СЕТ СН'!$G$5-'СЕТ СН'!$G$24</f>
        <v>2863.4879692300001</v>
      </c>
    </row>
    <row r="77" spans="1:26" ht="15.75" x14ac:dyDescent="0.2">
      <c r="A77" s="35">
        <f t="shared" si="1"/>
        <v>44772</v>
      </c>
      <c r="B77" s="36">
        <f>SUMIFS(СВЦЭМ!$D$39:$D$782,СВЦЭМ!$A$39:$A$782,$A77,СВЦЭМ!$B$39:$B$782,B$47)+'СЕТ СН'!$G$14+СВЦЭМ!$D$10+'СЕТ СН'!$G$5-'СЕТ СН'!$G$24</f>
        <v>2926.0186189999999</v>
      </c>
      <c r="C77" s="36">
        <f>SUMIFS(СВЦЭМ!$D$39:$D$782,СВЦЭМ!$A$39:$A$782,$A77,СВЦЭМ!$B$39:$B$782,C$47)+'СЕТ СН'!$G$14+СВЦЭМ!$D$10+'СЕТ СН'!$G$5-'СЕТ СН'!$G$24</f>
        <v>2945.1719552499999</v>
      </c>
      <c r="D77" s="36">
        <f>SUMIFS(СВЦЭМ!$D$39:$D$782,СВЦЭМ!$A$39:$A$782,$A77,СВЦЭМ!$B$39:$B$782,D$47)+'СЕТ СН'!$G$14+СВЦЭМ!$D$10+'СЕТ СН'!$G$5-'СЕТ СН'!$G$24</f>
        <v>2943.9006818299999</v>
      </c>
      <c r="E77" s="36">
        <f>SUMIFS(СВЦЭМ!$D$39:$D$782,СВЦЭМ!$A$39:$A$782,$A77,СВЦЭМ!$B$39:$B$782,E$47)+'СЕТ СН'!$G$14+СВЦЭМ!$D$10+'СЕТ СН'!$G$5-'СЕТ СН'!$G$24</f>
        <v>2944.2517022800002</v>
      </c>
      <c r="F77" s="36">
        <f>SUMIFS(СВЦЭМ!$D$39:$D$782,СВЦЭМ!$A$39:$A$782,$A77,СВЦЭМ!$B$39:$B$782,F$47)+'СЕТ СН'!$G$14+СВЦЭМ!$D$10+'СЕТ СН'!$G$5-'СЕТ СН'!$G$24</f>
        <v>2942.9179940399999</v>
      </c>
      <c r="G77" s="36">
        <f>SUMIFS(СВЦЭМ!$D$39:$D$782,СВЦЭМ!$A$39:$A$782,$A77,СВЦЭМ!$B$39:$B$782,G$47)+'СЕТ СН'!$G$14+СВЦЭМ!$D$10+'СЕТ СН'!$G$5-'СЕТ СН'!$G$24</f>
        <v>2938.0397070399999</v>
      </c>
      <c r="H77" s="36">
        <f>SUMIFS(СВЦЭМ!$D$39:$D$782,СВЦЭМ!$A$39:$A$782,$A77,СВЦЭМ!$B$39:$B$782,H$47)+'СЕТ СН'!$G$14+СВЦЭМ!$D$10+'СЕТ СН'!$G$5-'СЕТ СН'!$G$24</f>
        <v>3038.1048215000001</v>
      </c>
      <c r="I77" s="36">
        <f>SUMIFS(СВЦЭМ!$D$39:$D$782,СВЦЭМ!$A$39:$A$782,$A77,СВЦЭМ!$B$39:$B$782,I$47)+'СЕТ СН'!$G$14+СВЦЭМ!$D$10+'СЕТ СН'!$G$5-'СЕТ СН'!$G$24</f>
        <v>2965.6728203299999</v>
      </c>
      <c r="J77" s="36">
        <f>SUMIFS(СВЦЭМ!$D$39:$D$782,СВЦЭМ!$A$39:$A$782,$A77,СВЦЭМ!$B$39:$B$782,J$47)+'СЕТ СН'!$G$14+СВЦЭМ!$D$10+'СЕТ СН'!$G$5-'СЕТ СН'!$G$24</f>
        <v>2878.35919031</v>
      </c>
      <c r="K77" s="36">
        <f>SUMIFS(СВЦЭМ!$D$39:$D$782,СВЦЭМ!$A$39:$A$782,$A77,СВЦЭМ!$B$39:$B$782,K$47)+'СЕТ СН'!$G$14+СВЦЭМ!$D$10+'СЕТ СН'!$G$5-'СЕТ СН'!$G$24</f>
        <v>2786.7396533400001</v>
      </c>
      <c r="L77" s="36">
        <f>SUMIFS(СВЦЭМ!$D$39:$D$782,СВЦЭМ!$A$39:$A$782,$A77,СВЦЭМ!$B$39:$B$782,L$47)+'СЕТ СН'!$G$14+СВЦЭМ!$D$10+'СЕТ СН'!$G$5-'СЕТ СН'!$G$24</f>
        <v>2792.9256071</v>
      </c>
      <c r="M77" s="36">
        <f>SUMIFS(СВЦЭМ!$D$39:$D$782,СВЦЭМ!$A$39:$A$782,$A77,СВЦЭМ!$B$39:$B$782,M$47)+'СЕТ СН'!$G$14+СВЦЭМ!$D$10+'СЕТ СН'!$G$5-'СЕТ СН'!$G$24</f>
        <v>2780.2711485</v>
      </c>
      <c r="N77" s="36">
        <f>SUMIFS(СВЦЭМ!$D$39:$D$782,СВЦЭМ!$A$39:$A$782,$A77,СВЦЭМ!$B$39:$B$782,N$47)+'СЕТ СН'!$G$14+СВЦЭМ!$D$10+'СЕТ СН'!$G$5-'СЕТ СН'!$G$24</f>
        <v>2781.0151316800002</v>
      </c>
      <c r="O77" s="36">
        <f>SUMIFS(СВЦЭМ!$D$39:$D$782,СВЦЭМ!$A$39:$A$782,$A77,СВЦЭМ!$B$39:$B$782,O$47)+'СЕТ СН'!$G$14+СВЦЭМ!$D$10+'СЕТ СН'!$G$5-'СЕТ СН'!$G$24</f>
        <v>2779.19271983</v>
      </c>
      <c r="P77" s="36">
        <f>SUMIFS(СВЦЭМ!$D$39:$D$782,СВЦЭМ!$A$39:$A$782,$A77,СВЦЭМ!$B$39:$B$782,P$47)+'СЕТ СН'!$G$14+СВЦЭМ!$D$10+'СЕТ СН'!$G$5-'СЕТ СН'!$G$24</f>
        <v>2776.1510453000001</v>
      </c>
      <c r="Q77" s="36">
        <f>SUMIFS(СВЦЭМ!$D$39:$D$782,СВЦЭМ!$A$39:$A$782,$A77,СВЦЭМ!$B$39:$B$782,Q$47)+'СЕТ СН'!$G$14+СВЦЭМ!$D$10+'СЕТ СН'!$G$5-'СЕТ СН'!$G$24</f>
        <v>2774.6626190200004</v>
      </c>
      <c r="R77" s="36">
        <f>SUMIFS(СВЦЭМ!$D$39:$D$782,СВЦЭМ!$A$39:$A$782,$A77,СВЦЭМ!$B$39:$B$782,R$47)+'СЕТ СН'!$G$14+СВЦЭМ!$D$10+'СЕТ СН'!$G$5-'СЕТ СН'!$G$24</f>
        <v>2757.48571524</v>
      </c>
      <c r="S77" s="36">
        <f>SUMIFS(СВЦЭМ!$D$39:$D$782,СВЦЭМ!$A$39:$A$782,$A77,СВЦЭМ!$B$39:$B$782,S$47)+'СЕТ СН'!$G$14+СВЦЭМ!$D$10+'СЕТ СН'!$G$5-'СЕТ СН'!$G$24</f>
        <v>2764.5405441600001</v>
      </c>
      <c r="T77" s="36">
        <f>SUMIFS(СВЦЭМ!$D$39:$D$782,СВЦЭМ!$A$39:$A$782,$A77,СВЦЭМ!$B$39:$B$782,T$47)+'СЕТ СН'!$G$14+СВЦЭМ!$D$10+'СЕТ СН'!$G$5-'СЕТ СН'!$G$24</f>
        <v>2763.3161988500001</v>
      </c>
      <c r="U77" s="36">
        <f>SUMIFS(СВЦЭМ!$D$39:$D$782,СВЦЭМ!$A$39:$A$782,$A77,СВЦЭМ!$B$39:$B$782,U$47)+'СЕТ СН'!$G$14+СВЦЭМ!$D$10+'СЕТ СН'!$G$5-'СЕТ СН'!$G$24</f>
        <v>2757.6482806399999</v>
      </c>
      <c r="V77" s="36">
        <f>SUMIFS(СВЦЭМ!$D$39:$D$782,СВЦЭМ!$A$39:$A$782,$A77,СВЦЭМ!$B$39:$B$782,V$47)+'СЕТ СН'!$G$14+СВЦЭМ!$D$10+'СЕТ СН'!$G$5-'СЕТ СН'!$G$24</f>
        <v>2763.2479589599998</v>
      </c>
      <c r="W77" s="36">
        <f>SUMIFS(СВЦЭМ!$D$39:$D$782,СВЦЭМ!$A$39:$A$782,$A77,СВЦЭМ!$B$39:$B$782,W$47)+'СЕТ СН'!$G$14+СВЦЭМ!$D$10+'СЕТ СН'!$G$5-'СЕТ СН'!$G$24</f>
        <v>2779.2799409899999</v>
      </c>
      <c r="X77" s="36">
        <f>SUMIFS(СВЦЭМ!$D$39:$D$782,СВЦЭМ!$A$39:$A$782,$A77,СВЦЭМ!$B$39:$B$782,X$47)+'СЕТ СН'!$G$14+СВЦЭМ!$D$10+'СЕТ СН'!$G$5-'СЕТ СН'!$G$24</f>
        <v>2770.6561209900001</v>
      </c>
      <c r="Y77" s="36">
        <f>SUMIFS(СВЦЭМ!$D$39:$D$782,СВЦЭМ!$A$39:$A$782,$A77,СВЦЭМ!$B$39:$B$782,Y$47)+'СЕТ СН'!$G$14+СВЦЭМ!$D$10+'СЕТ СН'!$G$5-'СЕТ СН'!$G$24</f>
        <v>2860.5330167699999</v>
      </c>
    </row>
    <row r="78" spans="1:26" ht="15.75" x14ac:dyDescent="0.2">
      <c r="A78" s="35">
        <f t="shared" si="1"/>
        <v>44773</v>
      </c>
      <c r="B78" s="36">
        <f>SUMIFS(СВЦЭМ!$D$39:$D$782,СВЦЭМ!$A$39:$A$782,$A78,СВЦЭМ!$B$39:$B$782,B$47)+'СЕТ СН'!$G$14+СВЦЭМ!$D$10+'СЕТ СН'!$G$5-'СЕТ СН'!$G$24</f>
        <v>2957.7036431400002</v>
      </c>
      <c r="C78" s="36">
        <f>SUMIFS(СВЦЭМ!$D$39:$D$782,СВЦЭМ!$A$39:$A$782,$A78,СВЦЭМ!$B$39:$B$782,C$47)+'СЕТ СН'!$G$14+СВЦЭМ!$D$10+'СЕТ СН'!$G$5-'СЕТ СН'!$G$24</f>
        <v>2949.9159364900001</v>
      </c>
      <c r="D78" s="36">
        <f>SUMIFS(СВЦЭМ!$D$39:$D$782,СВЦЭМ!$A$39:$A$782,$A78,СВЦЭМ!$B$39:$B$782,D$47)+'СЕТ СН'!$G$14+СВЦЭМ!$D$10+'СЕТ СН'!$G$5-'СЕТ СН'!$G$24</f>
        <v>2881.19348042</v>
      </c>
      <c r="E78" s="36">
        <f>SUMIFS(СВЦЭМ!$D$39:$D$782,СВЦЭМ!$A$39:$A$782,$A78,СВЦЭМ!$B$39:$B$782,E$47)+'СЕТ СН'!$G$14+СВЦЭМ!$D$10+'СЕТ СН'!$G$5-'СЕТ СН'!$G$24</f>
        <v>2899.5913988000002</v>
      </c>
      <c r="F78" s="36">
        <f>SUMIFS(СВЦЭМ!$D$39:$D$782,СВЦЭМ!$A$39:$A$782,$A78,СВЦЭМ!$B$39:$B$782,F$47)+'СЕТ СН'!$G$14+СВЦЭМ!$D$10+'СЕТ СН'!$G$5-'СЕТ СН'!$G$24</f>
        <v>2902.5688146800003</v>
      </c>
      <c r="G78" s="36">
        <f>SUMIFS(СВЦЭМ!$D$39:$D$782,СВЦЭМ!$A$39:$A$782,$A78,СВЦЭМ!$B$39:$B$782,G$47)+'СЕТ СН'!$G$14+СВЦЭМ!$D$10+'СЕТ СН'!$G$5-'СЕТ СН'!$G$24</f>
        <v>2892.0198308600002</v>
      </c>
      <c r="H78" s="36">
        <f>SUMIFS(СВЦЭМ!$D$39:$D$782,СВЦЭМ!$A$39:$A$782,$A78,СВЦЭМ!$B$39:$B$782,H$47)+'СЕТ СН'!$G$14+СВЦЭМ!$D$10+'СЕТ СН'!$G$5-'СЕТ СН'!$G$24</f>
        <v>2880.6757215799998</v>
      </c>
      <c r="I78" s="36">
        <f>SUMIFS(СВЦЭМ!$D$39:$D$782,СВЦЭМ!$A$39:$A$782,$A78,СВЦЭМ!$B$39:$B$782,I$47)+'СЕТ СН'!$G$14+СВЦЭМ!$D$10+'СЕТ СН'!$G$5-'СЕТ СН'!$G$24</f>
        <v>2932.3273841</v>
      </c>
      <c r="J78" s="36">
        <f>SUMIFS(СВЦЭМ!$D$39:$D$782,СВЦЭМ!$A$39:$A$782,$A78,СВЦЭМ!$B$39:$B$782,J$47)+'СЕТ СН'!$G$14+СВЦЭМ!$D$10+'СЕТ СН'!$G$5-'СЕТ СН'!$G$24</f>
        <v>2905.7742447099999</v>
      </c>
      <c r="K78" s="36">
        <f>SUMIFS(СВЦЭМ!$D$39:$D$782,СВЦЭМ!$A$39:$A$782,$A78,СВЦЭМ!$B$39:$B$782,K$47)+'СЕТ СН'!$G$14+СВЦЭМ!$D$10+'СЕТ СН'!$G$5-'СЕТ СН'!$G$24</f>
        <v>2787.4544566700001</v>
      </c>
      <c r="L78" s="36">
        <f>SUMIFS(СВЦЭМ!$D$39:$D$782,СВЦЭМ!$A$39:$A$782,$A78,СВЦЭМ!$B$39:$B$782,L$47)+'СЕТ СН'!$G$14+СВЦЭМ!$D$10+'СЕТ СН'!$G$5-'СЕТ СН'!$G$24</f>
        <v>2748.9756532299998</v>
      </c>
      <c r="M78" s="36">
        <f>SUMIFS(СВЦЭМ!$D$39:$D$782,СВЦЭМ!$A$39:$A$782,$A78,СВЦЭМ!$B$39:$B$782,M$47)+'СЕТ СН'!$G$14+СВЦЭМ!$D$10+'СЕТ СН'!$G$5-'СЕТ СН'!$G$24</f>
        <v>2727.4617258899998</v>
      </c>
      <c r="N78" s="36">
        <f>SUMIFS(СВЦЭМ!$D$39:$D$782,СВЦЭМ!$A$39:$A$782,$A78,СВЦЭМ!$B$39:$B$782,N$47)+'СЕТ СН'!$G$14+СВЦЭМ!$D$10+'СЕТ СН'!$G$5-'СЕТ СН'!$G$24</f>
        <v>2745.8165213900002</v>
      </c>
      <c r="O78" s="36">
        <f>SUMIFS(СВЦЭМ!$D$39:$D$782,СВЦЭМ!$A$39:$A$782,$A78,СВЦЭМ!$B$39:$B$782,O$47)+'СЕТ СН'!$G$14+СВЦЭМ!$D$10+'СЕТ СН'!$G$5-'СЕТ СН'!$G$24</f>
        <v>2750.4307279700001</v>
      </c>
      <c r="P78" s="36">
        <f>SUMIFS(СВЦЭМ!$D$39:$D$782,СВЦЭМ!$A$39:$A$782,$A78,СВЦЭМ!$B$39:$B$782,P$47)+'СЕТ СН'!$G$14+СВЦЭМ!$D$10+'СЕТ СН'!$G$5-'СЕТ СН'!$G$24</f>
        <v>2794.6732544699998</v>
      </c>
      <c r="Q78" s="36">
        <f>SUMIFS(СВЦЭМ!$D$39:$D$782,СВЦЭМ!$A$39:$A$782,$A78,СВЦЭМ!$B$39:$B$782,Q$47)+'СЕТ СН'!$G$14+СВЦЭМ!$D$10+'СЕТ СН'!$G$5-'СЕТ СН'!$G$24</f>
        <v>2809.58699634</v>
      </c>
      <c r="R78" s="36">
        <f>SUMIFS(СВЦЭМ!$D$39:$D$782,СВЦЭМ!$A$39:$A$782,$A78,СВЦЭМ!$B$39:$B$782,R$47)+'СЕТ СН'!$G$14+СВЦЭМ!$D$10+'СЕТ СН'!$G$5-'СЕТ СН'!$G$24</f>
        <v>2816.1301708000001</v>
      </c>
      <c r="S78" s="36">
        <f>SUMIFS(СВЦЭМ!$D$39:$D$782,СВЦЭМ!$A$39:$A$782,$A78,СВЦЭМ!$B$39:$B$782,S$47)+'СЕТ СН'!$G$14+СВЦЭМ!$D$10+'СЕТ СН'!$G$5-'СЕТ СН'!$G$24</f>
        <v>2817.8991672399998</v>
      </c>
      <c r="T78" s="36">
        <f>SUMIFS(СВЦЭМ!$D$39:$D$782,СВЦЭМ!$A$39:$A$782,$A78,СВЦЭМ!$B$39:$B$782,T$47)+'СЕТ СН'!$G$14+СВЦЭМ!$D$10+'СЕТ СН'!$G$5-'СЕТ СН'!$G$24</f>
        <v>2809.4035646500001</v>
      </c>
      <c r="U78" s="36">
        <f>SUMIFS(СВЦЭМ!$D$39:$D$782,СВЦЭМ!$A$39:$A$782,$A78,СВЦЭМ!$B$39:$B$782,U$47)+'СЕТ СН'!$G$14+СВЦЭМ!$D$10+'СЕТ СН'!$G$5-'СЕТ СН'!$G$24</f>
        <v>2807.5524080900004</v>
      </c>
      <c r="V78" s="36">
        <f>SUMIFS(СВЦЭМ!$D$39:$D$782,СВЦЭМ!$A$39:$A$782,$A78,СВЦЭМ!$B$39:$B$782,V$47)+'СЕТ СН'!$G$14+СВЦЭМ!$D$10+'СЕТ СН'!$G$5-'СЕТ СН'!$G$24</f>
        <v>2767.36757592</v>
      </c>
      <c r="W78" s="36">
        <f>SUMIFS(СВЦЭМ!$D$39:$D$782,СВЦЭМ!$A$39:$A$782,$A78,СВЦЭМ!$B$39:$B$782,W$47)+'СЕТ СН'!$G$14+СВЦЭМ!$D$10+'СЕТ СН'!$G$5-'СЕТ СН'!$G$24</f>
        <v>2748.3159019499999</v>
      </c>
      <c r="X78" s="36">
        <f>SUMIFS(СВЦЭМ!$D$39:$D$782,СВЦЭМ!$A$39:$A$782,$A78,СВЦЭМ!$B$39:$B$782,X$47)+'СЕТ СН'!$G$14+СВЦЭМ!$D$10+'СЕТ СН'!$G$5-'СЕТ СН'!$G$24</f>
        <v>2797.0778661300001</v>
      </c>
      <c r="Y78" s="36">
        <f>SUMIFS(СВЦЭМ!$D$39:$D$782,СВЦЭМ!$A$39:$A$782,$A78,СВЦЭМ!$B$39:$B$782,Y$47)+'СЕТ СН'!$G$14+СВЦЭМ!$D$10+'СЕТ СН'!$G$5-'СЕТ СН'!$G$24</f>
        <v>2837.2557769599998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01.07.2022</v>
      </c>
      <c r="B84" s="36">
        <f>SUMIFS(СВЦЭМ!$D$39:$D$782,СВЦЭМ!$A$39:$A$782,$A84,СВЦЭМ!$B$39:$B$782,B$83)+'СЕТ СН'!$H$14+СВЦЭМ!$D$10+'СЕТ СН'!$H$5-'СЕТ СН'!$H$24</f>
        <v>3070.7243796299999</v>
      </c>
      <c r="C84" s="36">
        <f>SUMIFS(СВЦЭМ!$D$39:$D$782,СВЦЭМ!$A$39:$A$782,$A84,СВЦЭМ!$B$39:$B$782,C$83)+'СЕТ СН'!$H$14+СВЦЭМ!$D$10+'СЕТ СН'!$H$5-'СЕТ СН'!$H$24</f>
        <v>3137.6659672999999</v>
      </c>
      <c r="D84" s="36">
        <f>SUMIFS(СВЦЭМ!$D$39:$D$782,СВЦЭМ!$A$39:$A$782,$A84,СВЦЭМ!$B$39:$B$782,D$83)+'СЕТ СН'!$H$14+СВЦЭМ!$D$10+'СЕТ СН'!$H$5-'СЕТ СН'!$H$24</f>
        <v>3159.6294624399998</v>
      </c>
      <c r="E84" s="36">
        <f>SUMIFS(СВЦЭМ!$D$39:$D$782,СВЦЭМ!$A$39:$A$782,$A84,СВЦЭМ!$B$39:$B$782,E$83)+'СЕТ СН'!$H$14+СВЦЭМ!$D$10+'СЕТ СН'!$H$5-'СЕТ СН'!$H$24</f>
        <v>3189.3164857699999</v>
      </c>
      <c r="F84" s="36">
        <f>SUMIFS(СВЦЭМ!$D$39:$D$782,СВЦЭМ!$A$39:$A$782,$A84,СВЦЭМ!$B$39:$B$782,F$83)+'СЕТ СН'!$H$14+СВЦЭМ!$D$10+'СЕТ СН'!$H$5-'СЕТ СН'!$H$24</f>
        <v>3196.9068229300001</v>
      </c>
      <c r="G84" s="36">
        <f>SUMIFS(СВЦЭМ!$D$39:$D$782,СВЦЭМ!$A$39:$A$782,$A84,СВЦЭМ!$B$39:$B$782,G$83)+'СЕТ СН'!$H$14+СВЦЭМ!$D$10+'СЕТ СН'!$H$5-'СЕТ СН'!$H$24</f>
        <v>3172.0854448700002</v>
      </c>
      <c r="H84" s="36">
        <f>SUMIFS(СВЦЭМ!$D$39:$D$782,СВЦЭМ!$A$39:$A$782,$A84,СВЦЭМ!$B$39:$B$782,H$83)+'СЕТ СН'!$H$14+СВЦЭМ!$D$10+'СЕТ СН'!$H$5-'СЕТ СН'!$H$24</f>
        <v>3187.1916854599999</v>
      </c>
      <c r="I84" s="36">
        <f>SUMIFS(СВЦЭМ!$D$39:$D$782,СВЦЭМ!$A$39:$A$782,$A84,СВЦЭМ!$B$39:$B$782,I$83)+'СЕТ СН'!$H$14+СВЦЭМ!$D$10+'СЕТ СН'!$H$5-'СЕТ СН'!$H$24</f>
        <v>3123.7567826899999</v>
      </c>
      <c r="J84" s="36">
        <f>SUMIFS(СВЦЭМ!$D$39:$D$782,СВЦЭМ!$A$39:$A$782,$A84,СВЦЭМ!$B$39:$B$782,J$83)+'СЕТ СН'!$H$14+СВЦЭМ!$D$10+'СЕТ СН'!$H$5-'СЕТ СН'!$H$24</f>
        <v>3060.25341854</v>
      </c>
      <c r="K84" s="36">
        <f>SUMIFS(СВЦЭМ!$D$39:$D$782,СВЦЭМ!$A$39:$A$782,$A84,СВЦЭМ!$B$39:$B$782,K$83)+'СЕТ СН'!$H$14+СВЦЭМ!$D$10+'СЕТ СН'!$H$5-'СЕТ СН'!$H$24</f>
        <v>3027.7261769899997</v>
      </c>
      <c r="L84" s="36">
        <f>SUMIFS(СВЦЭМ!$D$39:$D$782,СВЦЭМ!$A$39:$A$782,$A84,СВЦЭМ!$B$39:$B$782,L$83)+'СЕТ СН'!$H$14+СВЦЭМ!$D$10+'СЕТ СН'!$H$5-'СЕТ СН'!$H$24</f>
        <v>3030.0063827899999</v>
      </c>
      <c r="M84" s="36">
        <f>SUMIFS(СВЦЭМ!$D$39:$D$782,СВЦЭМ!$A$39:$A$782,$A84,СВЦЭМ!$B$39:$B$782,M$83)+'СЕТ СН'!$H$14+СВЦЭМ!$D$10+'СЕТ СН'!$H$5-'СЕТ СН'!$H$24</f>
        <v>3027.3834799699998</v>
      </c>
      <c r="N84" s="36">
        <f>SUMIFS(СВЦЭМ!$D$39:$D$782,СВЦЭМ!$A$39:$A$782,$A84,СВЦЭМ!$B$39:$B$782,N$83)+'СЕТ СН'!$H$14+СВЦЭМ!$D$10+'СЕТ СН'!$H$5-'СЕТ СН'!$H$24</f>
        <v>3029.46236297</v>
      </c>
      <c r="O84" s="36">
        <f>SUMIFS(СВЦЭМ!$D$39:$D$782,СВЦЭМ!$A$39:$A$782,$A84,СВЦЭМ!$B$39:$B$782,O$83)+'СЕТ СН'!$H$14+СВЦЭМ!$D$10+'СЕТ СН'!$H$5-'СЕТ СН'!$H$24</f>
        <v>3029.6595317000001</v>
      </c>
      <c r="P84" s="36">
        <f>SUMIFS(СВЦЭМ!$D$39:$D$782,СВЦЭМ!$A$39:$A$782,$A84,СВЦЭМ!$B$39:$B$782,P$83)+'СЕТ СН'!$H$14+СВЦЭМ!$D$10+'СЕТ СН'!$H$5-'СЕТ СН'!$H$24</f>
        <v>3027.2152143599997</v>
      </c>
      <c r="Q84" s="36">
        <f>SUMIFS(СВЦЭМ!$D$39:$D$782,СВЦЭМ!$A$39:$A$782,$A84,СВЦЭМ!$B$39:$B$782,Q$83)+'СЕТ СН'!$H$14+СВЦЭМ!$D$10+'СЕТ СН'!$H$5-'СЕТ СН'!$H$24</f>
        <v>3010.4807545200001</v>
      </c>
      <c r="R84" s="36">
        <f>SUMIFS(СВЦЭМ!$D$39:$D$782,СВЦЭМ!$A$39:$A$782,$A84,СВЦЭМ!$B$39:$B$782,R$83)+'СЕТ СН'!$H$14+СВЦЭМ!$D$10+'СЕТ СН'!$H$5-'СЕТ СН'!$H$24</f>
        <v>3002.20797485</v>
      </c>
      <c r="S84" s="36">
        <f>SUMIFS(СВЦЭМ!$D$39:$D$782,СВЦЭМ!$A$39:$A$782,$A84,СВЦЭМ!$B$39:$B$782,S$83)+'СЕТ СН'!$H$14+СВЦЭМ!$D$10+'СЕТ СН'!$H$5-'СЕТ СН'!$H$24</f>
        <v>3021.5651612499996</v>
      </c>
      <c r="T84" s="36">
        <f>SUMIFS(СВЦЭМ!$D$39:$D$782,СВЦЭМ!$A$39:$A$782,$A84,СВЦЭМ!$B$39:$B$782,T$83)+'СЕТ СН'!$H$14+СВЦЭМ!$D$10+'СЕТ СН'!$H$5-'СЕТ СН'!$H$24</f>
        <v>3029.2385783299997</v>
      </c>
      <c r="U84" s="36">
        <f>SUMIFS(СВЦЭМ!$D$39:$D$782,СВЦЭМ!$A$39:$A$782,$A84,СВЦЭМ!$B$39:$B$782,U$83)+'СЕТ СН'!$H$14+СВЦЭМ!$D$10+'СЕТ СН'!$H$5-'СЕТ СН'!$H$24</f>
        <v>3028.9522910099995</v>
      </c>
      <c r="V84" s="36">
        <f>SUMIFS(СВЦЭМ!$D$39:$D$782,СВЦЭМ!$A$39:$A$782,$A84,СВЦЭМ!$B$39:$B$782,V$83)+'СЕТ СН'!$H$14+СВЦЭМ!$D$10+'СЕТ СН'!$H$5-'СЕТ СН'!$H$24</f>
        <v>3039.5696089200001</v>
      </c>
      <c r="W84" s="36">
        <f>SUMIFS(СВЦЭМ!$D$39:$D$782,СВЦЭМ!$A$39:$A$782,$A84,СВЦЭМ!$B$39:$B$782,W$83)+'СЕТ СН'!$H$14+СВЦЭМ!$D$10+'СЕТ СН'!$H$5-'СЕТ СН'!$H$24</f>
        <v>3019.6940271399999</v>
      </c>
      <c r="X84" s="36">
        <f>SUMIFS(СВЦЭМ!$D$39:$D$782,СВЦЭМ!$A$39:$A$782,$A84,СВЦЭМ!$B$39:$B$782,X$83)+'СЕТ СН'!$H$14+СВЦЭМ!$D$10+'СЕТ СН'!$H$5-'СЕТ СН'!$H$24</f>
        <v>3041.5660589099998</v>
      </c>
      <c r="Y84" s="36">
        <f>SUMIFS(СВЦЭМ!$D$39:$D$782,СВЦЭМ!$A$39:$A$782,$A84,СВЦЭМ!$B$39:$B$782,Y$83)+'СЕТ СН'!$H$14+СВЦЭМ!$D$10+'СЕТ СН'!$H$5-'СЕТ СН'!$H$24</f>
        <v>2993.0035177199998</v>
      </c>
      <c r="AA84" s="45"/>
    </row>
    <row r="85" spans="1:27" ht="15.75" x14ac:dyDescent="0.2">
      <c r="A85" s="35">
        <f>A84+1</f>
        <v>44744</v>
      </c>
      <c r="B85" s="36">
        <f>SUMIFS(СВЦЭМ!$D$39:$D$782,СВЦЭМ!$A$39:$A$782,$A85,СВЦЭМ!$B$39:$B$782,B$83)+'СЕТ СН'!$H$14+СВЦЭМ!$D$10+'СЕТ СН'!$H$5-'СЕТ СН'!$H$24</f>
        <v>3044.9623120699998</v>
      </c>
      <c r="C85" s="36">
        <f>SUMIFS(СВЦЭМ!$D$39:$D$782,СВЦЭМ!$A$39:$A$782,$A85,СВЦЭМ!$B$39:$B$782,C$83)+'СЕТ СН'!$H$14+СВЦЭМ!$D$10+'СЕТ СН'!$H$5-'СЕТ СН'!$H$24</f>
        <v>3083.9011206099999</v>
      </c>
      <c r="D85" s="36">
        <f>SUMIFS(СВЦЭМ!$D$39:$D$782,СВЦЭМ!$A$39:$A$782,$A85,СВЦЭМ!$B$39:$B$782,D$83)+'СЕТ СН'!$H$14+СВЦЭМ!$D$10+'СЕТ СН'!$H$5-'СЕТ СН'!$H$24</f>
        <v>3118.3470824899996</v>
      </c>
      <c r="E85" s="36">
        <f>SUMIFS(СВЦЭМ!$D$39:$D$782,СВЦЭМ!$A$39:$A$782,$A85,СВЦЭМ!$B$39:$B$782,E$83)+'СЕТ СН'!$H$14+СВЦЭМ!$D$10+'СЕТ СН'!$H$5-'СЕТ СН'!$H$24</f>
        <v>3128.5976578599998</v>
      </c>
      <c r="F85" s="36">
        <f>SUMIFS(СВЦЭМ!$D$39:$D$782,СВЦЭМ!$A$39:$A$782,$A85,СВЦЭМ!$B$39:$B$782,F$83)+'СЕТ СН'!$H$14+СВЦЭМ!$D$10+'СЕТ СН'!$H$5-'СЕТ СН'!$H$24</f>
        <v>3132.0580111899999</v>
      </c>
      <c r="G85" s="36">
        <f>SUMIFS(СВЦЭМ!$D$39:$D$782,СВЦЭМ!$A$39:$A$782,$A85,СВЦЭМ!$B$39:$B$782,G$83)+'СЕТ СН'!$H$14+СВЦЭМ!$D$10+'СЕТ СН'!$H$5-'СЕТ СН'!$H$24</f>
        <v>3140.4797730499999</v>
      </c>
      <c r="H85" s="36">
        <f>SUMIFS(СВЦЭМ!$D$39:$D$782,СВЦЭМ!$A$39:$A$782,$A85,СВЦЭМ!$B$39:$B$782,H$83)+'СЕТ СН'!$H$14+СВЦЭМ!$D$10+'СЕТ СН'!$H$5-'СЕТ СН'!$H$24</f>
        <v>3112.6998810099999</v>
      </c>
      <c r="I85" s="36">
        <f>SUMIFS(СВЦЭМ!$D$39:$D$782,СВЦЭМ!$A$39:$A$782,$A85,СВЦЭМ!$B$39:$B$782,I$83)+'СЕТ СН'!$H$14+СВЦЭМ!$D$10+'СЕТ СН'!$H$5-'СЕТ СН'!$H$24</f>
        <v>3113.4906277399996</v>
      </c>
      <c r="J85" s="36">
        <f>SUMIFS(СВЦЭМ!$D$39:$D$782,СВЦЭМ!$A$39:$A$782,$A85,СВЦЭМ!$B$39:$B$782,J$83)+'СЕТ СН'!$H$14+СВЦЭМ!$D$10+'СЕТ СН'!$H$5-'СЕТ СН'!$H$24</f>
        <v>2999.5853168899998</v>
      </c>
      <c r="K85" s="36">
        <f>SUMIFS(СВЦЭМ!$D$39:$D$782,СВЦЭМ!$A$39:$A$782,$A85,СВЦЭМ!$B$39:$B$782,K$83)+'СЕТ СН'!$H$14+СВЦЭМ!$D$10+'СЕТ СН'!$H$5-'СЕТ СН'!$H$24</f>
        <v>2938.80365132</v>
      </c>
      <c r="L85" s="36">
        <f>SUMIFS(СВЦЭМ!$D$39:$D$782,СВЦЭМ!$A$39:$A$782,$A85,СВЦЭМ!$B$39:$B$782,L$83)+'СЕТ СН'!$H$14+СВЦЭМ!$D$10+'СЕТ СН'!$H$5-'СЕТ СН'!$H$24</f>
        <v>2901.1368054200002</v>
      </c>
      <c r="M85" s="36">
        <f>SUMIFS(СВЦЭМ!$D$39:$D$782,СВЦЭМ!$A$39:$A$782,$A85,СВЦЭМ!$B$39:$B$782,M$83)+'СЕТ СН'!$H$14+СВЦЭМ!$D$10+'СЕТ СН'!$H$5-'СЕТ СН'!$H$24</f>
        <v>2898.6506741799999</v>
      </c>
      <c r="N85" s="36">
        <f>SUMIFS(СВЦЭМ!$D$39:$D$782,СВЦЭМ!$A$39:$A$782,$A85,СВЦЭМ!$B$39:$B$782,N$83)+'СЕТ СН'!$H$14+СВЦЭМ!$D$10+'СЕТ СН'!$H$5-'СЕТ СН'!$H$24</f>
        <v>2912.52275233</v>
      </c>
      <c r="O85" s="36">
        <f>SUMIFS(СВЦЭМ!$D$39:$D$782,СВЦЭМ!$A$39:$A$782,$A85,СВЦЭМ!$B$39:$B$782,O$83)+'СЕТ СН'!$H$14+СВЦЭМ!$D$10+'СЕТ СН'!$H$5-'СЕТ СН'!$H$24</f>
        <v>2911.5909477699997</v>
      </c>
      <c r="P85" s="36">
        <f>SUMIFS(СВЦЭМ!$D$39:$D$782,СВЦЭМ!$A$39:$A$782,$A85,СВЦЭМ!$B$39:$B$782,P$83)+'СЕТ СН'!$H$14+СВЦЭМ!$D$10+'СЕТ СН'!$H$5-'СЕТ СН'!$H$24</f>
        <v>2923.6604210599999</v>
      </c>
      <c r="Q85" s="36">
        <f>SUMIFS(СВЦЭМ!$D$39:$D$782,СВЦЭМ!$A$39:$A$782,$A85,СВЦЭМ!$B$39:$B$782,Q$83)+'СЕТ СН'!$H$14+СВЦЭМ!$D$10+'СЕТ СН'!$H$5-'СЕТ СН'!$H$24</f>
        <v>2928.47243338</v>
      </c>
      <c r="R85" s="36">
        <f>SUMIFS(СВЦЭМ!$D$39:$D$782,СВЦЭМ!$A$39:$A$782,$A85,СВЦЭМ!$B$39:$B$782,R$83)+'СЕТ СН'!$H$14+СВЦЭМ!$D$10+'СЕТ СН'!$H$5-'СЕТ СН'!$H$24</f>
        <v>2930.0713915300003</v>
      </c>
      <c r="S85" s="36">
        <f>SUMIFS(СВЦЭМ!$D$39:$D$782,СВЦЭМ!$A$39:$A$782,$A85,СВЦЭМ!$B$39:$B$782,S$83)+'СЕТ СН'!$H$14+СВЦЭМ!$D$10+'СЕТ СН'!$H$5-'СЕТ СН'!$H$24</f>
        <v>2932.9083473800001</v>
      </c>
      <c r="T85" s="36">
        <f>SUMIFS(СВЦЭМ!$D$39:$D$782,СВЦЭМ!$A$39:$A$782,$A85,СВЦЭМ!$B$39:$B$782,T$83)+'СЕТ СН'!$H$14+СВЦЭМ!$D$10+'СЕТ СН'!$H$5-'СЕТ СН'!$H$24</f>
        <v>2928.7424524999997</v>
      </c>
      <c r="U85" s="36">
        <f>SUMIFS(СВЦЭМ!$D$39:$D$782,СВЦЭМ!$A$39:$A$782,$A85,СВЦЭМ!$B$39:$B$782,U$83)+'СЕТ СН'!$H$14+СВЦЭМ!$D$10+'СЕТ СН'!$H$5-'СЕТ СН'!$H$24</f>
        <v>2933.7314730500002</v>
      </c>
      <c r="V85" s="36">
        <f>SUMIFS(СВЦЭМ!$D$39:$D$782,СВЦЭМ!$A$39:$A$782,$A85,СВЦЭМ!$B$39:$B$782,V$83)+'СЕТ СН'!$H$14+СВЦЭМ!$D$10+'СЕТ СН'!$H$5-'СЕТ СН'!$H$24</f>
        <v>2928.6889014099997</v>
      </c>
      <c r="W85" s="36">
        <f>SUMIFS(СВЦЭМ!$D$39:$D$782,СВЦЭМ!$A$39:$A$782,$A85,СВЦЭМ!$B$39:$B$782,W$83)+'СЕТ СН'!$H$14+СВЦЭМ!$D$10+'СЕТ СН'!$H$5-'СЕТ СН'!$H$24</f>
        <v>2911.83129383</v>
      </c>
      <c r="X85" s="36">
        <f>SUMIFS(СВЦЭМ!$D$39:$D$782,СВЦЭМ!$A$39:$A$782,$A85,СВЦЭМ!$B$39:$B$782,X$83)+'СЕТ СН'!$H$14+СВЦЭМ!$D$10+'СЕТ СН'!$H$5-'СЕТ СН'!$H$24</f>
        <v>2925.9716529799998</v>
      </c>
      <c r="Y85" s="36">
        <f>SUMIFS(СВЦЭМ!$D$39:$D$782,СВЦЭМ!$A$39:$A$782,$A85,СВЦЭМ!$B$39:$B$782,Y$83)+'СЕТ СН'!$H$14+СВЦЭМ!$D$10+'СЕТ СН'!$H$5-'СЕТ СН'!$H$24</f>
        <v>2999.37747494</v>
      </c>
    </row>
    <row r="86" spans="1:27" ht="15.75" x14ac:dyDescent="0.2">
      <c r="A86" s="35">
        <f t="shared" ref="A86:A114" si="2">A85+1</f>
        <v>44745</v>
      </c>
      <c r="B86" s="36">
        <f>SUMIFS(СВЦЭМ!$D$39:$D$782,СВЦЭМ!$A$39:$A$782,$A86,СВЦЭМ!$B$39:$B$782,B$83)+'СЕТ СН'!$H$14+СВЦЭМ!$D$10+'СЕТ СН'!$H$5-'СЕТ СН'!$H$24</f>
        <v>2990.3872859200001</v>
      </c>
      <c r="C86" s="36">
        <f>SUMIFS(СВЦЭМ!$D$39:$D$782,СВЦЭМ!$A$39:$A$782,$A86,СВЦЭМ!$B$39:$B$782,C$83)+'СЕТ СН'!$H$14+СВЦЭМ!$D$10+'СЕТ СН'!$H$5-'СЕТ СН'!$H$24</f>
        <v>2987.99454367</v>
      </c>
      <c r="D86" s="36">
        <f>SUMIFS(СВЦЭМ!$D$39:$D$782,СВЦЭМ!$A$39:$A$782,$A86,СВЦЭМ!$B$39:$B$782,D$83)+'СЕТ СН'!$H$14+СВЦЭМ!$D$10+'СЕТ СН'!$H$5-'СЕТ СН'!$H$24</f>
        <v>3033.3016706399999</v>
      </c>
      <c r="E86" s="36">
        <f>SUMIFS(СВЦЭМ!$D$39:$D$782,СВЦЭМ!$A$39:$A$782,$A86,СВЦЭМ!$B$39:$B$782,E$83)+'СЕТ СН'!$H$14+СВЦЭМ!$D$10+'СЕТ СН'!$H$5-'СЕТ СН'!$H$24</f>
        <v>3042.0962347099999</v>
      </c>
      <c r="F86" s="36">
        <f>SUMIFS(СВЦЭМ!$D$39:$D$782,СВЦЭМ!$A$39:$A$782,$A86,СВЦЭМ!$B$39:$B$782,F$83)+'СЕТ СН'!$H$14+СВЦЭМ!$D$10+'СЕТ СН'!$H$5-'СЕТ СН'!$H$24</f>
        <v>3048.3586296699996</v>
      </c>
      <c r="G86" s="36">
        <f>SUMIFS(СВЦЭМ!$D$39:$D$782,СВЦЭМ!$A$39:$A$782,$A86,СВЦЭМ!$B$39:$B$782,G$83)+'СЕТ СН'!$H$14+СВЦЭМ!$D$10+'СЕТ СН'!$H$5-'СЕТ СН'!$H$24</f>
        <v>3041.9636043299997</v>
      </c>
      <c r="H86" s="36">
        <f>SUMIFS(СВЦЭМ!$D$39:$D$782,СВЦЭМ!$A$39:$A$782,$A86,СВЦЭМ!$B$39:$B$782,H$83)+'СЕТ СН'!$H$14+СВЦЭМ!$D$10+'СЕТ СН'!$H$5-'СЕТ СН'!$H$24</f>
        <v>3013.7260213899999</v>
      </c>
      <c r="I86" s="36">
        <f>SUMIFS(СВЦЭМ!$D$39:$D$782,СВЦЭМ!$A$39:$A$782,$A86,СВЦЭМ!$B$39:$B$782,I$83)+'СЕТ СН'!$H$14+СВЦЭМ!$D$10+'СЕТ СН'!$H$5-'СЕТ СН'!$H$24</f>
        <v>3086.6989526199995</v>
      </c>
      <c r="J86" s="36">
        <f>SUMIFS(СВЦЭМ!$D$39:$D$782,СВЦЭМ!$A$39:$A$782,$A86,СВЦЭМ!$B$39:$B$782,J$83)+'СЕТ СН'!$H$14+СВЦЭМ!$D$10+'СЕТ СН'!$H$5-'СЕТ СН'!$H$24</f>
        <v>3036.6320113199999</v>
      </c>
      <c r="K86" s="36">
        <f>SUMIFS(СВЦЭМ!$D$39:$D$782,СВЦЭМ!$A$39:$A$782,$A86,СВЦЭМ!$B$39:$B$782,K$83)+'СЕТ СН'!$H$14+СВЦЭМ!$D$10+'СЕТ СН'!$H$5-'СЕТ СН'!$H$24</f>
        <v>2969.9934568199997</v>
      </c>
      <c r="L86" s="36">
        <f>SUMIFS(СВЦЭМ!$D$39:$D$782,СВЦЭМ!$A$39:$A$782,$A86,СВЦЭМ!$B$39:$B$782,L$83)+'СЕТ СН'!$H$14+СВЦЭМ!$D$10+'СЕТ СН'!$H$5-'СЕТ СН'!$H$24</f>
        <v>2924.7960272099999</v>
      </c>
      <c r="M86" s="36">
        <f>SUMIFS(СВЦЭМ!$D$39:$D$782,СВЦЭМ!$A$39:$A$782,$A86,СВЦЭМ!$B$39:$B$782,M$83)+'СЕТ СН'!$H$14+СВЦЭМ!$D$10+'СЕТ СН'!$H$5-'СЕТ СН'!$H$24</f>
        <v>2903.4378245099997</v>
      </c>
      <c r="N86" s="36">
        <f>SUMIFS(СВЦЭМ!$D$39:$D$782,СВЦЭМ!$A$39:$A$782,$A86,СВЦЭМ!$B$39:$B$782,N$83)+'СЕТ СН'!$H$14+СВЦЭМ!$D$10+'СЕТ СН'!$H$5-'СЕТ СН'!$H$24</f>
        <v>2914.8670771500001</v>
      </c>
      <c r="O86" s="36">
        <f>SUMIFS(СВЦЭМ!$D$39:$D$782,СВЦЭМ!$A$39:$A$782,$A86,СВЦЭМ!$B$39:$B$782,O$83)+'СЕТ СН'!$H$14+СВЦЭМ!$D$10+'СЕТ СН'!$H$5-'СЕТ СН'!$H$24</f>
        <v>2917.2823443999996</v>
      </c>
      <c r="P86" s="36">
        <f>SUMIFS(СВЦЭМ!$D$39:$D$782,СВЦЭМ!$A$39:$A$782,$A86,СВЦЭМ!$B$39:$B$782,P$83)+'СЕТ СН'!$H$14+СВЦЭМ!$D$10+'СЕТ СН'!$H$5-'СЕТ СН'!$H$24</f>
        <v>2921.9373895600002</v>
      </c>
      <c r="Q86" s="36">
        <f>SUMIFS(СВЦЭМ!$D$39:$D$782,СВЦЭМ!$A$39:$A$782,$A86,СВЦЭМ!$B$39:$B$782,Q$83)+'СЕТ СН'!$H$14+СВЦЭМ!$D$10+'СЕТ СН'!$H$5-'СЕТ СН'!$H$24</f>
        <v>2926.4731220200001</v>
      </c>
      <c r="R86" s="36">
        <f>SUMIFS(СВЦЭМ!$D$39:$D$782,СВЦЭМ!$A$39:$A$782,$A86,СВЦЭМ!$B$39:$B$782,R$83)+'СЕТ СН'!$H$14+СВЦЭМ!$D$10+'СЕТ СН'!$H$5-'СЕТ СН'!$H$24</f>
        <v>2936.19683506</v>
      </c>
      <c r="S86" s="36">
        <f>SUMIFS(СВЦЭМ!$D$39:$D$782,СВЦЭМ!$A$39:$A$782,$A86,СВЦЭМ!$B$39:$B$782,S$83)+'СЕТ СН'!$H$14+СВЦЭМ!$D$10+'СЕТ СН'!$H$5-'СЕТ СН'!$H$24</f>
        <v>2929.2224845599999</v>
      </c>
      <c r="T86" s="36">
        <f>SUMIFS(СВЦЭМ!$D$39:$D$782,СВЦЭМ!$A$39:$A$782,$A86,СВЦЭМ!$B$39:$B$782,T$83)+'СЕТ СН'!$H$14+СВЦЭМ!$D$10+'СЕТ СН'!$H$5-'СЕТ СН'!$H$24</f>
        <v>2921.4636878900001</v>
      </c>
      <c r="U86" s="36">
        <f>SUMIFS(СВЦЭМ!$D$39:$D$782,СВЦЭМ!$A$39:$A$782,$A86,СВЦЭМ!$B$39:$B$782,U$83)+'СЕТ СН'!$H$14+СВЦЭМ!$D$10+'СЕТ СН'!$H$5-'СЕТ СН'!$H$24</f>
        <v>2923.48296742</v>
      </c>
      <c r="V86" s="36">
        <f>SUMIFS(СВЦЭМ!$D$39:$D$782,СВЦЭМ!$A$39:$A$782,$A86,СВЦЭМ!$B$39:$B$782,V$83)+'СЕТ СН'!$H$14+СВЦЭМ!$D$10+'СЕТ СН'!$H$5-'СЕТ СН'!$H$24</f>
        <v>2921.9119179999998</v>
      </c>
      <c r="W86" s="36">
        <f>SUMIFS(СВЦЭМ!$D$39:$D$782,СВЦЭМ!$A$39:$A$782,$A86,СВЦЭМ!$B$39:$B$782,W$83)+'СЕТ СН'!$H$14+СВЦЭМ!$D$10+'СЕТ СН'!$H$5-'СЕТ СН'!$H$24</f>
        <v>2893.7733967200002</v>
      </c>
      <c r="X86" s="36">
        <f>SUMIFS(СВЦЭМ!$D$39:$D$782,СВЦЭМ!$A$39:$A$782,$A86,СВЦЭМ!$B$39:$B$782,X$83)+'СЕТ СН'!$H$14+СВЦЭМ!$D$10+'СЕТ СН'!$H$5-'СЕТ СН'!$H$24</f>
        <v>2926.9242174800002</v>
      </c>
      <c r="Y86" s="36">
        <f>SUMIFS(СВЦЭМ!$D$39:$D$782,СВЦЭМ!$A$39:$A$782,$A86,СВЦЭМ!$B$39:$B$782,Y$83)+'СЕТ СН'!$H$14+СВЦЭМ!$D$10+'СЕТ СН'!$H$5-'СЕТ СН'!$H$24</f>
        <v>3006.7360417499999</v>
      </c>
    </row>
    <row r="87" spans="1:27" ht="15.75" x14ac:dyDescent="0.2">
      <c r="A87" s="35">
        <f t="shared" si="2"/>
        <v>44746</v>
      </c>
      <c r="B87" s="36">
        <f>SUMIFS(СВЦЭМ!$D$39:$D$782,СВЦЭМ!$A$39:$A$782,$A87,СВЦЭМ!$B$39:$B$782,B$83)+'СЕТ СН'!$H$14+СВЦЭМ!$D$10+'СЕТ СН'!$H$5-'СЕТ СН'!$H$24</f>
        <v>3043.42892072</v>
      </c>
      <c r="C87" s="36">
        <f>SUMIFS(СВЦЭМ!$D$39:$D$782,СВЦЭМ!$A$39:$A$782,$A87,СВЦЭМ!$B$39:$B$782,C$83)+'СЕТ СН'!$H$14+СВЦЭМ!$D$10+'СЕТ СН'!$H$5-'СЕТ СН'!$H$24</f>
        <v>3034.68925537</v>
      </c>
      <c r="D87" s="36">
        <f>SUMIFS(СВЦЭМ!$D$39:$D$782,СВЦЭМ!$A$39:$A$782,$A87,СВЦЭМ!$B$39:$B$782,D$83)+'СЕТ СН'!$H$14+СВЦЭМ!$D$10+'СЕТ СН'!$H$5-'СЕТ СН'!$H$24</f>
        <v>3013.9884156600001</v>
      </c>
      <c r="E87" s="36">
        <f>SUMIFS(СВЦЭМ!$D$39:$D$782,СВЦЭМ!$A$39:$A$782,$A87,СВЦЭМ!$B$39:$B$782,E$83)+'СЕТ СН'!$H$14+СВЦЭМ!$D$10+'СЕТ СН'!$H$5-'СЕТ СН'!$H$24</f>
        <v>3047.0880737500001</v>
      </c>
      <c r="F87" s="36">
        <f>SUMIFS(СВЦЭМ!$D$39:$D$782,СВЦЭМ!$A$39:$A$782,$A87,СВЦЭМ!$B$39:$B$782,F$83)+'СЕТ СН'!$H$14+СВЦЭМ!$D$10+'СЕТ СН'!$H$5-'СЕТ СН'!$H$24</f>
        <v>3041.9819626199996</v>
      </c>
      <c r="G87" s="36">
        <f>SUMIFS(СВЦЭМ!$D$39:$D$782,СВЦЭМ!$A$39:$A$782,$A87,СВЦЭМ!$B$39:$B$782,G$83)+'СЕТ СН'!$H$14+СВЦЭМ!$D$10+'СЕТ СН'!$H$5-'СЕТ СН'!$H$24</f>
        <v>3042.89054098</v>
      </c>
      <c r="H87" s="36">
        <f>SUMIFS(СВЦЭМ!$D$39:$D$782,СВЦЭМ!$A$39:$A$782,$A87,СВЦЭМ!$B$39:$B$782,H$83)+'СЕТ СН'!$H$14+СВЦЭМ!$D$10+'СЕТ СН'!$H$5-'СЕТ СН'!$H$24</f>
        <v>3055.7741624800001</v>
      </c>
      <c r="I87" s="36">
        <f>SUMIFS(СВЦЭМ!$D$39:$D$782,СВЦЭМ!$A$39:$A$782,$A87,СВЦЭМ!$B$39:$B$782,I$83)+'СЕТ СН'!$H$14+СВЦЭМ!$D$10+'СЕТ СН'!$H$5-'СЕТ СН'!$H$24</f>
        <v>3093.7928726</v>
      </c>
      <c r="J87" s="36">
        <f>SUMIFS(СВЦЭМ!$D$39:$D$782,СВЦЭМ!$A$39:$A$782,$A87,СВЦЭМ!$B$39:$B$782,J$83)+'СЕТ СН'!$H$14+СВЦЭМ!$D$10+'СЕТ СН'!$H$5-'СЕТ СН'!$H$24</f>
        <v>3049.6112472099999</v>
      </c>
      <c r="K87" s="36">
        <f>SUMIFS(СВЦЭМ!$D$39:$D$782,СВЦЭМ!$A$39:$A$782,$A87,СВЦЭМ!$B$39:$B$782,K$83)+'СЕТ СН'!$H$14+СВЦЭМ!$D$10+'СЕТ СН'!$H$5-'СЕТ СН'!$H$24</f>
        <v>3035.6377405100002</v>
      </c>
      <c r="L87" s="36">
        <f>SUMIFS(СВЦЭМ!$D$39:$D$782,СВЦЭМ!$A$39:$A$782,$A87,СВЦЭМ!$B$39:$B$782,L$83)+'СЕТ СН'!$H$14+СВЦЭМ!$D$10+'СЕТ СН'!$H$5-'СЕТ СН'!$H$24</f>
        <v>3028.3884277899997</v>
      </c>
      <c r="M87" s="36">
        <f>SUMIFS(СВЦЭМ!$D$39:$D$782,СВЦЭМ!$A$39:$A$782,$A87,СВЦЭМ!$B$39:$B$782,M$83)+'СЕТ СН'!$H$14+СВЦЭМ!$D$10+'СЕТ СН'!$H$5-'СЕТ СН'!$H$24</f>
        <v>3000.4674772399999</v>
      </c>
      <c r="N87" s="36">
        <f>SUMIFS(СВЦЭМ!$D$39:$D$782,СВЦЭМ!$A$39:$A$782,$A87,СВЦЭМ!$B$39:$B$782,N$83)+'СЕТ СН'!$H$14+СВЦЭМ!$D$10+'СЕТ СН'!$H$5-'СЕТ СН'!$H$24</f>
        <v>3005.9573861500003</v>
      </c>
      <c r="O87" s="36">
        <f>SUMIFS(СВЦЭМ!$D$39:$D$782,СВЦЭМ!$A$39:$A$782,$A87,СВЦЭМ!$B$39:$B$782,O$83)+'СЕТ СН'!$H$14+СВЦЭМ!$D$10+'СЕТ СН'!$H$5-'СЕТ СН'!$H$24</f>
        <v>2836.7463952999997</v>
      </c>
      <c r="P87" s="36">
        <f>SUMIFS(СВЦЭМ!$D$39:$D$782,СВЦЭМ!$A$39:$A$782,$A87,СВЦЭМ!$B$39:$B$782,P$83)+'СЕТ СН'!$H$14+СВЦЭМ!$D$10+'СЕТ СН'!$H$5-'СЕТ СН'!$H$24</f>
        <v>2729.7359805699998</v>
      </c>
      <c r="Q87" s="36">
        <f>SUMIFS(СВЦЭМ!$D$39:$D$782,СВЦЭМ!$A$39:$A$782,$A87,СВЦЭМ!$B$39:$B$782,Q$83)+'СЕТ СН'!$H$14+СВЦЭМ!$D$10+'СЕТ СН'!$H$5-'СЕТ СН'!$H$24</f>
        <v>2736.09573929</v>
      </c>
      <c r="R87" s="36">
        <f>SUMIFS(СВЦЭМ!$D$39:$D$782,СВЦЭМ!$A$39:$A$782,$A87,СВЦЭМ!$B$39:$B$782,R$83)+'СЕТ СН'!$H$14+СВЦЭМ!$D$10+'СЕТ СН'!$H$5-'СЕТ СН'!$H$24</f>
        <v>2740.70748013</v>
      </c>
      <c r="S87" s="36">
        <f>SUMIFS(СВЦЭМ!$D$39:$D$782,СВЦЭМ!$A$39:$A$782,$A87,СВЦЭМ!$B$39:$B$782,S$83)+'СЕТ СН'!$H$14+СВЦЭМ!$D$10+'СЕТ СН'!$H$5-'СЕТ СН'!$H$24</f>
        <v>2791.8030340300002</v>
      </c>
      <c r="T87" s="36">
        <f>SUMIFS(СВЦЭМ!$D$39:$D$782,СВЦЭМ!$A$39:$A$782,$A87,СВЦЭМ!$B$39:$B$782,T$83)+'СЕТ СН'!$H$14+СВЦЭМ!$D$10+'СЕТ СН'!$H$5-'СЕТ СН'!$H$24</f>
        <v>2875.7439188999997</v>
      </c>
      <c r="U87" s="36">
        <f>SUMIFS(СВЦЭМ!$D$39:$D$782,СВЦЭМ!$A$39:$A$782,$A87,СВЦЭМ!$B$39:$B$782,U$83)+'СЕТ СН'!$H$14+СВЦЭМ!$D$10+'СЕТ СН'!$H$5-'СЕТ СН'!$H$24</f>
        <v>2942.7993636700003</v>
      </c>
      <c r="V87" s="36">
        <f>SUMIFS(СВЦЭМ!$D$39:$D$782,СВЦЭМ!$A$39:$A$782,$A87,СВЦЭМ!$B$39:$B$782,V$83)+'СЕТ СН'!$H$14+СВЦЭМ!$D$10+'СЕТ СН'!$H$5-'СЕТ СН'!$H$24</f>
        <v>3018.3818501099995</v>
      </c>
      <c r="W87" s="36">
        <f>SUMIFS(СВЦЭМ!$D$39:$D$782,СВЦЭМ!$A$39:$A$782,$A87,СВЦЭМ!$B$39:$B$782,W$83)+'СЕТ СН'!$H$14+СВЦЭМ!$D$10+'СЕТ СН'!$H$5-'СЕТ СН'!$H$24</f>
        <v>3036.9067140799998</v>
      </c>
      <c r="X87" s="36">
        <f>SUMIFS(СВЦЭМ!$D$39:$D$782,СВЦЭМ!$A$39:$A$782,$A87,СВЦЭМ!$B$39:$B$782,X$83)+'СЕТ СН'!$H$14+СВЦЭМ!$D$10+'СЕТ СН'!$H$5-'СЕТ СН'!$H$24</f>
        <v>3079.49411513</v>
      </c>
      <c r="Y87" s="36">
        <f>SUMIFS(СВЦЭМ!$D$39:$D$782,СВЦЭМ!$A$39:$A$782,$A87,СВЦЭМ!$B$39:$B$782,Y$83)+'СЕТ СН'!$H$14+СВЦЭМ!$D$10+'СЕТ СН'!$H$5-'СЕТ СН'!$H$24</f>
        <v>3192.1866187599999</v>
      </c>
    </row>
    <row r="88" spans="1:27" ht="15.75" x14ac:dyDescent="0.2">
      <c r="A88" s="35">
        <f t="shared" si="2"/>
        <v>44747</v>
      </c>
      <c r="B88" s="36">
        <f>SUMIFS(СВЦЭМ!$D$39:$D$782,СВЦЭМ!$A$39:$A$782,$A88,СВЦЭМ!$B$39:$B$782,B$83)+'СЕТ СН'!$H$14+СВЦЭМ!$D$10+'СЕТ СН'!$H$5-'СЕТ СН'!$H$24</f>
        <v>3213.07292388</v>
      </c>
      <c r="C88" s="36">
        <f>SUMIFS(СВЦЭМ!$D$39:$D$782,СВЦЭМ!$A$39:$A$782,$A88,СВЦЭМ!$B$39:$B$782,C$83)+'СЕТ СН'!$H$14+СВЦЭМ!$D$10+'СЕТ СН'!$H$5-'СЕТ СН'!$H$24</f>
        <v>3209.5836104499999</v>
      </c>
      <c r="D88" s="36">
        <f>SUMIFS(СВЦЭМ!$D$39:$D$782,СВЦЭМ!$A$39:$A$782,$A88,СВЦЭМ!$B$39:$B$782,D$83)+'СЕТ СН'!$H$14+СВЦЭМ!$D$10+'СЕТ СН'!$H$5-'СЕТ СН'!$H$24</f>
        <v>3269.0038297999999</v>
      </c>
      <c r="E88" s="36">
        <f>SUMIFS(СВЦЭМ!$D$39:$D$782,СВЦЭМ!$A$39:$A$782,$A88,СВЦЭМ!$B$39:$B$782,E$83)+'СЕТ СН'!$H$14+СВЦЭМ!$D$10+'СЕТ СН'!$H$5-'СЕТ СН'!$H$24</f>
        <v>3292.8320947399998</v>
      </c>
      <c r="F88" s="36">
        <f>SUMIFS(СВЦЭМ!$D$39:$D$782,СВЦЭМ!$A$39:$A$782,$A88,СВЦЭМ!$B$39:$B$782,F$83)+'СЕТ СН'!$H$14+СВЦЭМ!$D$10+'СЕТ СН'!$H$5-'СЕТ СН'!$H$24</f>
        <v>3305.6262773499998</v>
      </c>
      <c r="G88" s="36">
        <f>SUMIFS(СВЦЭМ!$D$39:$D$782,СВЦЭМ!$A$39:$A$782,$A88,СВЦЭМ!$B$39:$B$782,G$83)+'СЕТ СН'!$H$14+СВЦЭМ!$D$10+'СЕТ СН'!$H$5-'СЕТ СН'!$H$24</f>
        <v>3238.5356317699998</v>
      </c>
      <c r="H88" s="36">
        <f>SUMIFS(СВЦЭМ!$D$39:$D$782,СВЦЭМ!$A$39:$A$782,$A88,СВЦЭМ!$B$39:$B$782,H$83)+'СЕТ СН'!$H$14+СВЦЭМ!$D$10+'СЕТ СН'!$H$5-'СЕТ СН'!$H$24</f>
        <v>3097.9967224399998</v>
      </c>
      <c r="I88" s="36">
        <f>SUMIFS(СВЦЭМ!$D$39:$D$782,СВЦЭМ!$A$39:$A$782,$A88,СВЦЭМ!$B$39:$B$782,I$83)+'СЕТ СН'!$H$14+СВЦЭМ!$D$10+'СЕТ СН'!$H$5-'СЕТ СН'!$H$24</f>
        <v>3062.78424421</v>
      </c>
      <c r="J88" s="36">
        <f>SUMIFS(СВЦЭМ!$D$39:$D$782,СВЦЭМ!$A$39:$A$782,$A88,СВЦЭМ!$B$39:$B$782,J$83)+'СЕТ СН'!$H$14+СВЦЭМ!$D$10+'СЕТ СН'!$H$5-'СЕТ СН'!$H$24</f>
        <v>3029.9171316900001</v>
      </c>
      <c r="K88" s="36">
        <f>SUMIFS(СВЦЭМ!$D$39:$D$782,СВЦЭМ!$A$39:$A$782,$A88,СВЦЭМ!$B$39:$B$782,K$83)+'СЕТ СН'!$H$14+СВЦЭМ!$D$10+'СЕТ СН'!$H$5-'СЕТ СН'!$H$24</f>
        <v>3017.87001323</v>
      </c>
      <c r="L88" s="36">
        <f>SUMIFS(СВЦЭМ!$D$39:$D$782,СВЦЭМ!$A$39:$A$782,$A88,СВЦЭМ!$B$39:$B$782,L$83)+'СЕТ СН'!$H$14+СВЦЭМ!$D$10+'СЕТ СН'!$H$5-'СЕТ СН'!$H$24</f>
        <v>2974.9613133900002</v>
      </c>
      <c r="M88" s="36">
        <f>SUMIFS(СВЦЭМ!$D$39:$D$782,СВЦЭМ!$A$39:$A$782,$A88,СВЦЭМ!$B$39:$B$782,M$83)+'СЕТ СН'!$H$14+СВЦЭМ!$D$10+'СЕТ СН'!$H$5-'СЕТ СН'!$H$24</f>
        <v>2956.1201775199997</v>
      </c>
      <c r="N88" s="36">
        <f>SUMIFS(СВЦЭМ!$D$39:$D$782,СВЦЭМ!$A$39:$A$782,$A88,СВЦЭМ!$B$39:$B$782,N$83)+'СЕТ СН'!$H$14+СВЦЭМ!$D$10+'СЕТ СН'!$H$5-'СЕТ СН'!$H$24</f>
        <v>2963.7830340199998</v>
      </c>
      <c r="O88" s="36">
        <f>SUMIFS(СВЦЭМ!$D$39:$D$782,СВЦЭМ!$A$39:$A$782,$A88,СВЦЭМ!$B$39:$B$782,O$83)+'СЕТ СН'!$H$14+СВЦЭМ!$D$10+'СЕТ СН'!$H$5-'СЕТ СН'!$H$24</f>
        <v>2963.4002230400001</v>
      </c>
      <c r="P88" s="36">
        <f>SUMIFS(СВЦЭМ!$D$39:$D$782,СВЦЭМ!$A$39:$A$782,$A88,СВЦЭМ!$B$39:$B$782,P$83)+'СЕТ СН'!$H$14+СВЦЭМ!$D$10+'СЕТ СН'!$H$5-'СЕТ СН'!$H$24</f>
        <v>2977.4412258699999</v>
      </c>
      <c r="Q88" s="36">
        <f>SUMIFS(СВЦЭМ!$D$39:$D$782,СВЦЭМ!$A$39:$A$782,$A88,СВЦЭМ!$B$39:$B$782,Q$83)+'СЕТ СН'!$H$14+СВЦЭМ!$D$10+'СЕТ СН'!$H$5-'СЕТ СН'!$H$24</f>
        <v>2983.7220298499997</v>
      </c>
      <c r="R88" s="36">
        <f>SUMIFS(СВЦЭМ!$D$39:$D$782,СВЦЭМ!$A$39:$A$782,$A88,СВЦЭМ!$B$39:$B$782,R$83)+'СЕТ СН'!$H$14+СВЦЭМ!$D$10+'СЕТ СН'!$H$5-'СЕТ СН'!$H$24</f>
        <v>2984.5384435999999</v>
      </c>
      <c r="S88" s="36">
        <f>SUMIFS(СВЦЭМ!$D$39:$D$782,СВЦЭМ!$A$39:$A$782,$A88,СВЦЭМ!$B$39:$B$782,S$83)+'СЕТ СН'!$H$14+СВЦЭМ!$D$10+'СЕТ СН'!$H$5-'СЕТ СН'!$H$24</f>
        <v>2997.74580969</v>
      </c>
      <c r="T88" s="36">
        <f>SUMIFS(СВЦЭМ!$D$39:$D$782,СВЦЭМ!$A$39:$A$782,$A88,СВЦЭМ!$B$39:$B$782,T$83)+'СЕТ СН'!$H$14+СВЦЭМ!$D$10+'СЕТ СН'!$H$5-'СЕТ СН'!$H$24</f>
        <v>2995.2872139900001</v>
      </c>
      <c r="U88" s="36">
        <f>SUMIFS(СВЦЭМ!$D$39:$D$782,СВЦЭМ!$A$39:$A$782,$A88,СВЦЭМ!$B$39:$B$782,U$83)+'СЕТ СН'!$H$14+СВЦЭМ!$D$10+'СЕТ СН'!$H$5-'СЕТ СН'!$H$24</f>
        <v>3005.2319322599997</v>
      </c>
      <c r="V88" s="36">
        <f>SUMIFS(СВЦЭМ!$D$39:$D$782,СВЦЭМ!$A$39:$A$782,$A88,СВЦЭМ!$B$39:$B$782,V$83)+'СЕТ СН'!$H$14+СВЦЭМ!$D$10+'СЕТ СН'!$H$5-'СЕТ СН'!$H$24</f>
        <v>3005.30580104</v>
      </c>
      <c r="W88" s="36">
        <f>SUMIFS(СВЦЭМ!$D$39:$D$782,СВЦЭМ!$A$39:$A$782,$A88,СВЦЭМ!$B$39:$B$782,W$83)+'СЕТ СН'!$H$14+СВЦЭМ!$D$10+'СЕТ СН'!$H$5-'СЕТ СН'!$H$24</f>
        <v>2980.1809561</v>
      </c>
      <c r="X88" s="36">
        <f>SUMIFS(СВЦЭМ!$D$39:$D$782,СВЦЭМ!$A$39:$A$782,$A88,СВЦЭМ!$B$39:$B$782,X$83)+'СЕТ СН'!$H$14+СВЦЭМ!$D$10+'СЕТ СН'!$H$5-'СЕТ СН'!$H$24</f>
        <v>3010.7997729099998</v>
      </c>
      <c r="Y88" s="36">
        <f>SUMIFS(СВЦЭМ!$D$39:$D$782,СВЦЭМ!$A$39:$A$782,$A88,СВЦЭМ!$B$39:$B$782,Y$83)+'СЕТ СН'!$H$14+СВЦЭМ!$D$10+'СЕТ СН'!$H$5-'СЕТ СН'!$H$24</f>
        <v>3080.9752122800001</v>
      </c>
    </row>
    <row r="89" spans="1:27" ht="15.75" x14ac:dyDescent="0.2">
      <c r="A89" s="35">
        <f t="shared" si="2"/>
        <v>44748</v>
      </c>
      <c r="B89" s="36">
        <f>SUMIFS(СВЦЭМ!$D$39:$D$782,СВЦЭМ!$A$39:$A$782,$A89,СВЦЭМ!$B$39:$B$782,B$83)+'СЕТ СН'!$H$14+СВЦЭМ!$D$10+'СЕТ СН'!$H$5-'СЕТ СН'!$H$24</f>
        <v>3162.4238441500001</v>
      </c>
      <c r="C89" s="36">
        <f>SUMIFS(СВЦЭМ!$D$39:$D$782,СВЦЭМ!$A$39:$A$782,$A89,СВЦЭМ!$B$39:$B$782,C$83)+'СЕТ СН'!$H$14+СВЦЭМ!$D$10+'СЕТ СН'!$H$5-'СЕТ СН'!$H$24</f>
        <v>3223.6116942299996</v>
      </c>
      <c r="D89" s="36">
        <f>SUMIFS(СВЦЭМ!$D$39:$D$782,СВЦЭМ!$A$39:$A$782,$A89,СВЦЭМ!$B$39:$B$782,D$83)+'СЕТ СН'!$H$14+СВЦЭМ!$D$10+'СЕТ СН'!$H$5-'СЕТ СН'!$H$24</f>
        <v>3282.4310496799999</v>
      </c>
      <c r="E89" s="36">
        <f>SUMIFS(СВЦЭМ!$D$39:$D$782,СВЦЭМ!$A$39:$A$782,$A89,СВЦЭМ!$B$39:$B$782,E$83)+'СЕТ СН'!$H$14+СВЦЭМ!$D$10+'СЕТ СН'!$H$5-'СЕТ СН'!$H$24</f>
        <v>3300.6010710399996</v>
      </c>
      <c r="F89" s="36">
        <f>SUMIFS(СВЦЭМ!$D$39:$D$782,СВЦЭМ!$A$39:$A$782,$A89,СВЦЭМ!$B$39:$B$782,F$83)+'СЕТ СН'!$H$14+СВЦЭМ!$D$10+'СЕТ СН'!$H$5-'СЕТ СН'!$H$24</f>
        <v>3309.6982971099997</v>
      </c>
      <c r="G89" s="36">
        <f>SUMIFS(СВЦЭМ!$D$39:$D$782,СВЦЭМ!$A$39:$A$782,$A89,СВЦЭМ!$B$39:$B$782,G$83)+'СЕТ СН'!$H$14+СВЦЭМ!$D$10+'СЕТ СН'!$H$5-'СЕТ СН'!$H$24</f>
        <v>3298.38564658</v>
      </c>
      <c r="H89" s="36">
        <f>SUMIFS(СВЦЭМ!$D$39:$D$782,СВЦЭМ!$A$39:$A$782,$A89,СВЦЭМ!$B$39:$B$782,H$83)+'СЕТ СН'!$H$14+СВЦЭМ!$D$10+'СЕТ СН'!$H$5-'СЕТ СН'!$H$24</f>
        <v>3230.6409774599997</v>
      </c>
      <c r="I89" s="36">
        <f>SUMIFS(СВЦЭМ!$D$39:$D$782,СВЦЭМ!$A$39:$A$782,$A89,СВЦЭМ!$B$39:$B$782,I$83)+'СЕТ СН'!$H$14+СВЦЭМ!$D$10+'СЕТ СН'!$H$5-'СЕТ СН'!$H$24</f>
        <v>3146.7406245699999</v>
      </c>
      <c r="J89" s="36">
        <f>SUMIFS(СВЦЭМ!$D$39:$D$782,СВЦЭМ!$A$39:$A$782,$A89,СВЦЭМ!$B$39:$B$782,J$83)+'СЕТ СН'!$H$14+СВЦЭМ!$D$10+'СЕТ СН'!$H$5-'СЕТ СН'!$H$24</f>
        <v>3079.9312634799999</v>
      </c>
      <c r="K89" s="36">
        <f>SUMIFS(СВЦЭМ!$D$39:$D$782,СВЦЭМ!$A$39:$A$782,$A89,СВЦЭМ!$B$39:$B$782,K$83)+'СЕТ СН'!$H$14+СВЦЭМ!$D$10+'СЕТ СН'!$H$5-'СЕТ СН'!$H$24</f>
        <v>3043.7160630399999</v>
      </c>
      <c r="L89" s="36">
        <f>SUMIFS(СВЦЭМ!$D$39:$D$782,СВЦЭМ!$A$39:$A$782,$A89,СВЦЭМ!$B$39:$B$782,L$83)+'СЕТ СН'!$H$14+СВЦЭМ!$D$10+'СЕТ СН'!$H$5-'СЕТ СН'!$H$24</f>
        <v>3003.8232772900001</v>
      </c>
      <c r="M89" s="36">
        <f>SUMIFS(СВЦЭМ!$D$39:$D$782,СВЦЭМ!$A$39:$A$782,$A89,СВЦЭМ!$B$39:$B$782,M$83)+'СЕТ СН'!$H$14+СВЦЭМ!$D$10+'СЕТ СН'!$H$5-'СЕТ СН'!$H$24</f>
        <v>2993.5247958</v>
      </c>
      <c r="N89" s="36">
        <f>SUMIFS(СВЦЭМ!$D$39:$D$782,СВЦЭМ!$A$39:$A$782,$A89,СВЦЭМ!$B$39:$B$782,N$83)+'СЕТ СН'!$H$14+СВЦЭМ!$D$10+'СЕТ СН'!$H$5-'СЕТ СН'!$H$24</f>
        <v>2997.0085407199999</v>
      </c>
      <c r="O89" s="36">
        <f>SUMIFS(СВЦЭМ!$D$39:$D$782,СВЦЭМ!$A$39:$A$782,$A89,СВЦЭМ!$B$39:$B$782,O$83)+'СЕТ СН'!$H$14+СВЦЭМ!$D$10+'СЕТ СН'!$H$5-'СЕТ СН'!$H$24</f>
        <v>2980.0121899300002</v>
      </c>
      <c r="P89" s="36">
        <f>SUMIFS(СВЦЭМ!$D$39:$D$782,СВЦЭМ!$A$39:$A$782,$A89,СВЦЭМ!$B$39:$B$782,P$83)+'СЕТ СН'!$H$14+СВЦЭМ!$D$10+'СЕТ СН'!$H$5-'СЕТ СН'!$H$24</f>
        <v>2985.76820073</v>
      </c>
      <c r="Q89" s="36">
        <f>SUMIFS(СВЦЭМ!$D$39:$D$782,СВЦЭМ!$A$39:$A$782,$A89,СВЦЭМ!$B$39:$B$782,Q$83)+'СЕТ СН'!$H$14+СВЦЭМ!$D$10+'СЕТ СН'!$H$5-'СЕТ СН'!$H$24</f>
        <v>3004.1858781999999</v>
      </c>
      <c r="R89" s="36">
        <f>SUMIFS(СВЦЭМ!$D$39:$D$782,СВЦЭМ!$A$39:$A$782,$A89,СВЦЭМ!$B$39:$B$782,R$83)+'СЕТ СН'!$H$14+СВЦЭМ!$D$10+'СЕТ СН'!$H$5-'СЕТ СН'!$H$24</f>
        <v>3007.1628934099999</v>
      </c>
      <c r="S89" s="36">
        <f>SUMIFS(СВЦЭМ!$D$39:$D$782,СВЦЭМ!$A$39:$A$782,$A89,СВЦЭМ!$B$39:$B$782,S$83)+'СЕТ СН'!$H$14+СВЦЭМ!$D$10+'СЕТ СН'!$H$5-'СЕТ СН'!$H$24</f>
        <v>3011.7831563</v>
      </c>
      <c r="T89" s="36">
        <f>SUMIFS(СВЦЭМ!$D$39:$D$782,СВЦЭМ!$A$39:$A$782,$A89,СВЦЭМ!$B$39:$B$782,T$83)+'СЕТ СН'!$H$14+СВЦЭМ!$D$10+'СЕТ СН'!$H$5-'СЕТ СН'!$H$24</f>
        <v>3018.5572915399998</v>
      </c>
      <c r="U89" s="36">
        <f>SUMIFS(СВЦЭМ!$D$39:$D$782,СВЦЭМ!$A$39:$A$782,$A89,СВЦЭМ!$B$39:$B$782,U$83)+'СЕТ СН'!$H$14+СВЦЭМ!$D$10+'СЕТ СН'!$H$5-'СЕТ СН'!$H$24</f>
        <v>3024.4728441400002</v>
      </c>
      <c r="V89" s="36">
        <f>SUMIFS(СВЦЭМ!$D$39:$D$782,СВЦЭМ!$A$39:$A$782,$A89,СВЦЭМ!$B$39:$B$782,V$83)+'СЕТ СН'!$H$14+СВЦЭМ!$D$10+'СЕТ СН'!$H$5-'СЕТ СН'!$H$24</f>
        <v>3023.4950959399998</v>
      </c>
      <c r="W89" s="36">
        <f>SUMIFS(СВЦЭМ!$D$39:$D$782,СВЦЭМ!$A$39:$A$782,$A89,СВЦЭМ!$B$39:$B$782,W$83)+'СЕТ СН'!$H$14+СВЦЭМ!$D$10+'СЕТ СН'!$H$5-'СЕТ СН'!$H$24</f>
        <v>3002.4998596799996</v>
      </c>
      <c r="X89" s="36">
        <f>SUMIFS(СВЦЭМ!$D$39:$D$782,СВЦЭМ!$A$39:$A$782,$A89,СВЦЭМ!$B$39:$B$782,X$83)+'СЕТ СН'!$H$14+СВЦЭМ!$D$10+'СЕТ СН'!$H$5-'СЕТ СН'!$H$24</f>
        <v>3026.7128576099999</v>
      </c>
      <c r="Y89" s="36">
        <f>SUMIFS(СВЦЭМ!$D$39:$D$782,СВЦЭМ!$A$39:$A$782,$A89,СВЦЭМ!$B$39:$B$782,Y$83)+'СЕТ СН'!$H$14+СВЦЭМ!$D$10+'СЕТ СН'!$H$5-'СЕТ СН'!$H$24</f>
        <v>3089.5458581599996</v>
      </c>
    </row>
    <row r="90" spans="1:27" ht="15.75" x14ac:dyDescent="0.2">
      <c r="A90" s="35">
        <f t="shared" si="2"/>
        <v>44749</v>
      </c>
      <c r="B90" s="36">
        <f>SUMIFS(СВЦЭМ!$D$39:$D$782,СВЦЭМ!$A$39:$A$782,$A90,СВЦЭМ!$B$39:$B$782,B$83)+'СЕТ СН'!$H$14+СВЦЭМ!$D$10+'СЕТ СН'!$H$5-'СЕТ СН'!$H$24</f>
        <v>3088.3969752399998</v>
      </c>
      <c r="C90" s="36">
        <f>SUMIFS(СВЦЭМ!$D$39:$D$782,СВЦЭМ!$A$39:$A$782,$A90,СВЦЭМ!$B$39:$B$782,C$83)+'СЕТ СН'!$H$14+СВЦЭМ!$D$10+'СЕТ СН'!$H$5-'СЕТ СН'!$H$24</f>
        <v>3135.2033625699996</v>
      </c>
      <c r="D90" s="36">
        <f>SUMIFS(СВЦЭМ!$D$39:$D$782,СВЦЭМ!$A$39:$A$782,$A90,СВЦЭМ!$B$39:$B$782,D$83)+'СЕТ СН'!$H$14+СВЦЭМ!$D$10+'СЕТ СН'!$H$5-'СЕТ СН'!$H$24</f>
        <v>3115.4772117699999</v>
      </c>
      <c r="E90" s="36">
        <f>SUMIFS(СВЦЭМ!$D$39:$D$782,СВЦЭМ!$A$39:$A$782,$A90,СВЦЭМ!$B$39:$B$782,E$83)+'СЕТ СН'!$H$14+СВЦЭМ!$D$10+'СЕТ СН'!$H$5-'СЕТ СН'!$H$24</f>
        <v>3113.3135276200001</v>
      </c>
      <c r="F90" s="36">
        <f>SUMIFS(СВЦЭМ!$D$39:$D$782,СВЦЭМ!$A$39:$A$782,$A90,СВЦЭМ!$B$39:$B$782,F$83)+'СЕТ СН'!$H$14+СВЦЭМ!$D$10+'СЕТ СН'!$H$5-'СЕТ СН'!$H$24</f>
        <v>3112.7593489599999</v>
      </c>
      <c r="G90" s="36">
        <f>SUMIFS(СВЦЭМ!$D$39:$D$782,СВЦЭМ!$A$39:$A$782,$A90,СВЦЭМ!$B$39:$B$782,G$83)+'СЕТ СН'!$H$14+СВЦЭМ!$D$10+'СЕТ СН'!$H$5-'СЕТ СН'!$H$24</f>
        <v>3120.9557392099996</v>
      </c>
      <c r="H90" s="36">
        <f>SUMIFS(СВЦЭМ!$D$39:$D$782,СВЦЭМ!$A$39:$A$782,$A90,СВЦЭМ!$B$39:$B$782,H$83)+'СЕТ СН'!$H$14+СВЦЭМ!$D$10+'СЕТ СН'!$H$5-'СЕТ СН'!$H$24</f>
        <v>3150.71162026</v>
      </c>
      <c r="I90" s="36">
        <f>SUMIFS(СВЦЭМ!$D$39:$D$782,СВЦЭМ!$A$39:$A$782,$A90,СВЦЭМ!$B$39:$B$782,I$83)+'СЕТ СН'!$H$14+СВЦЭМ!$D$10+'СЕТ СН'!$H$5-'СЕТ СН'!$H$24</f>
        <v>3105.9155683299996</v>
      </c>
      <c r="J90" s="36">
        <f>SUMIFS(СВЦЭМ!$D$39:$D$782,СВЦЭМ!$A$39:$A$782,$A90,СВЦЭМ!$B$39:$B$782,J$83)+'СЕТ СН'!$H$14+СВЦЭМ!$D$10+'СЕТ СН'!$H$5-'СЕТ СН'!$H$24</f>
        <v>3019.8472146599997</v>
      </c>
      <c r="K90" s="36">
        <f>SUMIFS(СВЦЭМ!$D$39:$D$782,СВЦЭМ!$A$39:$A$782,$A90,СВЦЭМ!$B$39:$B$782,K$83)+'СЕТ СН'!$H$14+СВЦЭМ!$D$10+'СЕТ СН'!$H$5-'СЕТ СН'!$H$24</f>
        <v>3005.7201238899997</v>
      </c>
      <c r="L90" s="36">
        <f>SUMIFS(СВЦЭМ!$D$39:$D$782,СВЦЭМ!$A$39:$A$782,$A90,СВЦЭМ!$B$39:$B$782,L$83)+'СЕТ СН'!$H$14+СВЦЭМ!$D$10+'СЕТ СН'!$H$5-'СЕТ СН'!$H$24</f>
        <v>2994.6535345000002</v>
      </c>
      <c r="M90" s="36">
        <f>SUMIFS(СВЦЭМ!$D$39:$D$782,СВЦЭМ!$A$39:$A$782,$A90,СВЦЭМ!$B$39:$B$782,M$83)+'СЕТ СН'!$H$14+СВЦЭМ!$D$10+'СЕТ СН'!$H$5-'СЕТ СН'!$H$24</f>
        <v>2989.95027037</v>
      </c>
      <c r="N90" s="36">
        <f>SUMIFS(СВЦЭМ!$D$39:$D$782,СВЦЭМ!$A$39:$A$782,$A90,СВЦЭМ!$B$39:$B$782,N$83)+'СЕТ СН'!$H$14+СВЦЭМ!$D$10+'СЕТ СН'!$H$5-'СЕТ СН'!$H$24</f>
        <v>2994.58841932</v>
      </c>
      <c r="O90" s="36">
        <f>SUMIFS(СВЦЭМ!$D$39:$D$782,СВЦЭМ!$A$39:$A$782,$A90,СВЦЭМ!$B$39:$B$782,O$83)+'СЕТ СН'!$H$14+СВЦЭМ!$D$10+'СЕТ СН'!$H$5-'СЕТ СН'!$H$24</f>
        <v>2979.91823591</v>
      </c>
      <c r="P90" s="36">
        <f>SUMIFS(СВЦЭМ!$D$39:$D$782,СВЦЭМ!$A$39:$A$782,$A90,СВЦЭМ!$B$39:$B$782,P$83)+'СЕТ СН'!$H$14+СВЦЭМ!$D$10+'СЕТ СН'!$H$5-'СЕТ СН'!$H$24</f>
        <v>2988.13732381</v>
      </c>
      <c r="Q90" s="36">
        <f>SUMIFS(СВЦЭМ!$D$39:$D$782,СВЦЭМ!$A$39:$A$782,$A90,СВЦЭМ!$B$39:$B$782,Q$83)+'СЕТ СН'!$H$14+СВЦЭМ!$D$10+'СЕТ СН'!$H$5-'СЕТ СН'!$H$24</f>
        <v>3006.9583867599995</v>
      </c>
      <c r="R90" s="36">
        <f>SUMIFS(СВЦЭМ!$D$39:$D$782,СВЦЭМ!$A$39:$A$782,$A90,СВЦЭМ!$B$39:$B$782,R$83)+'СЕТ СН'!$H$14+СВЦЭМ!$D$10+'СЕТ СН'!$H$5-'СЕТ СН'!$H$24</f>
        <v>3000.5865772099996</v>
      </c>
      <c r="S90" s="36">
        <f>SUMIFS(СВЦЭМ!$D$39:$D$782,СВЦЭМ!$A$39:$A$782,$A90,СВЦЭМ!$B$39:$B$782,S$83)+'СЕТ СН'!$H$14+СВЦЭМ!$D$10+'СЕТ СН'!$H$5-'СЕТ СН'!$H$24</f>
        <v>2990.4301588199996</v>
      </c>
      <c r="T90" s="36">
        <f>SUMIFS(СВЦЭМ!$D$39:$D$782,СВЦЭМ!$A$39:$A$782,$A90,СВЦЭМ!$B$39:$B$782,T$83)+'СЕТ СН'!$H$14+СВЦЭМ!$D$10+'СЕТ СН'!$H$5-'СЕТ СН'!$H$24</f>
        <v>2996.1641409699996</v>
      </c>
      <c r="U90" s="36">
        <f>SUMIFS(СВЦЭМ!$D$39:$D$782,СВЦЭМ!$A$39:$A$782,$A90,СВЦЭМ!$B$39:$B$782,U$83)+'СЕТ СН'!$H$14+СВЦЭМ!$D$10+'СЕТ СН'!$H$5-'СЕТ СН'!$H$24</f>
        <v>3003.6366550299999</v>
      </c>
      <c r="V90" s="36">
        <f>SUMIFS(СВЦЭМ!$D$39:$D$782,СВЦЭМ!$A$39:$A$782,$A90,СВЦЭМ!$B$39:$B$782,V$83)+'СЕТ СН'!$H$14+СВЦЭМ!$D$10+'СЕТ СН'!$H$5-'СЕТ СН'!$H$24</f>
        <v>3011.1676229499999</v>
      </c>
      <c r="W90" s="36">
        <f>SUMIFS(СВЦЭМ!$D$39:$D$782,СВЦЭМ!$A$39:$A$782,$A90,СВЦЭМ!$B$39:$B$782,W$83)+'СЕТ СН'!$H$14+СВЦЭМ!$D$10+'СЕТ СН'!$H$5-'СЕТ СН'!$H$24</f>
        <v>2987.0623197699997</v>
      </c>
      <c r="X90" s="36">
        <f>SUMIFS(СВЦЭМ!$D$39:$D$782,СВЦЭМ!$A$39:$A$782,$A90,СВЦЭМ!$B$39:$B$782,X$83)+'СЕТ СН'!$H$14+СВЦЭМ!$D$10+'СЕТ СН'!$H$5-'СЕТ СН'!$H$24</f>
        <v>3003.6945742899998</v>
      </c>
      <c r="Y90" s="36">
        <f>SUMIFS(СВЦЭМ!$D$39:$D$782,СВЦЭМ!$A$39:$A$782,$A90,СВЦЭМ!$B$39:$B$782,Y$83)+'СЕТ СН'!$H$14+СВЦЭМ!$D$10+'СЕТ СН'!$H$5-'СЕТ СН'!$H$24</f>
        <v>3055.8290050799997</v>
      </c>
    </row>
    <row r="91" spans="1:27" ht="15.75" x14ac:dyDescent="0.2">
      <c r="A91" s="35">
        <f t="shared" si="2"/>
        <v>44750</v>
      </c>
      <c r="B91" s="36">
        <f>SUMIFS(СВЦЭМ!$D$39:$D$782,СВЦЭМ!$A$39:$A$782,$A91,СВЦЭМ!$B$39:$B$782,B$83)+'СЕТ СН'!$H$14+СВЦЭМ!$D$10+'СЕТ СН'!$H$5-'СЕТ СН'!$H$24</f>
        <v>2986.3623454099998</v>
      </c>
      <c r="C91" s="36">
        <f>SUMIFS(СВЦЭМ!$D$39:$D$782,СВЦЭМ!$A$39:$A$782,$A91,СВЦЭМ!$B$39:$B$782,C$83)+'СЕТ СН'!$H$14+СВЦЭМ!$D$10+'СЕТ СН'!$H$5-'СЕТ СН'!$H$24</f>
        <v>3044.6735921700001</v>
      </c>
      <c r="D91" s="36">
        <f>SUMIFS(СВЦЭМ!$D$39:$D$782,СВЦЭМ!$A$39:$A$782,$A91,СВЦЭМ!$B$39:$B$782,D$83)+'СЕТ СН'!$H$14+СВЦЭМ!$D$10+'СЕТ СН'!$H$5-'СЕТ СН'!$H$24</f>
        <v>3071.54714255</v>
      </c>
      <c r="E91" s="36">
        <f>SUMIFS(СВЦЭМ!$D$39:$D$782,СВЦЭМ!$A$39:$A$782,$A91,СВЦЭМ!$B$39:$B$782,E$83)+'СЕТ СН'!$H$14+СВЦЭМ!$D$10+'СЕТ СН'!$H$5-'СЕТ СН'!$H$24</f>
        <v>3120.6759138199996</v>
      </c>
      <c r="F91" s="36">
        <f>SUMIFS(СВЦЭМ!$D$39:$D$782,СВЦЭМ!$A$39:$A$782,$A91,СВЦЭМ!$B$39:$B$782,F$83)+'СЕТ СН'!$H$14+СВЦЭМ!$D$10+'СЕТ СН'!$H$5-'СЕТ СН'!$H$24</f>
        <v>3126.0949394899999</v>
      </c>
      <c r="G91" s="36">
        <f>SUMIFS(СВЦЭМ!$D$39:$D$782,СВЦЭМ!$A$39:$A$782,$A91,СВЦЭМ!$B$39:$B$782,G$83)+'СЕТ СН'!$H$14+СВЦЭМ!$D$10+'СЕТ СН'!$H$5-'СЕТ СН'!$H$24</f>
        <v>3124.6532966699997</v>
      </c>
      <c r="H91" s="36">
        <f>SUMIFS(СВЦЭМ!$D$39:$D$782,СВЦЭМ!$A$39:$A$782,$A91,СВЦЭМ!$B$39:$B$782,H$83)+'СЕТ СН'!$H$14+СВЦЭМ!$D$10+'СЕТ СН'!$H$5-'СЕТ СН'!$H$24</f>
        <v>3075.3509909699997</v>
      </c>
      <c r="I91" s="36">
        <f>SUMIFS(СВЦЭМ!$D$39:$D$782,СВЦЭМ!$A$39:$A$782,$A91,СВЦЭМ!$B$39:$B$782,I$83)+'СЕТ СН'!$H$14+СВЦЭМ!$D$10+'СЕТ СН'!$H$5-'СЕТ СН'!$H$24</f>
        <v>3020.1711730400002</v>
      </c>
      <c r="J91" s="36">
        <f>SUMIFS(СВЦЭМ!$D$39:$D$782,СВЦЭМ!$A$39:$A$782,$A91,СВЦЭМ!$B$39:$B$782,J$83)+'СЕТ СН'!$H$14+СВЦЭМ!$D$10+'СЕТ СН'!$H$5-'СЕТ СН'!$H$24</f>
        <v>3027.0070744799996</v>
      </c>
      <c r="K91" s="36">
        <f>SUMIFS(СВЦЭМ!$D$39:$D$782,СВЦЭМ!$A$39:$A$782,$A91,СВЦЭМ!$B$39:$B$782,K$83)+'СЕТ СН'!$H$14+СВЦЭМ!$D$10+'СЕТ СН'!$H$5-'СЕТ СН'!$H$24</f>
        <v>2958.6817534000002</v>
      </c>
      <c r="L91" s="36">
        <f>SUMIFS(СВЦЭМ!$D$39:$D$782,СВЦЭМ!$A$39:$A$782,$A91,СВЦЭМ!$B$39:$B$782,L$83)+'СЕТ СН'!$H$14+СВЦЭМ!$D$10+'СЕТ СН'!$H$5-'СЕТ СН'!$H$24</f>
        <v>2952.7703077799997</v>
      </c>
      <c r="M91" s="36">
        <f>SUMIFS(СВЦЭМ!$D$39:$D$782,СВЦЭМ!$A$39:$A$782,$A91,СВЦЭМ!$B$39:$B$782,M$83)+'СЕТ СН'!$H$14+СВЦЭМ!$D$10+'СЕТ СН'!$H$5-'СЕТ СН'!$H$24</f>
        <v>2923.55153182</v>
      </c>
      <c r="N91" s="36">
        <f>SUMIFS(СВЦЭМ!$D$39:$D$782,СВЦЭМ!$A$39:$A$782,$A91,СВЦЭМ!$B$39:$B$782,N$83)+'СЕТ СН'!$H$14+СВЦЭМ!$D$10+'СЕТ СН'!$H$5-'СЕТ СН'!$H$24</f>
        <v>2902.1109553599999</v>
      </c>
      <c r="O91" s="36">
        <f>SUMIFS(СВЦЭМ!$D$39:$D$782,СВЦЭМ!$A$39:$A$782,$A91,СВЦЭМ!$B$39:$B$782,O$83)+'СЕТ СН'!$H$14+СВЦЭМ!$D$10+'СЕТ СН'!$H$5-'СЕТ СН'!$H$24</f>
        <v>2908.2841098999997</v>
      </c>
      <c r="P91" s="36">
        <f>SUMIFS(СВЦЭМ!$D$39:$D$782,СВЦЭМ!$A$39:$A$782,$A91,СВЦЭМ!$B$39:$B$782,P$83)+'СЕТ СН'!$H$14+СВЦЭМ!$D$10+'СЕТ СН'!$H$5-'СЕТ СН'!$H$24</f>
        <v>2915.4821351700002</v>
      </c>
      <c r="Q91" s="36">
        <f>SUMIFS(СВЦЭМ!$D$39:$D$782,СВЦЭМ!$A$39:$A$782,$A91,СВЦЭМ!$B$39:$B$782,Q$83)+'СЕТ СН'!$H$14+СВЦЭМ!$D$10+'СЕТ СН'!$H$5-'СЕТ СН'!$H$24</f>
        <v>2906.3231062499999</v>
      </c>
      <c r="R91" s="36">
        <f>SUMIFS(СВЦЭМ!$D$39:$D$782,СВЦЭМ!$A$39:$A$782,$A91,СВЦЭМ!$B$39:$B$782,R$83)+'СЕТ СН'!$H$14+СВЦЭМ!$D$10+'СЕТ СН'!$H$5-'СЕТ СН'!$H$24</f>
        <v>2923.6121693499999</v>
      </c>
      <c r="S91" s="36">
        <f>SUMIFS(СВЦЭМ!$D$39:$D$782,СВЦЭМ!$A$39:$A$782,$A91,СВЦЭМ!$B$39:$B$782,S$83)+'СЕТ СН'!$H$14+СВЦЭМ!$D$10+'СЕТ СН'!$H$5-'СЕТ СН'!$H$24</f>
        <v>2936.52010888</v>
      </c>
      <c r="T91" s="36">
        <f>SUMIFS(СВЦЭМ!$D$39:$D$782,СВЦЭМ!$A$39:$A$782,$A91,СВЦЭМ!$B$39:$B$782,T$83)+'СЕТ СН'!$H$14+СВЦЭМ!$D$10+'СЕТ СН'!$H$5-'СЕТ СН'!$H$24</f>
        <v>2947.74947995</v>
      </c>
      <c r="U91" s="36">
        <f>SUMIFS(СВЦЭМ!$D$39:$D$782,СВЦЭМ!$A$39:$A$782,$A91,СВЦЭМ!$B$39:$B$782,U$83)+'СЕТ СН'!$H$14+СВЦЭМ!$D$10+'СЕТ СН'!$H$5-'СЕТ СН'!$H$24</f>
        <v>2952.8973373999997</v>
      </c>
      <c r="V91" s="36">
        <f>SUMIFS(СВЦЭМ!$D$39:$D$782,СВЦЭМ!$A$39:$A$782,$A91,СВЦЭМ!$B$39:$B$782,V$83)+'СЕТ СН'!$H$14+СВЦЭМ!$D$10+'СЕТ СН'!$H$5-'СЕТ СН'!$H$24</f>
        <v>2933.4434073699999</v>
      </c>
      <c r="W91" s="36">
        <f>SUMIFS(СВЦЭМ!$D$39:$D$782,СВЦЭМ!$A$39:$A$782,$A91,СВЦЭМ!$B$39:$B$782,W$83)+'СЕТ СН'!$H$14+СВЦЭМ!$D$10+'СЕТ СН'!$H$5-'СЕТ СН'!$H$24</f>
        <v>2951.76698089</v>
      </c>
      <c r="X91" s="36">
        <f>SUMIFS(СВЦЭМ!$D$39:$D$782,СВЦЭМ!$A$39:$A$782,$A91,СВЦЭМ!$B$39:$B$782,X$83)+'СЕТ СН'!$H$14+СВЦЭМ!$D$10+'СЕТ СН'!$H$5-'СЕТ СН'!$H$24</f>
        <v>2981.6267474899996</v>
      </c>
      <c r="Y91" s="36">
        <f>SUMIFS(СВЦЭМ!$D$39:$D$782,СВЦЭМ!$A$39:$A$782,$A91,СВЦЭМ!$B$39:$B$782,Y$83)+'СЕТ СН'!$H$14+СВЦЭМ!$D$10+'СЕТ СН'!$H$5-'СЕТ СН'!$H$24</f>
        <v>3027.1680379499999</v>
      </c>
    </row>
    <row r="92" spans="1:27" ht="15.75" x14ac:dyDescent="0.2">
      <c r="A92" s="35">
        <f t="shared" si="2"/>
        <v>44751</v>
      </c>
      <c r="B92" s="36">
        <f>SUMIFS(СВЦЭМ!$D$39:$D$782,СВЦЭМ!$A$39:$A$782,$A92,СВЦЭМ!$B$39:$B$782,B$83)+'СЕТ СН'!$H$14+СВЦЭМ!$D$10+'СЕТ СН'!$H$5-'СЕТ СН'!$H$24</f>
        <v>3067.8025887699996</v>
      </c>
      <c r="C92" s="36">
        <f>SUMIFS(СВЦЭМ!$D$39:$D$782,СВЦЭМ!$A$39:$A$782,$A92,СВЦЭМ!$B$39:$B$782,C$83)+'СЕТ СН'!$H$14+СВЦЭМ!$D$10+'СЕТ СН'!$H$5-'СЕТ СН'!$H$24</f>
        <v>3102.18763399</v>
      </c>
      <c r="D92" s="36">
        <f>SUMIFS(СВЦЭМ!$D$39:$D$782,СВЦЭМ!$A$39:$A$782,$A92,СВЦЭМ!$B$39:$B$782,D$83)+'СЕТ СН'!$H$14+СВЦЭМ!$D$10+'СЕТ СН'!$H$5-'СЕТ СН'!$H$24</f>
        <v>3097.3724625599998</v>
      </c>
      <c r="E92" s="36">
        <f>SUMIFS(СВЦЭМ!$D$39:$D$782,СВЦЭМ!$A$39:$A$782,$A92,СВЦЭМ!$B$39:$B$782,E$83)+'СЕТ СН'!$H$14+СВЦЭМ!$D$10+'СЕТ СН'!$H$5-'СЕТ СН'!$H$24</f>
        <v>3093.54449729</v>
      </c>
      <c r="F92" s="36">
        <f>SUMIFS(СВЦЭМ!$D$39:$D$782,СВЦЭМ!$A$39:$A$782,$A92,СВЦЭМ!$B$39:$B$782,F$83)+'СЕТ СН'!$H$14+СВЦЭМ!$D$10+'СЕТ СН'!$H$5-'СЕТ СН'!$H$24</f>
        <v>3206.25285609</v>
      </c>
      <c r="G92" s="36">
        <f>SUMIFS(СВЦЭМ!$D$39:$D$782,СВЦЭМ!$A$39:$A$782,$A92,СВЦЭМ!$B$39:$B$782,G$83)+'СЕТ СН'!$H$14+СВЦЭМ!$D$10+'СЕТ СН'!$H$5-'СЕТ СН'!$H$24</f>
        <v>3087.7951059400002</v>
      </c>
      <c r="H92" s="36">
        <f>SUMIFS(СВЦЭМ!$D$39:$D$782,СВЦЭМ!$A$39:$A$782,$A92,СВЦЭМ!$B$39:$B$782,H$83)+'СЕТ СН'!$H$14+СВЦЭМ!$D$10+'СЕТ СН'!$H$5-'СЕТ СН'!$H$24</f>
        <v>3110.3942786399998</v>
      </c>
      <c r="I92" s="36">
        <f>SUMIFS(СВЦЭМ!$D$39:$D$782,СВЦЭМ!$A$39:$A$782,$A92,СВЦЭМ!$B$39:$B$782,I$83)+'СЕТ СН'!$H$14+СВЦЭМ!$D$10+'СЕТ СН'!$H$5-'СЕТ СН'!$H$24</f>
        <v>3145.0163712200001</v>
      </c>
      <c r="J92" s="36">
        <f>SUMIFS(СВЦЭМ!$D$39:$D$782,СВЦЭМ!$A$39:$A$782,$A92,СВЦЭМ!$B$39:$B$782,J$83)+'СЕТ СН'!$H$14+СВЦЭМ!$D$10+'СЕТ СН'!$H$5-'СЕТ СН'!$H$24</f>
        <v>3038.8923676499999</v>
      </c>
      <c r="K92" s="36">
        <f>SUMIFS(СВЦЭМ!$D$39:$D$782,СВЦЭМ!$A$39:$A$782,$A92,СВЦЭМ!$B$39:$B$782,K$83)+'СЕТ СН'!$H$14+СВЦЭМ!$D$10+'СЕТ СН'!$H$5-'СЕТ СН'!$H$24</f>
        <v>2907.2289739899998</v>
      </c>
      <c r="L92" s="36">
        <f>SUMIFS(СВЦЭМ!$D$39:$D$782,СВЦЭМ!$A$39:$A$782,$A92,СВЦЭМ!$B$39:$B$782,L$83)+'СЕТ СН'!$H$14+СВЦЭМ!$D$10+'СЕТ СН'!$H$5-'СЕТ СН'!$H$24</f>
        <v>2902.8670980400002</v>
      </c>
      <c r="M92" s="36">
        <f>SUMIFS(СВЦЭМ!$D$39:$D$782,СВЦЭМ!$A$39:$A$782,$A92,СВЦЭМ!$B$39:$B$782,M$83)+'СЕТ СН'!$H$14+СВЦЭМ!$D$10+'СЕТ СН'!$H$5-'СЕТ СН'!$H$24</f>
        <v>2893.9244478399996</v>
      </c>
      <c r="N92" s="36">
        <f>SUMIFS(СВЦЭМ!$D$39:$D$782,СВЦЭМ!$A$39:$A$782,$A92,СВЦЭМ!$B$39:$B$782,N$83)+'СЕТ СН'!$H$14+СВЦЭМ!$D$10+'СЕТ СН'!$H$5-'СЕТ СН'!$H$24</f>
        <v>2888.8387518</v>
      </c>
      <c r="O92" s="36">
        <f>SUMIFS(СВЦЭМ!$D$39:$D$782,СВЦЭМ!$A$39:$A$782,$A92,СВЦЭМ!$B$39:$B$782,O$83)+'СЕТ СН'!$H$14+СВЦЭМ!$D$10+'СЕТ СН'!$H$5-'СЕТ СН'!$H$24</f>
        <v>2889.12094622</v>
      </c>
      <c r="P92" s="36">
        <f>SUMIFS(СВЦЭМ!$D$39:$D$782,СВЦЭМ!$A$39:$A$782,$A92,СВЦЭМ!$B$39:$B$782,P$83)+'СЕТ СН'!$H$14+СВЦЭМ!$D$10+'СЕТ СН'!$H$5-'СЕТ СН'!$H$24</f>
        <v>2881.7958933899999</v>
      </c>
      <c r="Q92" s="36">
        <f>SUMIFS(СВЦЭМ!$D$39:$D$782,СВЦЭМ!$A$39:$A$782,$A92,СВЦЭМ!$B$39:$B$782,Q$83)+'СЕТ СН'!$H$14+СВЦЭМ!$D$10+'СЕТ СН'!$H$5-'СЕТ СН'!$H$24</f>
        <v>2882.03382633</v>
      </c>
      <c r="R92" s="36">
        <f>SUMIFS(СВЦЭМ!$D$39:$D$782,СВЦЭМ!$A$39:$A$782,$A92,СВЦЭМ!$B$39:$B$782,R$83)+'СЕТ СН'!$H$14+СВЦЭМ!$D$10+'СЕТ СН'!$H$5-'СЕТ СН'!$H$24</f>
        <v>2886.7074186199998</v>
      </c>
      <c r="S92" s="36">
        <f>SUMIFS(СВЦЭМ!$D$39:$D$782,СВЦЭМ!$A$39:$A$782,$A92,СВЦЭМ!$B$39:$B$782,S$83)+'СЕТ СН'!$H$14+СВЦЭМ!$D$10+'СЕТ СН'!$H$5-'СЕТ СН'!$H$24</f>
        <v>2903.1904244500001</v>
      </c>
      <c r="T92" s="36">
        <f>SUMIFS(СВЦЭМ!$D$39:$D$782,СВЦЭМ!$A$39:$A$782,$A92,СВЦЭМ!$B$39:$B$782,T$83)+'СЕТ СН'!$H$14+СВЦЭМ!$D$10+'СЕТ СН'!$H$5-'СЕТ СН'!$H$24</f>
        <v>2914.9898941299998</v>
      </c>
      <c r="U92" s="36">
        <f>SUMIFS(СВЦЭМ!$D$39:$D$782,СВЦЭМ!$A$39:$A$782,$A92,СВЦЭМ!$B$39:$B$782,U$83)+'СЕТ СН'!$H$14+СВЦЭМ!$D$10+'СЕТ СН'!$H$5-'СЕТ СН'!$H$24</f>
        <v>2902.50982479</v>
      </c>
      <c r="V92" s="36">
        <f>SUMIFS(СВЦЭМ!$D$39:$D$782,СВЦЭМ!$A$39:$A$782,$A92,СВЦЭМ!$B$39:$B$782,V$83)+'СЕТ СН'!$H$14+СВЦЭМ!$D$10+'СЕТ СН'!$H$5-'СЕТ СН'!$H$24</f>
        <v>2902.58848665</v>
      </c>
      <c r="W92" s="36">
        <f>SUMIFS(СВЦЭМ!$D$39:$D$782,СВЦЭМ!$A$39:$A$782,$A92,СВЦЭМ!$B$39:$B$782,W$83)+'СЕТ СН'!$H$14+СВЦЭМ!$D$10+'СЕТ СН'!$H$5-'СЕТ СН'!$H$24</f>
        <v>2750.01095949</v>
      </c>
      <c r="X92" s="36">
        <f>SUMIFS(СВЦЭМ!$D$39:$D$782,СВЦЭМ!$A$39:$A$782,$A92,СВЦЭМ!$B$39:$B$782,X$83)+'СЕТ СН'!$H$14+СВЦЭМ!$D$10+'СЕТ СН'!$H$5-'СЕТ СН'!$H$24</f>
        <v>2789.4746924800002</v>
      </c>
      <c r="Y92" s="36">
        <f>SUMIFS(СВЦЭМ!$D$39:$D$782,СВЦЭМ!$A$39:$A$782,$A92,СВЦЭМ!$B$39:$B$782,Y$83)+'СЕТ СН'!$H$14+СВЦЭМ!$D$10+'СЕТ СН'!$H$5-'СЕТ СН'!$H$24</f>
        <v>2894.0886925</v>
      </c>
    </row>
    <row r="93" spans="1:27" ht="15.75" x14ac:dyDescent="0.2">
      <c r="A93" s="35">
        <f t="shared" si="2"/>
        <v>44752</v>
      </c>
      <c r="B93" s="36">
        <f>SUMIFS(СВЦЭМ!$D$39:$D$782,СВЦЭМ!$A$39:$A$782,$A93,СВЦЭМ!$B$39:$B$782,B$83)+'СЕТ СН'!$H$14+СВЦЭМ!$D$10+'СЕТ СН'!$H$5-'СЕТ СН'!$H$24</f>
        <v>2990.7169000399999</v>
      </c>
      <c r="C93" s="36">
        <f>SUMIFS(СВЦЭМ!$D$39:$D$782,СВЦЭМ!$A$39:$A$782,$A93,СВЦЭМ!$B$39:$B$782,C$83)+'СЕТ СН'!$H$14+СВЦЭМ!$D$10+'СЕТ СН'!$H$5-'СЕТ СН'!$H$24</f>
        <v>3019.3915650499998</v>
      </c>
      <c r="D93" s="36">
        <f>SUMIFS(СВЦЭМ!$D$39:$D$782,СВЦЭМ!$A$39:$A$782,$A93,СВЦЭМ!$B$39:$B$782,D$83)+'СЕТ СН'!$H$14+СВЦЭМ!$D$10+'СЕТ СН'!$H$5-'СЕТ СН'!$H$24</f>
        <v>3021.1446494900001</v>
      </c>
      <c r="E93" s="36">
        <f>SUMIFS(СВЦЭМ!$D$39:$D$782,СВЦЭМ!$A$39:$A$782,$A93,СВЦЭМ!$B$39:$B$782,E$83)+'СЕТ СН'!$H$14+СВЦЭМ!$D$10+'СЕТ СН'!$H$5-'СЕТ СН'!$H$24</f>
        <v>3036.83600148</v>
      </c>
      <c r="F93" s="36">
        <f>SUMIFS(СВЦЭМ!$D$39:$D$782,СВЦЭМ!$A$39:$A$782,$A93,СВЦЭМ!$B$39:$B$782,F$83)+'СЕТ СН'!$H$14+СВЦЭМ!$D$10+'СЕТ СН'!$H$5-'СЕТ СН'!$H$24</f>
        <v>3043.4416144999996</v>
      </c>
      <c r="G93" s="36">
        <f>SUMIFS(СВЦЭМ!$D$39:$D$782,СВЦЭМ!$A$39:$A$782,$A93,СВЦЭМ!$B$39:$B$782,G$83)+'СЕТ СН'!$H$14+СВЦЭМ!$D$10+'СЕТ СН'!$H$5-'СЕТ СН'!$H$24</f>
        <v>3030.1566164300002</v>
      </c>
      <c r="H93" s="36">
        <f>SUMIFS(СВЦЭМ!$D$39:$D$782,СВЦЭМ!$A$39:$A$782,$A93,СВЦЭМ!$B$39:$B$782,H$83)+'СЕТ СН'!$H$14+СВЦЭМ!$D$10+'СЕТ СН'!$H$5-'СЕТ СН'!$H$24</f>
        <v>3027.67557622</v>
      </c>
      <c r="I93" s="36">
        <f>SUMIFS(СВЦЭМ!$D$39:$D$782,СВЦЭМ!$A$39:$A$782,$A93,СВЦЭМ!$B$39:$B$782,I$83)+'СЕТ СН'!$H$14+СВЦЭМ!$D$10+'СЕТ СН'!$H$5-'СЕТ СН'!$H$24</f>
        <v>3053.0822705299997</v>
      </c>
      <c r="J93" s="36">
        <f>SUMIFS(СВЦЭМ!$D$39:$D$782,СВЦЭМ!$A$39:$A$782,$A93,СВЦЭМ!$B$39:$B$782,J$83)+'СЕТ СН'!$H$14+СВЦЭМ!$D$10+'СЕТ СН'!$H$5-'СЕТ СН'!$H$24</f>
        <v>3043.5091643099995</v>
      </c>
      <c r="K93" s="36">
        <f>SUMIFS(СВЦЭМ!$D$39:$D$782,СВЦЭМ!$A$39:$A$782,$A93,СВЦЭМ!$B$39:$B$782,K$83)+'СЕТ СН'!$H$14+СВЦЭМ!$D$10+'СЕТ СН'!$H$5-'СЕТ СН'!$H$24</f>
        <v>2966.3632352300001</v>
      </c>
      <c r="L93" s="36">
        <f>SUMIFS(СВЦЭМ!$D$39:$D$782,СВЦЭМ!$A$39:$A$782,$A93,СВЦЭМ!$B$39:$B$782,L$83)+'СЕТ СН'!$H$14+СВЦЭМ!$D$10+'СЕТ СН'!$H$5-'СЕТ СН'!$H$24</f>
        <v>2923.00813397</v>
      </c>
      <c r="M93" s="36">
        <f>SUMIFS(СВЦЭМ!$D$39:$D$782,СВЦЭМ!$A$39:$A$782,$A93,СВЦЭМ!$B$39:$B$782,M$83)+'СЕТ СН'!$H$14+СВЦЭМ!$D$10+'СЕТ СН'!$H$5-'СЕТ СН'!$H$24</f>
        <v>2905.5709311000001</v>
      </c>
      <c r="N93" s="36">
        <f>SUMIFS(СВЦЭМ!$D$39:$D$782,СВЦЭМ!$A$39:$A$782,$A93,СВЦЭМ!$B$39:$B$782,N$83)+'СЕТ СН'!$H$14+СВЦЭМ!$D$10+'СЕТ СН'!$H$5-'СЕТ СН'!$H$24</f>
        <v>2906.18073542</v>
      </c>
      <c r="O93" s="36">
        <f>SUMIFS(СВЦЭМ!$D$39:$D$782,СВЦЭМ!$A$39:$A$782,$A93,СВЦЭМ!$B$39:$B$782,O$83)+'СЕТ СН'!$H$14+СВЦЭМ!$D$10+'СЕТ СН'!$H$5-'СЕТ СН'!$H$24</f>
        <v>2912.4593947900003</v>
      </c>
      <c r="P93" s="36">
        <f>SUMIFS(СВЦЭМ!$D$39:$D$782,СВЦЭМ!$A$39:$A$782,$A93,СВЦЭМ!$B$39:$B$782,P$83)+'СЕТ СН'!$H$14+СВЦЭМ!$D$10+'СЕТ СН'!$H$5-'СЕТ СН'!$H$24</f>
        <v>2916.6693615699996</v>
      </c>
      <c r="Q93" s="36">
        <f>SUMIFS(СВЦЭМ!$D$39:$D$782,СВЦЭМ!$A$39:$A$782,$A93,СВЦЭМ!$B$39:$B$782,Q$83)+'СЕТ СН'!$H$14+СВЦЭМ!$D$10+'СЕТ СН'!$H$5-'СЕТ СН'!$H$24</f>
        <v>2922.2376582799998</v>
      </c>
      <c r="R93" s="36">
        <f>SUMIFS(СВЦЭМ!$D$39:$D$782,СВЦЭМ!$A$39:$A$782,$A93,СВЦЭМ!$B$39:$B$782,R$83)+'СЕТ СН'!$H$14+СВЦЭМ!$D$10+'СЕТ СН'!$H$5-'СЕТ СН'!$H$24</f>
        <v>2933.2588243999999</v>
      </c>
      <c r="S93" s="36">
        <f>SUMIFS(СВЦЭМ!$D$39:$D$782,СВЦЭМ!$A$39:$A$782,$A93,СВЦЭМ!$B$39:$B$782,S$83)+'СЕТ СН'!$H$14+СВЦЭМ!$D$10+'СЕТ СН'!$H$5-'СЕТ СН'!$H$24</f>
        <v>2929.2681162399999</v>
      </c>
      <c r="T93" s="36">
        <f>SUMIFS(СВЦЭМ!$D$39:$D$782,СВЦЭМ!$A$39:$A$782,$A93,СВЦЭМ!$B$39:$B$782,T$83)+'СЕТ СН'!$H$14+СВЦЭМ!$D$10+'СЕТ СН'!$H$5-'СЕТ СН'!$H$24</f>
        <v>2934.0435680199998</v>
      </c>
      <c r="U93" s="36">
        <f>SUMIFS(СВЦЭМ!$D$39:$D$782,СВЦЭМ!$A$39:$A$782,$A93,СВЦЭМ!$B$39:$B$782,U$83)+'СЕТ СН'!$H$14+СВЦЭМ!$D$10+'СЕТ СН'!$H$5-'СЕТ СН'!$H$24</f>
        <v>2931.0802226400001</v>
      </c>
      <c r="V93" s="36">
        <f>SUMIFS(СВЦЭМ!$D$39:$D$782,СВЦЭМ!$A$39:$A$782,$A93,СВЦЭМ!$B$39:$B$782,V$83)+'СЕТ СН'!$H$14+СВЦЭМ!$D$10+'СЕТ СН'!$H$5-'СЕТ СН'!$H$24</f>
        <v>2927.3431709799997</v>
      </c>
      <c r="W93" s="36">
        <f>SUMIFS(СВЦЭМ!$D$39:$D$782,СВЦЭМ!$A$39:$A$782,$A93,СВЦЭМ!$B$39:$B$782,W$83)+'СЕТ СН'!$H$14+СВЦЭМ!$D$10+'СЕТ СН'!$H$5-'СЕТ СН'!$H$24</f>
        <v>2920.8035204099997</v>
      </c>
      <c r="X93" s="36">
        <f>SUMIFS(СВЦЭМ!$D$39:$D$782,СВЦЭМ!$A$39:$A$782,$A93,СВЦЭМ!$B$39:$B$782,X$83)+'СЕТ СН'!$H$14+СВЦЭМ!$D$10+'СЕТ СН'!$H$5-'СЕТ СН'!$H$24</f>
        <v>2950.20979928</v>
      </c>
      <c r="Y93" s="36">
        <f>SUMIFS(СВЦЭМ!$D$39:$D$782,СВЦЭМ!$A$39:$A$782,$A93,СВЦЭМ!$B$39:$B$782,Y$83)+'СЕТ СН'!$H$14+СВЦЭМ!$D$10+'СЕТ СН'!$H$5-'СЕТ СН'!$H$24</f>
        <v>3008.4676258199997</v>
      </c>
    </row>
    <row r="94" spans="1:27" ht="15.75" x14ac:dyDescent="0.2">
      <c r="A94" s="35">
        <f t="shared" si="2"/>
        <v>44753</v>
      </c>
      <c r="B94" s="36">
        <f>SUMIFS(СВЦЭМ!$D$39:$D$782,СВЦЭМ!$A$39:$A$782,$A94,СВЦЭМ!$B$39:$B$782,B$83)+'СЕТ СН'!$H$14+СВЦЭМ!$D$10+'СЕТ СН'!$H$5-'СЕТ СН'!$H$24</f>
        <v>2936.6275899299999</v>
      </c>
      <c r="C94" s="36">
        <f>SUMIFS(СВЦЭМ!$D$39:$D$782,СВЦЭМ!$A$39:$A$782,$A94,СВЦЭМ!$B$39:$B$782,C$83)+'СЕТ СН'!$H$14+СВЦЭМ!$D$10+'СЕТ СН'!$H$5-'СЕТ СН'!$H$24</f>
        <v>2987.4318477099996</v>
      </c>
      <c r="D94" s="36">
        <f>SUMIFS(СВЦЭМ!$D$39:$D$782,СВЦЭМ!$A$39:$A$782,$A94,СВЦЭМ!$B$39:$B$782,D$83)+'СЕТ СН'!$H$14+СВЦЭМ!$D$10+'СЕТ СН'!$H$5-'СЕТ СН'!$H$24</f>
        <v>3057.6587791599995</v>
      </c>
      <c r="E94" s="36">
        <f>SUMIFS(СВЦЭМ!$D$39:$D$782,СВЦЭМ!$A$39:$A$782,$A94,СВЦЭМ!$B$39:$B$782,E$83)+'СЕТ СН'!$H$14+СВЦЭМ!$D$10+'СЕТ СН'!$H$5-'СЕТ СН'!$H$24</f>
        <v>3071.3033896799998</v>
      </c>
      <c r="F94" s="36">
        <f>SUMIFS(СВЦЭМ!$D$39:$D$782,СВЦЭМ!$A$39:$A$782,$A94,СВЦЭМ!$B$39:$B$782,F$83)+'СЕТ СН'!$H$14+СВЦЭМ!$D$10+'СЕТ СН'!$H$5-'СЕТ СН'!$H$24</f>
        <v>3060.7498146799999</v>
      </c>
      <c r="G94" s="36">
        <f>SUMIFS(СВЦЭМ!$D$39:$D$782,СВЦЭМ!$A$39:$A$782,$A94,СВЦЭМ!$B$39:$B$782,G$83)+'СЕТ СН'!$H$14+СВЦЭМ!$D$10+'СЕТ СН'!$H$5-'СЕТ СН'!$H$24</f>
        <v>3012.0844037899997</v>
      </c>
      <c r="H94" s="36">
        <f>SUMIFS(СВЦЭМ!$D$39:$D$782,СВЦЭМ!$A$39:$A$782,$A94,СВЦЭМ!$B$39:$B$782,H$83)+'СЕТ СН'!$H$14+СВЦЭМ!$D$10+'СЕТ СН'!$H$5-'СЕТ СН'!$H$24</f>
        <v>3042.8231387999999</v>
      </c>
      <c r="I94" s="36">
        <f>SUMIFS(СВЦЭМ!$D$39:$D$782,СВЦЭМ!$A$39:$A$782,$A94,СВЦЭМ!$B$39:$B$782,I$83)+'СЕТ СН'!$H$14+СВЦЭМ!$D$10+'СЕТ СН'!$H$5-'СЕТ СН'!$H$24</f>
        <v>3041.8566363800001</v>
      </c>
      <c r="J94" s="36">
        <f>SUMIFS(СВЦЭМ!$D$39:$D$782,СВЦЭМ!$A$39:$A$782,$A94,СВЦЭМ!$B$39:$B$782,J$83)+'СЕТ СН'!$H$14+СВЦЭМ!$D$10+'СЕТ СН'!$H$5-'СЕТ СН'!$H$24</f>
        <v>2944.1098445799998</v>
      </c>
      <c r="K94" s="36">
        <f>SUMIFS(СВЦЭМ!$D$39:$D$782,СВЦЭМ!$A$39:$A$782,$A94,СВЦЭМ!$B$39:$B$782,K$83)+'СЕТ СН'!$H$14+СВЦЭМ!$D$10+'СЕТ СН'!$H$5-'СЕТ СН'!$H$24</f>
        <v>2922.6603005799998</v>
      </c>
      <c r="L94" s="36">
        <f>SUMIFS(СВЦЭМ!$D$39:$D$782,СВЦЭМ!$A$39:$A$782,$A94,СВЦЭМ!$B$39:$B$782,L$83)+'СЕТ СН'!$H$14+СВЦЭМ!$D$10+'СЕТ СН'!$H$5-'СЕТ СН'!$H$24</f>
        <v>2916.0013796499998</v>
      </c>
      <c r="M94" s="36">
        <f>SUMIFS(СВЦЭМ!$D$39:$D$782,СВЦЭМ!$A$39:$A$782,$A94,СВЦЭМ!$B$39:$B$782,M$83)+'СЕТ СН'!$H$14+СВЦЭМ!$D$10+'СЕТ СН'!$H$5-'СЕТ СН'!$H$24</f>
        <v>2921.0008141799999</v>
      </c>
      <c r="N94" s="36">
        <f>SUMIFS(СВЦЭМ!$D$39:$D$782,СВЦЭМ!$A$39:$A$782,$A94,СВЦЭМ!$B$39:$B$782,N$83)+'СЕТ СН'!$H$14+СВЦЭМ!$D$10+'СЕТ СН'!$H$5-'СЕТ СН'!$H$24</f>
        <v>2916.3103014600001</v>
      </c>
      <c r="O94" s="36">
        <f>SUMIFS(СВЦЭМ!$D$39:$D$782,СВЦЭМ!$A$39:$A$782,$A94,СВЦЭМ!$B$39:$B$782,O$83)+'СЕТ СН'!$H$14+СВЦЭМ!$D$10+'СЕТ СН'!$H$5-'СЕТ СН'!$H$24</f>
        <v>2910.0197223200003</v>
      </c>
      <c r="P94" s="36">
        <f>SUMIFS(СВЦЭМ!$D$39:$D$782,СВЦЭМ!$A$39:$A$782,$A94,СВЦЭМ!$B$39:$B$782,P$83)+'СЕТ СН'!$H$14+СВЦЭМ!$D$10+'СЕТ СН'!$H$5-'СЕТ СН'!$H$24</f>
        <v>2899.6239641000002</v>
      </c>
      <c r="Q94" s="36">
        <f>SUMIFS(СВЦЭМ!$D$39:$D$782,СВЦЭМ!$A$39:$A$782,$A94,СВЦЭМ!$B$39:$B$782,Q$83)+'СЕТ СН'!$H$14+СВЦЭМ!$D$10+'СЕТ СН'!$H$5-'СЕТ СН'!$H$24</f>
        <v>2898.0079105</v>
      </c>
      <c r="R94" s="36">
        <f>SUMIFS(СВЦЭМ!$D$39:$D$782,СВЦЭМ!$A$39:$A$782,$A94,СВЦЭМ!$B$39:$B$782,R$83)+'СЕТ СН'!$H$14+СВЦЭМ!$D$10+'СЕТ СН'!$H$5-'СЕТ СН'!$H$24</f>
        <v>2890.2150985999997</v>
      </c>
      <c r="S94" s="36">
        <f>SUMIFS(СВЦЭМ!$D$39:$D$782,СВЦЭМ!$A$39:$A$782,$A94,СВЦЭМ!$B$39:$B$782,S$83)+'СЕТ СН'!$H$14+СВЦЭМ!$D$10+'СЕТ СН'!$H$5-'СЕТ СН'!$H$24</f>
        <v>2892.5993897500002</v>
      </c>
      <c r="T94" s="36">
        <f>SUMIFS(СВЦЭМ!$D$39:$D$782,СВЦЭМ!$A$39:$A$782,$A94,СВЦЭМ!$B$39:$B$782,T$83)+'СЕТ СН'!$H$14+СВЦЭМ!$D$10+'СЕТ СН'!$H$5-'СЕТ СН'!$H$24</f>
        <v>2890.3391199099997</v>
      </c>
      <c r="U94" s="36">
        <f>SUMIFS(СВЦЭМ!$D$39:$D$782,СВЦЭМ!$A$39:$A$782,$A94,СВЦЭМ!$B$39:$B$782,U$83)+'СЕТ СН'!$H$14+СВЦЭМ!$D$10+'СЕТ СН'!$H$5-'СЕТ СН'!$H$24</f>
        <v>2886.5264917099998</v>
      </c>
      <c r="V94" s="36">
        <f>SUMIFS(СВЦЭМ!$D$39:$D$782,СВЦЭМ!$A$39:$A$782,$A94,СВЦЭМ!$B$39:$B$782,V$83)+'СЕТ СН'!$H$14+СВЦЭМ!$D$10+'СЕТ СН'!$H$5-'СЕТ СН'!$H$24</f>
        <v>2880.9917114600003</v>
      </c>
      <c r="W94" s="36">
        <f>SUMIFS(СВЦЭМ!$D$39:$D$782,СВЦЭМ!$A$39:$A$782,$A94,СВЦЭМ!$B$39:$B$782,W$83)+'СЕТ СН'!$H$14+СВЦЭМ!$D$10+'СЕТ СН'!$H$5-'СЕТ СН'!$H$24</f>
        <v>2888.2833109100002</v>
      </c>
      <c r="X94" s="36">
        <f>SUMIFS(СВЦЭМ!$D$39:$D$782,СВЦЭМ!$A$39:$A$782,$A94,СВЦЭМ!$B$39:$B$782,X$83)+'СЕТ СН'!$H$14+СВЦЭМ!$D$10+'СЕТ СН'!$H$5-'СЕТ СН'!$H$24</f>
        <v>2889.2008551899999</v>
      </c>
      <c r="Y94" s="36">
        <f>SUMIFS(СВЦЭМ!$D$39:$D$782,СВЦЭМ!$A$39:$A$782,$A94,СВЦЭМ!$B$39:$B$782,Y$83)+'СЕТ СН'!$H$14+СВЦЭМ!$D$10+'СЕТ СН'!$H$5-'СЕТ СН'!$H$24</f>
        <v>2947.4223505700002</v>
      </c>
    </row>
    <row r="95" spans="1:27" ht="15.75" x14ac:dyDescent="0.2">
      <c r="A95" s="35">
        <f t="shared" si="2"/>
        <v>44754</v>
      </c>
      <c r="B95" s="36">
        <f>SUMIFS(СВЦЭМ!$D$39:$D$782,СВЦЭМ!$A$39:$A$782,$A95,СВЦЭМ!$B$39:$B$782,B$83)+'СЕТ СН'!$H$14+СВЦЭМ!$D$10+'СЕТ СН'!$H$5-'СЕТ СН'!$H$24</f>
        <v>2922.1494121999999</v>
      </c>
      <c r="C95" s="36">
        <f>SUMIFS(СВЦЭМ!$D$39:$D$782,СВЦЭМ!$A$39:$A$782,$A95,СВЦЭМ!$B$39:$B$782,C$83)+'СЕТ СН'!$H$14+СВЦЭМ!$D$10+'СЕТ СН'!$H$5-'СЕТ СН'!$H$24</f>
        <v>2966.0141631400002</v>
      </c>
      <c r="D95" s="36">
        <f>SUMIFS(СВЦЭМ!$D$39:$D$782,СВЦЭМ!$A$39:$A$782,$A95,СВЦЭМ!$B$39:$B$782,D$83)+'СЕТ СН'!$H$14+СВЦЭМ!$D$10+'СЕТ СН'!$H$5-'СЕТ СН'!$H$24</f>
        <v>2979.66005129</v>
      </c>
      <c r="E95" s="36">
        <f>SUMIFS(СВЦЭМ!$D$39:$D$782,СВЦЭМ!$A$39:$A$782,$A95,СВЦЭМ!$B$39:$B$782,E$83)+'СЕТ СН'!$H$14+СВЦЭМ!$D$10+'СЕТ СН'!$H$5-'СЕТ СН'!$H$24</f>
        <v>2987.5200853400002</v>
      </c>
      <c r="F95" s="36">
        <f>SUMIFS(СВЦЭМ!$D$39:$D$782,СВЦЭМ!$A$39:$A$782,$A95,СВЦЭМ!$B$39:$B$782,F$83)+'СЕТ СН'!$H$14+СВЦЭМ!$D$10+'СЕТ СН'!$H$5-'СЕТ СН'!$H$24</f>
        <v>2989.2473874799998</v>
      </c>
      <c r="G95" s="36">
        <f>SUMIFS(СВЦЭМ!$D$39:$D$782,СВЦЭМ!$A$39:$A$782,$A95,СВЦЭМ!$B$39:$B$782,G$83)+'СЕТ СН'!$H$14+СВЦЭМ!$D$10+'СЕТ СН'!$H$5-'СЕТ СН'!$H$24</f>
        <v>2970.5129779899999</v>
      </c>
      <c r="H95" s="36">
        <f>SUMIFS(СВЦЭМ!$D$39:$D$782,СВЦЭМ!$A$39:$A$782,$A95,СВЦЭМ!$B$39:$B$782,H$83)+'СЕТ СН'!$H$14+СВЦЭМ!$D$10+'СЕТ СН'!$H$5-'СЕТ СН'!$H$24</f>
        <v>2936.57656309</v>
      </c>
      <c r="I95" s="36">
        <f>SUMIFS(СВЦЭМ!$D$39:$D$782,СВЦЭМ!$A$39:$A$782,$A95,СВЦЭМ!$B$39:$B$782,I$83)+'СЕТ СН'!$H$14+СВЦЭМ!$D$10+'СЕТ СН'!$H$5-'СЕТ СН'!$H$24</f>
        <v>2962.0234622799999</v>
      </c>
      <c r="J95" s="36">
        <f>SUMIFS(СВЦЭМ!$D$39:$D$782,СВЦЭМ!$A$39:$A$782,$A95,СВЦЭМ!$B$39:$B$782,J$83)+'СЕТ СН'!$H$14+СВЦЭМ!$D$10+'СЕТ СН'!$H$5-'СЕТ СН'!$H$24</f>
        <v>3065.06561212</v>
      </c>
      <c r="K95" s="36">
        <f>SUMIFS(СВЦЭМ!$D$39:$D$782,СВЦЭМ!$A$39:$A$782,$A95,СВЦЭМ!$B$39:$B$782,K$83)+'СЕТ СН'!$H$14+СВЦЭМ!$D$10+'СЕТ СН'!$H$5-'СЕТ СН'!$H$24</f>
        <v>3049.5173055499999</v>
      </c>
      <c r="L95" s="36">
        <f>SUMIFS(СВЦЭМ!$D$39:$D$782,СВЦЭМ!$A$39:$A$782,$A95,СВЦЭМ!$B$39:$B$782,L$83)+'СЕТ СН'!$H$14+СВЦЭМ!$D$10+'СЕТ СН'!$H$5-'СЕТ СН'!$H$24</f>
        <v>3028.5334313599997</v>
      </c>
      <c r="M95" s="36">
        <f>SUMIFS(СВЦЭМ!$D$39:$D$782,СВЦЭМ!$A$39:$A$782,$A95,СВЦЭМ!$B$39:$B$782,M$83)+'СЕТ СН'!$H$14+СВЦЭМ!$D$10+'СЕТ СН'!$H$5-'СЕТ СН'!$H$24</f>
        <v>2851.4034775700002</v>
      </c>
      <c r="N95" s="36">
        <f>SUMIFS(СВЦЭМ!$D$39:$D$782,СВЦЭМ!$A$39:$A$782,$A95,СВЦЭМ!$B$39:$B$782,N$83)+'СЕТ СН'!$H$14+СВЦЭМ!$D$10+'СЕТ СН'!$H$5-'СЕТ СН'!$H$24</f>
        <v>2845.4294820999999</v>
      </c>
      <c r="O95" s="36">
        <f>SUMIFS(СВЦЭМ!$D$39:$D$782,СВЦЭМ!$A$39:$A$782,$A95,СВЦЭМ!$B$39:$B$782,O$83)+'СЕТ СН'!$H$14+СВЦЭМ!$D$10+'СЕТ СН'!$H$5-'СЕТ СН'!$H$24</f>
        <v>2858.02159889</v>
      </c>
      <c r="P95" s="36">
        <f>SUMIFS(СВЦЭМ!$D$39:$D$782,СВЦЭМ!$A$39:$A$782,$A95,СВЦЭМ!$B$39:$B$782,P$83)+'СЕТ СН'!$H$14+СВЦЭМ!$D$10+'СЕТ СН'!$H$5-'СЕТ СН'!$H$24</f>
        <v>2851.7435059499999</v>
      </c>
      <c r="Q95" s="36">
        <f>SUMIFS(СВЦЭМ!$D$39:$D$782,СВЦЭМ!$A$39:$A$782,$A95,СВЦЭМ!$B$39:$B$782,Q$83)+'СЕТ СН'!$H$14+СВЦЭМ!$D$10+'СЕТ СН'!$H$5-'СЕТ СН'!$H$24</f>
        <v>2857.5470535899999</v>
      </c>
      <c r="R95" s="36">
        <f>SUMIFS(СВЦЭМ!$D$39:$D$782,СВЦЭМ!$A$39:$A$782,$A95,СВЦЭМ!$B$39:$B$782,R$83)+'СЕТ СН'!$H$14+СВЦЭМ!$D$10+'СЕТ СН'!$H$5-'СЕТ СН'!$H$24</f>
        <v>2851.15356806</v>
      </c>
      <c r="S95" s="36">
        <f>SUMIFS(СВЦЭМ!$D$39:$D$782,СВЦЭМ!$A$39:$A$782,$A95,СВЦЭМ!$B$39:$B$782,S$83)+'СЕТ СН'!$H$14+СВЦЭМ!$D$10+'СЕТ СН'!$H$5-'СЕТ СН'!$H$24</f>
        <v>2846.79152823</v>
      </c>
      <c r="T95" s="36">
        <f>SUMIFS(СВЦЭМ!$D$39:$D$782,СВЦЭМ!$A$39:$A$782,$A95,СВЦЭМ!$B$39:$B$782,T$83)+'СЕТ СН'!$H$14+СВЦЭМ!$D$10+'СЕТ СН'!$H$5-'СЕТ СН'!$H$24</f>
        <v>2841.8727622899996</v>
      </c>
      <c r="U95" s="36">
        <f>SUMIFS(СВЦЭМ!$D$39:$D$782,СВЦЭМ!$A$39:$A$782,$A95,СВЦЭМ!$B$39:$B$782,U$83)+'СЕТ СН'!$H$14+СВЦЭМ!$D$10+'СЕТ СН'!$H$5-'СЕТ СН'!$H$24</f>
        <v>2828.3898421200001</v>
      </c>
      <c r="V95" s="36">
        <f>SUMIFS(СВЦЭМ!$D$39:$D$782,СВЦЭМ!$A$39:$A$782,$A95,СВЦЭМ!$B$39:$B$782,V$83)+'СЕТ СН'!$H$14+СВЦЭМ!$D$10+'СЕТ СН'!$H$5-'СЕТ СН'!$H$24</f>
        <v>2826.42888713</v>
      </c>
      <c r="W95" s="36">
        <f>SUMIFS(СВЦЭМ!$D$39:$D$782,СВЦЭМ!$A$39:$A$782,$A95,СВЦЭМ!$B$39:$B$782,W$83)+'СЕТ СН'!$H$14+СВЦЭМ!$D$10+'СЕТ СН'!$H$5-'СЕТ СН'!$H$24</f>
        <v>2820.0489012999997</v>
      </c>
      <c r="X95" s="36">
        <f>SUMIFS(СВЦЭМ!$D$39:$D$782,СВЦЭМ!$A$39:$A$782,$A95,СВЦЭМ!$B$39:$B$782,X$83)+'СЕТ СН'!$H$14+СВЦЭМ!$D$10+'СЕТ СН'!$H$5-'СЕТ СН'!$H$24</f>
        <v>2836.1045751699999</v>
      </c>
      <c r="Y95" s="36">
        <f>SUMIFS(СВЦЭМ!$D$39:$D$782,СВЦЭМ!$A$39:$A$782,$A95,СВЦЭМ!$B$39:$B$782,Y$83)+'СЕТ СН'!$H$14+СВЦЭМ!$D$10+'СЕТ СН'!$H$5-'СЕТ СН'!$H$24</f>
        <v>2961.72390636</v>
      </c>
    </row>
    <row r="96" spans="1:27" ht="15.75" x14ac:dyDescent="0.2">
      <c r="A96" s="35">
        <f t="shared" si="2"/>
        <v>44755</v>
      </c>
      <c r="B96" s="36">
        <f>SUMIFS(СВЦЭМ!$D$39:$D$782,СВЦЭМ!$A$39:$A$782,$A96,СВЦЭМ!$B$39:$B$782,B$83)+'СЕТ СН'!$H$14+СВЦЭМ!$D$10+'СЕТ СН'!$H$5-'СЕТ СН'!$H$24</f>
        <v>2914.9764008100001</v>
      </c>
      <c r="C96" s="36">
        <f>SUMIFS(СВЦЭМ!$D$39:$D$782,СВЦЭМ!$A$39:$A$782,$A96,СВЦЭМ!$B$39:$B$782,C$83)+'СЕТ СН'!$H$14+СВЦЭМ!$D$10+'СЕТ СН'!$H$5-'СЕТ СН'!$H$24</f>
        <v>2997.5466320799997</v>
      </c>
      <c r="D96" s="36">
        <f>SUMIFS(СВЦЭМ!$D$39:$D$782,СВЦЭМ!$A$39:$A$782,$A96,СВЦЭМ!$B$39:$B$782,D$83)+'СЕТ СН'!$H$14+СВЦЭМ!$D$10+'СЕТ СН'!$H$5-'СЕТ СН'!$H$24</f>
        <v>3011.7660636700002</v>
      </c>
      <c r="E96" s="36">
        <f>SUMIFS(СВЦЭМ!$D$39:$D$782,СВЦЭМ!$A$39:$A$782,$A96,СВЦЭМ!$B$39:$B$782,E$83)+'СЕТ СН'!$H$14+СВЦЭМ!$D$10+'СЕТ СН'!$H$5-'СЕТ СН'!$H$24</f>
        <v>3001.2985523999996</v>
      </c>
      <c r="F96" s="36">
        <f>SUMIFS(СВЦЭМ!$D$39:$D$782,СВЦЭМ!$A$39:$A$782,$A96,СВЦЭМ!$B$39:$B$782,F$83)+'СЕТ СН'!$H$14+СВЦЭМ!$D$10+'СЕТ СН'!$H$5-'СЕТ СН'!$H$24</f>
        <v>3036.5015782700002</v>
      </c>
      <c r="G96" s="36">
        <f>SUMIFS(СВЦЭМ!$D$39:$D$782,СВЦЭМ!$A$39:$A$782,$A96,СВЦЭМ!$B$39:$B$782,G$83)+'СЕТ СН'!$H$14+СВЦЭМ!$D$10+'СЕТ СН'!$H$5-'СЕТ СН'!$H$24</f>
        <v>3045.1268146399998</v>
      </c>
      <c r="H96" s="36">
        <f>SUMIFS(СВЦЭМ!$D$39:$D$782,СВЦЭМ!$A$39:$A$782,$A96,СВЦЭМ!$B$39:$B$782,H$83)+'СЕТ СН'!$H$14+СВЦЭМ!$D$10+'СЕТ СН'!$H$5-'СЕТ СН'!$H$24</f>
        <v>3021.7670728100002</v>
      </c>
      <c r="I96" s="36">
        <f>SUMIFS(СВЦЭМ!$D$39:$D$782,СВЦЭМ!$A$39:$A$782,$A96,СВЦЭМ!$B$39:$B$782,I$83)+'СЕТ СН'!$H$14+СВЦЭМ!$D$10+'СЕТ СН'!$H$5-'СЕТ СН'!$H$24</f>
        <v>3005.38239505</v>
      </c>
      <c r="J96" s="36">
        <f>SUMIFS(СВЦЭМ!$D$39:$D$782,СВЦЭМ!$A$39:$A$782,$A96,СВЦЭМ!$B$39:$B$782,J$83)+'СЕТ СН'!$H$14+СВЦЭМ!$D$10+'СЕТ СН'!$H$5-'СЕТ СН'!$H$24</f>
        <v>2964.9876911599999</v>
      </c>
      <c r="K96" s="36">
        <f>SUMIFS(СВЦЭМ!$D$39:$D$782,СВЦЭМ!$A$39:$A$782,$A96,СВЦЭМ!$B$39:$B$782,K$83)+'СЕТ СН'!$H$14+СВЦЭМ!$D$10+'СЕТ СН'!$H$5-'СЕТ СН'!$H$24</f>
        <v>2898.20190972</v>
      </c>
      <c r="L96" s="36">
        <f>SUMIFS(СВЦЭМ!$D$39:$D$782,СВЦЭМ!$A$39:$A$782,$A96,СВЦЭМ!$B$39:$B$782,L$83)+'СЕТ СН'!$H$14+СВЦЭМ!$D$10+'СЕТ СН'!$H$5-'СЕТ СН'!$H$24</f>
        <v>2887.4701293999997</v>
      </c>
      <c r="M96" s="36">
        <f>SUMIFS(СВЦЭМ!$D$39:$D$782,СВЦЭМ!$A$39:$A$782,$A96,СВЦЭМ!$B$39:$B$782,M$83)+'СЕТ СН'!$H$14+СВЦЭМ!$D$10+'СЕТ СН'!$H$5-'СЕТ СН'!$H$24</f>
        <v>2895.87382905</v>
      </c>
      <c r="N96" s="36">
        <f>SUMIFS(СВЦЭМ!$D$39:$D$782,СВЦЭМ!$A$39:$A$782,$A96,СВЦЭМ!$B$39:$B$782,N$83)+'СЕТ СН'!$H$14+СВЦЭМ!$D$10+'СЕТ СН'!$H$5-'СЕТ СН'!$H$24</f>
        <v>2879.6973179699999</v>
      </c>
      <c r="O96" s="36">
        <f>SUMIFS(СВЦЭМ!$D$39:$D$782,СВЦЭМ!$A$39:$A$782,$A96,СВЦЭМ!$B$39:$B$782,O$83)+'СЕТ СН'!$H$14+СВЦЭМ!$D$10+'СЕТ СН'!$H$5-'СЕТ СН'!$H$24</f>
        <v>2877.04104947</v>
      </c>
      <c r="P96" s="36">
        <f>SUMIFS(СВЦЭМ!$D$39:$D$782,СВЦЭМ!$A$39:$A$782,$A96,СВЦЭМ!$B$39:$B$782,P$83)+'СЕТ СН'!$H$14+СВЦЭМ!$D$10+'СЕТ СН'!$H$5-'СЕТ СН'!$H$24</f>
        <v>2878.7194103000002</v>
      </c>
      <c r="Q96" s="36">
        <f>SUMIFS(СВЦЭМ!$D$39:$D$782,СВЦЭМ!$A$39:$A$782,$A96,СВЦЭМ!$B$39:$B$782,Q$83)+'СЕТ СН'!$H$14+СВЦЭМ!$D$10+'СЕТ СН'!$H$5-'СЕТ СН'!$H$24</f>
        <v>2880.4524860199999</v>
      </c>
      <c r="R96" s="36">
        <f>SUMIFS(СВЦЭМ!$D$39:$D$782,СВЦЭМ!$A$39:$A$782,$A96,СВЦЭМ!$B$39:$B$782,R$83)+'СЕТ СН'!$H$14+СВЦЭМ!$D$10+'СЕТ СН'!$H$5-'СЕТ СН'!$H$24</f>
        <v>2880.6640171099998</v>
      </c>
      <c r="S96" s="36">
        <f>SUMIFS(СВЦЭМ!$D$39:$D$782,СВЦЭМ!$A$39:$A$782,$A96,СВЦЭМ!$B$39:$B$782,S$83)+'СЕТ СН'!$H$14+СВЦЭМ!$D$10+'СЕТ СН'!$H$5-'СЕТ СН'!$H$24</f>
        <v>2882.1724276999998</v>
      </c>
      <c r="T96" s="36">
        <f>SUMIFS(СВЦЭМ!$D$39:$D$782,СВЦЭМ!$A$39:$A$782,$A96,СВЦЭМ!$B$39:$B$782,T$83)+'СЕТ СН'!$H$14+СВЦЭМ!$D$10+'СЕТ СН'!$H$5-'СЕТ СН'!$H$24</f>
        <v>2877.7599145899999</v>
      </c>
      <c r="U96" s="36">
        <f>SUMIFS(СВЦЭМ!$D$39:$D$782,СВЦЭМ!$A$39:$A$782,$A96,СВЦЭМ!$B$39:$B$782,U$83)+'СЕТ СН'!$H$14+СВЦЭМ!$D$10+'СЕТ СН'!$H$5-'СЕТ СН'!$H$24</f>
        <v>2880.2214188299999</v>
      </c>
      <c r="V96" s="36">
        <f>SUMIFS(СВЦЭМ!$D$39:$D$782,СВЦЭМ!$A$39:$A$782,$A96,СВЦЭМ!$B$39:$B$782,V$83)+'СЕТ СН'!$H$14+СВЦЭМ!$D$10+'СЕТ СН'!$H$5-'СЕТ СН'!$H$24</f>
        <v>2886.3570894099998</v>
      </c>
      <c r="W96" s="36">
        <f>SUMIFS(СВЦЭМ!$D$39:$D$782,СВЦЭМ!$A$39:$A$782,$A96,СВЦЭМ!$B$39:$B$782,W$83)+'СЕТ СН'!$H$14+СВЦЭМ!$D$10+'СЕТ СН'!$H$5-'СЕТ СН'!$H$24</f>
        <v>2881.1159120800003</v>
      </c>
      <c r="X96" s="36">
        <f>SUMIFS(СВЦЭМ!$D$39:$D$782,СВЦЭМ!$A$39:$A$782,$A96,СВЦЭМ!$B$39:$B$782,X$83)+'СЕТ СН'!$H$14+СВЦЭМ!$D$10+'СЕТ СН'!$H$5-'СЕТ СН'!$H$24</f>
        <v>2902.2348090099999</v>
      </c>
      <c r="Y96" s="36">
        <f>SUMIFS(СВЦЭМ!$D$39:$D$782,СВЦЭМ!$A$39:$A$782,$A96,СВЦЭМ!$B$39:$B$782,Y$83)+'СЕТ СН'!$H$14+СВЦЭМ!$D$10+'СЕТ СН'!$H$5-'СЕТ СН'!$H$24</f>
        <v>2971.7739350900001</v>
      </c>
    </row>
    <row r="97" spans="1:25" ht="15.75" x14ac:dyDescent="0.2">
      <c r="A97" s="35">
        <f t="shared" si="2"/>
        <v>44756</v>
      </c>
      <c r="B97" s="36">
        <f>SUMIFS(СВЦЭМ!$D$39:$D$782,СВЦЭМ!$A$39:$A$782,$A97,СВЦЭМ!$B$39:$B$782,B$83)+'СЕТ СН'!$H$14+СВЦЭМ!$D$10+'СЕТ СН'!$H$5-'СЕТ СН'!$H$24</f>
        <v>3041.2839709999998</v>
      </c>
      <c r="C97" s="36">
        <f>SUMIFS(СВЦЭМ!$D$39:$D$782,СВЦЭМ!$A$39:$A$782,$A97,СВЦЭМ!$B$39:$B$782,C$83)+'СЕТ СН'!$H$14+СВЦЭМ!$D$10+'СЕТ СН'!$H$5-'СЕТ СН'!$H$24</f>
        <v>3070.3382956199998</v>
      </c>
      <c r="D97" s="36">
        <f>SUMIFS(СВЦЭМ!$D$39:$D$782,СВЦЭМ!$A$39:$A$782,$A97,СВЦЭМ!$B$39:$B$782,D$83)+'СЕТ СН'!$H$14+СВЦЭМ!$D$10+'СЕТ СН'!$H$5-'СЕТ СН'!$H$24</f>
        <v>3089.08581237</v>
      </c>
      <c r="E97" s="36">
        <f>SUMIFS(СВЦЭМ!$D$39:$D$782,СВЦЭМ!$A$39:$A$782,$A97,СВЦЭМ!$B$39:$B$782,E$83)+'СЕТ СН'!$H$14+СВЦЭМ!$D$10+'СЕТ СН'!$H$5-'СЕТ СН'!$H$24</f>
        <v>3101.2793714199997</v>
      </c>
      <c r="F97" s="36">
        <f>SUMIFS(СВЦЭМ!$D$39:$D$782,СВЦЭМ!$A$39:$A$782,$A97,СВЦЭМ!$B$39:$B$782,F$83)+'СЕТ СН'!$H$14+СВЦЭМ!$D$10+'СЕТ СН'!$H$5-'СЕТ СН'!$H$24</f>
        <v>3111.3594354799998</v>
      </c>
      <c r="G97" s="36">
        <f>SUMIFS(СВЦЭМ!$D$39:$D$782,СВЦЭМ!$A$39:$A$782,$A97,СВЦЭМ!$B$39:$B$782,G$83)+'СЕТ СН'!$H$14+СВЦЭМ!$D$10+'СЕТ СН'!$H$5-'СЕТ СН'!$H$24</f>
        <v>3091.2099084499996</v>
      </c>
      <c r="H97" s="36">
        <f>SUMIFS(СВЦЭМ!$D$39:$D$782,СВЦЭМ!$A$39:$A$782,$A97,СВЦЭМ!$B$39:$B$782,H$83)+'СЕТ СН'!$H$14+СВЦЭМ!$D$10+'СЕТ СН'!$H$5-'СЕТ СН'!$H$24</f>
        <v>3052.8005631799997</v>
      </c>
      <c r="I97" s="36">
        <f>SUMIFS(СВЦЭМ!$D$39:$D$782,СВЦЭМ!$A$39:$A$782,$A97,СВЦЭМ!$B$39:$B$782,I$83)+'СЕТ СН'!$H$14+СВЦЭМ!$D$10+'СЕТ СН'!$H$5-'СЕТ СН'!$H$24</f>
        <v>3004.9817358199998</v>
      </c>
      <c r="J97" s="36">
        <f>SUMIFS(СВЦЭМ!$D$39:$D$782,СВЦЭМ!$A$39:$A$782,$A97,СВЦЭМ!$B$39:$B$782,J$83)+'СЕТ СН'!$H$14+СВЦЭМ!$D$10+'СЕТ СН'!$H$5-'СЕТ СН'!$H$24</f>
        <v>2928.67616555</v>
      </c>
      <c r="K97" s="36">
        <f>SUMIFS(СВЦЭМ!$D$39:$D$782,СВЦЭМ!$A$39:$A$782,$A97,СВЦЭМ!$B$39:$B$782,K$83)+'СЕТ СН'!$H$14+СВЦЭМ!$D$10+'СЕТ СН'!$H$5-'СЕТ СН'!$H$24</f>
        <v>2894.29771699</v>
      </c>
      <c r="L97" s="36">
        <f>SUMIFS(СВЦЭМ!$D$39:$D$782,СВЦЭМ!$A$39:$A$782,$A97,СВЦЭМ!$B$39:$B$782,L$83)+'СЕТ СН'!$H$14+СВЦЭМ!$D$10+'СЕТ СН'!$H$5-'СЕТ СН'!$H$24</f>
        <v>2884.8903627899999</v>
      </c>
      <c r="M97" s="36">
        <f>SUMIFS(СВЦЭМ!$D$39:$D$782,СВЦЭМ!$A$39:$A$782,$A97,СВЦЭМ!$B$39:$B$782,M$83)+'СЕТ СН'!$H$14+СВЦЭМ!$D$10+'СЕТ СН'!$H$5-'СЕТ СН'!$H$24</f>
        <v>2882.2213516399997</v>
      </c>
      <c r="N97" s="36">
        <f>SUMIFS(СВЦЭМ!$D$39:$D$782,СВЦЭМ!$A$39:$A$782,$A97,СВЦЭМ!$B$39:$B$782,N$83)+'СЕТ СН'!$H$14+СВЦЭМ!$D$10+'СЕТ СН'!$H$5-'СЕТ СН'!$H$24</f>
        <v>2881.0258242700002</v>
      </c>
      <c r="O97" s="36">
        <f>SUMIFS(СВЦЭМ!$D$39:$D$782,СВЦЭМ!$A$39:$A$782,$A97,СВЦЭМ!$B$39:$B$782,O$83)+'СЕТ СН'!$H$14+СВЦЭМ!$D$10+'СЕТ СН'!$H$5-'СЕТ СН'!$H$24</f>
        <v>2889.6127998499996</v>
      </c>
      <c r="P97" s="36">
        <f>SUMIFS(СВЦЭМ!$D$39:$D$782,СВЦЭМ!$A$39:$A$782,$A97,СВЦЭМ!$B$39:$B$782,P$83)+'СЕТ СН'!$H$14+СВЦЭМ!$D$10+'СЕТ СН'!$H$5-'СЕТ СН'!$H$24</f>
        <v>2895.3917800299996</v>
      </c>
      <c r="Q97" s="36">
        <f>SUMIFS(СВЦЭМ!$D$39:$D$782,СВЦЭМ!$A$39:$A$782,$A97,СВЦЭМ!$B$39:$B$782,Q$83)+'СЕТ СН'!$H$14+СВЦЭМ!$D$10+'СЕТ СН'!$H$5-'СЕТ СН'!$H$24</f>
        <v>2893.7921953699997</v>
      </c>
      <c r="R97" s="36">
        <f>SUMIFS(СВЦЭМ!$D$39:$D$782,СВЦЭМ!$A$39:$A$782,$A97,СВЦЭМ!$B$39:$B$782,R$83)+'СЕТ СН'!$H$14+СВЦЭМ!$D$10+'СЕТ СН'!$H$5-'СЕТ СН'!$H$24</f>
        <v>2883.0654268199996</v>
      </c>
      <c r="S97" s="36">
        <f>SUMIFS(СВЦЭМ!$D$39:$D$782,СВЦЭМ!$A$39:$A$782,$A97,СВЦЭМ!$B$39:$B$782,S$83)+'СЕТ СН'!$H$14+СВЦЭМ!$D$10+'СЕТ СН'!$H$5-'СЕТ СН'!$H$24</f>
        <v>2879.4813247299999</v>
      </c>
      <c r="T97" s="36">
        <f>SUMIFS(СВЦЭМ!$D$39:$D$782,СВЦЭМ!$A$39:$A$782,$A97,СВЦЭМ!$B$39:$B$782,T$83)+'СЕТ СН'!$H$14+СВЦЭМ!$D$10+'СЕТ СН'!$H$5-'СЕТ СН'!$H$24</f>
        <v>2873.6859933999999</v>
      </c>
      <c r="U97" s="36">
        <f>SUMIFS(СВЦЭМ!$D$39:$D$782,СВЦЭМ!$A$39:$A$782,$A97,СВЦЭМ!$B$39:$B$782,U$83)+'СЕТ СН'!$H$14+СВЦЭМ!$D$10+'СЕТ СН'!$H$5-'СЕТ СН'!$H$24</f>
        <v>2873.97542359</v>
      </c>
      <c r="V97" s="36">
        <f>SUMIFS(СВЦЭМ!$D$39:$D$782,СВЦЭМ!$A$39:$A$782,$A97,СВЦЭМ!$B$39:$B$782,V$83)+'СЕТ СН'!$H$14+СВЦЭМ!$D$10+'СЕТ СН'!$H$5-'СЕТ СН'!$H$24</f>
        <v>2879.5003222599998</v>
      </c>
      <c r="W97" s="36">
        <f>SUMIFS(СВЦЭМ!$D$39:$D$782,СВЦЭМ!$A$39:$A$782,$A97,СВЦЭМ!$B$39:$B$782,W$83)+'СЕТ СН'!$H$14+СВЦЭМ!$D$10+'СЕТ СН'!$H$5-'СЕТ СН'!$H$24</f>
        <v>2881.6803957699999</v>
      </c>
      <c r="X97" s="36">
        <f>SUMIFS(СВЦЭМ!$D$39:$D$782,СВЦЭМ!$A$39:$A$782,$A97,СВЦЭМ!$B$39:$B$782,X$83)+'СЕТ СН'!$H$14+СВЦЭМ!$D$10+'СЕТ СН'!$H$5-'СЕТ СН'!$H$24</f>
        <v>2879.2197143599997</v>
      </c>
      <c r="Y97" s="36">
        <f>SUMIFS(СВЦЭМ!$D$39:$D$782,СВЦЭМ!$A$39:$A$782,$A97,СВЦЭМ!$B$39:$B$782,Y$83)+'СЕТ СН'!$H$14+СВЦЭМ!$D$10+'СЕТ СН'!$H$5-'СЕТ СН'!$H$24</f>
        <v>2919.9928832300002</v>
      </c>
    </row>
    <row r="98" spans="1:25" ht="15.75" x14ac:dyDescent="0.2">
      <c r="A98" s="35">
        <f t="shared" si="2"/>
        <v>44757</v>
      </c>
      <c r="B98" s="36">
        <f>SUMIFS(СВЦЭМ!$D$39:$D$782,СВЦЭМ!$A$39:$A$782,$A98,СВЦЭМ!$B$39:$B$782,B$83)+'СЕТ СН'!$H$14+СВЦЭМ!$D$10+'СЕТ СН'!$H$5-'СЕТ СН'!$H$24</f>
        <v>3042.7541544899996</v>
      </c>
      <c r="C98" s="36">
        <f>SUMIFS(СВЦЭМ!$D$39:$D$782,СВЦЭМ!$A$39:$A$782,$A98,СВЦЭМ!$B$39:$B$782,C$83)+'СЕТ СН'!$H$14+СВЦЭМ!$D$10+'СЕТ СН'!$H$5-'СЕТ СН'!$H$24</f>
        <v>3079.6540125399997</v>
      </c>
      <c r="D98" s="36">
        <f>SUMIFS(СВЦЭМ!$D$39:$D$782,СВЦЭМ!$A$39:$A$782,$A98,СВЦЭМ!$B$39:$B$782,D$83)+'СЕТ СН'!$H$14+СВЦЭМ!$D$10+'СЕТ СН'!$H$5-'СЕТ СН'!$H$24</f>
        <v>3087.5936342099999</v>
      </c>
      <c r="E98" s="36">
        <f>SUMIFS(СВЦЭМ!$D$39:$D$782,СВЦЭМ!$A$39:$A$782,$A98,СВЦЭМ!$B$39:$B$782,E$83)+'СЕТ СН'!$H$14+СВЦЭМ!$D$10+'СЕТ СН'!$H$5-'СЕТ СН'!$H$24</f>
        <v>3097.4281970000002</v>
      </c>
      <c r="F98" s="36">
        <f>SUMIFS(СВЦЭМ!$D$39:$D$782,СВЦЭМ!$A$39:$A$782,$A98,СВЦЭМ!$B$39:$B$782,F$83)+'СЕТ СН'!$H$14+СВЦЭМ!$D$10+'СЕТ СН'!$H$5-'СЕТ СН'!$H$24</f>
        <v>3155.2548058399998</v>
      </c>
      <c r="G98" s="36">
        <f>SUMIFS(СВЦЭМ!$D$39:$D$782,СВЦЭМ!$A$39:$A$782,$A98,СВЦЭМ!$B$39:$B$782,G$83)+'СЕТ СН'!$H$14+СВЦЭМ!$D$10+'СЕТ СН'!$H$5-'СЕТ СН'!$H$24</f>
        <v>3079.4022394799999</v>
      </c>
      <c r="H98" s="36">
        <f>SUMIFS(СВЦЭМ!$D$39:$D$782,СВЦЭМ!$A$39:$A$782,$A98,СВЦЭМ!$B$39:$B$782,H$83)+'СЕТ СН'!$H$14+СВЦЭМ!$D$10+'СЕТ СН'!$H$5-'СЕТ СН'!$H$24</f>
        <v>3030.7462608799997</v>
      </c>
      <c r="I98" s="36">
        <f>SUMIFS(СВЦЭМ!$D$39:$D$782,СВЦЭМ!$A$39:$A$782,$A98,СВЦЭМ!$B$39:$B$782,I$83)+'СЕТ СН'!$H$14+СВЦЭМ!$D$10+'СЕТ СН'!$H$5-'СЕТ СН'!$H$24</f>
        <v>3031.0709839199999</v>
      </c>
      <c r="J98" s="36">
        <f>SUMIFS(СВЦЭМ!$D$39:$D$782,СВЦЭМ!$A$39:$A$782,$A98,СВЦЭМ!$B$39:$B$782,J$83)+'СЕТ СН'!$H$14+СВЦЭМ!$D$10+'СЕТ СН'!$H$5-'СЕТ СН'!$H$24</f>
        <v>2987.4778954499998</v>
      </c>
      <c r="K98" s="36">
        <f>SUMIFS(СВЦЭМ!$D$39:$D$782,СВЦЭМ!$A$39:$A$782,$A98,СВЦЭМ!$B$39:$B$782,K$83)+'СЕТ СН'!$H$14+СВЦЭМ!$D$10+'СЕТ СН'!$H$5-'СЕТ СН'!$H$24</f>
        <v>2929.4850298399997</v>
      </c>
      <c r="L98" s="36">
        <f>SUMIFS(СВЦЭМ!$D$39:$D$782,СВЦЭМ!$A$39:$A$782,$A98,СВЦЭМ!$B$39:$B$782,L$83)+'СЕТ СН'!$H$14+СВЦЭМ!$D$10+'СЕТ СН'!$H$5-'СЕТ СН'!$H$24</f>
        <v>2920.2503350099996</v>
      </c>
      <c r="M98" s="36">
        <f>SUMIFS(СВЦЭМ!$D$39:$D$782,СВЦЭМ!$A$39:$A$782,$A98,СВЦЭМ!$B$39:$B$782,M$83)+'СЕТ СН'!$H$14+СВЦЭМ!$D$10+'СЕТ СН'!$H$5-'СЕТ СН'!$H$24</f>
        <v>2926.1961256499999</v>
      </c>
      <c r="N98" s="36">
        <f>SUMIFS(СВЦЭМ!$D$39:$D$782,СВЦЭМ!$A$39:$A$782,$A98,СВЦЭМ!$B$39:$B$782,N$83)+'СЕТ СН'!$H$14+СВЦЭМ!$D$10+'СЕТ СН'!$H$5-'СЕТ СН'!$H$24</f>
        <v>2909.5887802400002</v>
      </c>
      <c r="O98" s="36">
        <f>SUMIFS(СВЦЭМ!$D$39:$D$782,СВЦЭМ!$A$39:$A$782,$A98,СВЦЭМ!$B$39:$B$782,O$83)+'СЕТ СН'!$H$14+СВЦЭМ!$D$10+'СЕТ СН'!$H$5-'СЕТ СН'!$H$24</f>
        <v>2911.3754912499999</v>
      </c>
      <c r="P98" s="36">
        <f>SUMIFS(СВЦЭМ!$D$39:$D$782,СВЦЭМ!$A$39:$A$782,$A98,СВЦЭМ!$B$39:$B$782,P$83)+'СЕТ СН'!$H$14+СВЦЭМ!$D$10+'СЕТ СН'!$H$5-'СЕТ СН'!$H$24</f>
        <v>2908.9548002900001</v>
      </c>
      <c r="Q98" s="36">
        <f>SUMIFS(СВЦЭМ!$D$39:$D$782,СВЦЭМ!$A$39:$A$782,$A98,СВЦЭМ!$B$39:$B$782,Q$83)+'СЕТ СН'!$H$14+СВЦЭМ!$D$10+'СЕТ СН'!$H$5-'СЕТ СН'!$H$24</f>
        <v>2902.2179359399997</v>
      </c>
      <c r="R98" s="36">
        <f>SUMIFS(СВЦЭМ!$D$39:$D$782,СВЦЭМ!$A$39:$A$782,$A98,СВЦЭМ!$B$39:$B$782,R$83)+'СЕТ СН'!$H$14+СВЦЭМ!$D$10+'СЕТ СН'!$H$5-'СЕТ СН'!$H$24</f>
        <v>2899.2907596599998</v>
      </c>
      <c r="S98" s="36">
        <f>SUMIFS(СВЦЭМ!$D$39:$D$782,СВЦЭМ!$A$39:$A$782,$A98,СВЦЭМ!$B$39:$B$782,S$83)+'СЕТ СН'!$H$14+СВЦЭМ!$D$10+'СЕТ СН'!$H$5-'СЕТ СН'!$H$24</f>
        <v>2883.1912302599999</v>
      </c>
      <c r="T98" s="36">
        <f>SUMIFS(СВЦЭМ!$D$39:$D$782,СВЦЭМ!$A$39:$A$782,$A98,СВЦЭМ!$B$39:$B$782,T$83)+'СЕТ СН'!$H$14+СВЦЭМ!$D$10+'СЕТ СН'!$H$5-'СЕТ СН'!$H$24</f>
        <v>2878.1690649900002</v>
      </c>
      <c r="U98" s="36">
        <f>SUMIFS(СВЦЭМ!$D$39:$D$782,СВЦЭМ!$A$39:$A$782,$A98,СВЦЭМ!$B$39:$B$782,U$83)+'СЕТ СН'!$H$14+СВЦЭМ!$D$10+'СЕТ СН'!$H$5-'СЕТ СН'!$H$24</f>
        <v>2888.5140357599998</v>
      </c>
      <c r="V98" s="36">
        <f>SUMIFS(СВЦЭМ!$D$39:$D$782,СВЦЭМ!$A$39:$A$782,$A98,СВЦЭМ!$B$39:$B$782,V$83)+'СЕТ СН'!$H$14+СВЦЭМ!$D$10+'СЕТ СН'!$H$5-'СЕТ СН'!$H$24</f>
        <v>2890.8016628</v>
      </c>
      <c r="W98" s="36">
        <f>SUMIFS(СВЦЭМ!$D$39:$D$782,СВЦЭМ!$A$39:$A$782,$A98,СВЦЭМ!$B$39:$B$782,W$83)+'СЕТ СН'!$H$14+СВЦЭМ!$D$10+'СЕТ СН'!$H$5-'СЕТ СН'!$H$24</f>
        <v>2910.11443276</v>
      </c>
      <c r="X98" s="36">
        <f>SUMIFS(СВЦЭМ!$D$39:$D$782,СВЦЭМ!$A$39:$A$782,$A98,СВЦЭМ!$B$39:$B$782,X$83)+'СЕТ СН'!$H$14+СВЦЭМ!$D$10+'СЕТ СН'!$H$5-'СЕТ СН'!$H$24</f>
        <v>2904.3066786099998</v>
      </c>
      <c r="Y98" s="36">
        <f>SUMIFS(СВЦЭМ!$D$39:$D$782,СВЦЭМ!$A$39:$A$782,$A98,СВЦЭМ!$B$39:$B$782,Y$83)+'СЕТ СН'!$H$14+СВЦЭМ!$D$10+'СЕТ СН'!$H$5-'СЕТ СН'!$H$24</f>
        <v>2970.2530096700002</v>
      </c>
    </row>
    <row r="99" spans="1:25" ht="15.75" x14ac:dyDescent="0.2">
      <c r="A99" s="35">
        <f t="shared" si="2"/>
        <v>44758</v>
      </c>
      <c r="B99" s="36">
        <f>SUMIFS(СВЦЭМ!$D$39:$D$782,СВЦЭМ!$A$39:$A$782,$A99,СВЦЭМ!$B$39:$B$782,B$83)+'СЕТ СН'!$H$14+СВЦЭМ!$D$10+'СЕТ СН'!$H$5-'СЕТ СН'!$H$24</f>
        <v>2986.4020244499998</v>
      </c>
      <c r="C99" s="36">
        <f>SUMIFS(СВЦЭМ!$D$39:$D$782,СВЦЭМ!$A$39:$A$782,$A99,СВЦЭМ!$B$39:$B$782,C$83)+'СЕТ СН'!$H$14+СВЦЭМ!$D$10+'СЕТ СН'!$H$5-'СЕТ СН'!$H$24</f>
        <v>3031.6228677700001</v>
      </c>
      <c r="D99" s="36">
        <f>SUMIFS(СВЦЭМ!$D$39:$D$782,СВЦЭМ!$A$39:$A$782,$A99,СВЦЭМ!$B$39:$B$782,D$83)+'СЕТ СН'!$H$14+СВЦЭМ!$D$10+'СЕТ СН'!$H$5-'СЕТ СН'!$H$24</f>
        <v>3067.8319430199999</v>
      </c>
      <c r="E99" s="36">
        <f>SUMIFS(СВЦЭМ!$D$39:$D$782,СВЦЭМ!$A$39:$A$782,$A99,СВЦЭМ!$B$39:$B$782,E$83)+'СЕТ СН'!$H$14+СВЦЭМ!$D$10+'СЕТ СН'!$H$5-'СЕТ СН'!$H$24</f>
        <v>3058.9117029700001</v>
      </c>
      <c r="F99" s="36">
        <f>SUMIFS(СВЦЭМ!$D$39:$D$782,СВЦЭМ!$A$39:$A$782,$A99,СВЦЭМ!$B$39:$B$782,F$83)+'СЕТ СН'!$H$14+СВЦЭМ!$D$10+'СЕТ СН'!$H$5-'СЕТ СН'!$H$24</f>
        <v>3070.4927606900001</v>
      </c>
      <c r="G99" s="36">
        <f>SUMIFS(СВЦЭМ!$D$39:$D$782,СВЦЭМ!$A$39:$A$782,$A99,СВЦЭМ!$B$39:$B$782,G$83)+'СЕТ СН'!$H$14+СВЦЭМ!$D$10+'СЕТ СН'!$H$5-'СЕТ СН'!$H$24</f>
        <v>3060.9026933499999</v>
      </c>
      <c r="H99" s="36">
        <f>SUMIFS(СВЦЭМ!$D$39:$D$782,СВЦЭМ!$A$39:$A$782,$A99,СВЦЭМ!$B$39:$B$782,H$83)+'СЕТ СН'!$H$14+СВЦЭМ!$D$10+'СЕТ СН'!$H$5-'СЕТ СН'!$H$24</f>
        <v>3028.2589783900003</v>
      </c>
      <c r="I99" s="36">
        <f>SUMIFS(СВЦЭМ!$D$39:$D$782,СВЦЭМ!$A$39:$A$782,$A99,СВЦЭМ!$B$39:$B$782,I$83)+'СЕТ СН'!$H$14+СВЦЭМ!$D$10+'СЕТ СН'!$H$5-'СЕТ СН'!$H$24</f>
        <v>2987.1080018399998</v>
      </c>
      <c r="J99" s="36">
        <f>SUMIFS(СВЦЭМ!$D$39:$D$782,СВЦЭМ!$A$39:$A$782,$A99,СВЦЭМ!$B$39:$B$782,J$83)+'СЕТ СН'!$H$14+СВЦЭМ!$D$10+'СЕТ СН'!$H$5-'СЕТ СН'!$H$24</f>
        <v>2918.29838608</v>
      </c>
      <c r="K99" s="36">
        <f>SUMIFS(СВЦЭМ!$D$39:$D$782,СВЦЭМ!$A$39:$A$782,$A99,СВЦЭМ!$B$39:$B$782,K$83)+'СЕТ СН'!$H$14+СВЦЭМ!$D$10+'СЕТ СН'!$H$5-'СЕТ СН'!$H$24</f>
        <v>2880.6311101399997</v>
      </c>
      <c r="L99" s="36">
        <f>SUMIFS(СВЦЭМ!$D$39:$D$782,СВЦЭМ!$A$39:$A$782,$A99,СВЦЭМ!$B$39:$B$782,L$83)+'СЕТ СН'!$H$14+СВЦЭМ!$D$10+'СЕТ СН'!$H$5-'СЕТ СН'!$H$24</f>
        <v>2843.7160844299997</v>
      </c>
      <c r="M99" s="36">
        <f>SUMIFS(СВЦЭМ!$D$39:$D$782,СВЦЭМ!$A$39:$A$782,$A99,СВЦЭМ!$B$39:$B$782,M$83)+'СЕТ СН'!$H$14+СВЦЭМ!$D$10+'СЕТ СН'!$H$5-'СЕТ СН'!$H$24</f>
        <v>2829.3760980799998</v>
      </c>
      <c r="N99" s="36">
        <f>SUMIFS(СВЦЭМ!$D$39:$D$782,СВЦЭМ!$A$39:$A$782,$A99,СВЦЭМ!$B$39:$B$782,N$83)+'СЕТ СН'!$H$14+СВЦЭМ!$D$10+'СЕТ СН'!$H$5-'СЕТ СН'!$H$24</f>
        <v>2832.12705667</v>
      </c>
      <c r="O99" s="36">
        <f>SUMIFS(СВЦЭМ!$D$39:$D$782,СВЦЭМ!$A$39:$A$782,$A99,СВЦЭМ!$B$39:$B$782,O$83)+'СЕТ СН'!$H$14+СВЦЭМ!$D$10+'СЕТ СН'!$H$5-'СЕТ СН'!$H$24</f>
        <v>2809.67362357</v>
      </c>
      <c r="P99" s="36">
        <f>SUMIFS(СВЦЭМ!$D$39:$D$782,СВЦЭМ!$A$39:$A$782,$A99,СВЦЭМ!$B$39:$B$782,P$83)+'СЕТ СН'!$H$14+СВЦЭМ!$D$10+'СЕТ СН'!$H$5-'СЕТ СН'!$H$24</f>
        <v>2823.99392627</v>
      </c>
      <c r="Q99" s="36">
        <f>SUMIFS(СВЦЭМ!$D$39:$D$782,СВЦЭМ!$A$39:$A$782,$A99,СВЦЭМ!$B$39:$B$782,Q$83)+'СЕТ СН'!$H$14+СВЦЭМ!$D$10+'СЕТ СН'!$H$5-'СЕТ СН'!$H$24</f>
        <v>2834.5736766600003</v>
      </c>
      <c r="R99" s="36">
        <f>SUMIFS(СВЦЭМ!$D$39:$D$782,СВЦЭМ!$A$39:$A$782,$A99,СВЦЭМ!$B$39:$B$782,R$83)+'СЕТ СН'!$H$14+СВЦЭМ!$D$10+'СЕТ СН'!$H$5-'СЕТ СН'!$H$24</f>
        <v>2839.6260486199999</v>
      </c>
      <c r="S99" s="36">
        <f>SUMIFS(СВЦЭМ!$D$39:$D$782,СВЦЭМ!$A$39:$A$782,$A99,СВЦЭМ!$B$39:$B$782,S$83)+'СЕТ СН'!$H$14+СВЦЭМ!$D$10+'СЕТ СН'!$H$5-'СЕТ СН'!$H$24</f>
        <v>2837.9210540899999</v>
      </c>
      <c r="T99" s="36">
        <f>SUMIFS(СВЦЭМ!$D$39:$D$782,СВЦЭМ!$A$39:$A$782,$A99,СВЦЭМ!$B$39:$B$782,T$83)+'СЕТ СН'!$H$14+СВЦЭМ!$D$10+'СЕТ СН'!$H$5-'СЕТ СН'!$H$24</f>
        <v>2840.0706684799998</v>
      </c>
      <c r="U99" s="36">
        <f>SUMIFS(СВЦЭМ!$D$39:$D$782,СВЦЭМ!$A$39:$A$782,$A99,СВЦЭМ!$B$39:$B$782,U$83)+'СЕТ СН'!$H$14+СВЦЭМ!$D$10+'СЕТ СН'!$H$5-'СЕТ СН'!$H$24</f>
        <v>2846.2643232099999</v>
      </c>
      <c r="V99" s="36">
        <f>SUMIFS(СВЦЭМ!$D$39:$D$782,СВЦЭМ!$A$39:$A$782,$A99,СВЦЭМ!$B$39:$B$782,V$83)+'СЕТ СН'!$H$14+СВЦЭМ!$D$10+'СЕТ СН'!$H$5-'СЕТ СН'!$H$24</f>
        <v>2845.27955832</v>
      </c>
      <c r="W99" s="36">
        <f>SUMIFS(СВЦЭМ!$D$39:$D$782,СВЦЭМ!$A$39:$A$782,$A99,СВЦЭМ!$B$39:$B$782,W$83)+'СЕТ СН'!$H$14+СВЦЭМ!$D$10+'СЕТ СН'!$H$5-'СЕТ СН'!$H$24</f>
        <v>2833.8317806699997</v>
      </c>
      <c r="X99" s="36">
        <f>SUMIFS(СВЦЭМ!$D$39:$D$782,СВЦЭМ!$A$39:$A$782,$A99,СВЦЭМ!$B$39:$B$782,X$83)+'СЕТ СН'!$H$14+СВЦЭМ!$D$10+'СЕТ СН'!$H$5-'СЕТ СН'!$H$24</f>
        <v>2867.3967858799997</v>
      </c>
      <c r="Y99" s="36">
        <f>SUMIFS(СВЦЭМ!$D$39:$D$782,СВЦЭМ!$A$39:$A$782,$A99,СВЦЭМ!$B$39:$B$782,Y$83)+'СЕТ СН'!$H$14+СВЦЭМ!$D$10+'СЕТ СН'!$H$5-'СЕТ СН'!$H$24</f>
        <v>2889.94538732</v>
      </c>
    </row>
    <row r="100" spans="1:25" ht="15.75" x14ac:dyDescent="0.2">
      <c r="A100" s="35">
        <f t="shared" si="2"/>
        <v>44759</v>
      </c>
      <c r="B100" s="36">
        <f>SUMIFS(СВЦЭМ!$D$39:$D$782,СВЦЭМ!$A$39:$A$782,$A100,СВЦЭМ!$B$39:$B$782,B$83)+'СЕТ СН'!$H$14+СВЦЭМ!$D$10+'СЕТ СН'!$H$5-'СЕТ СН'!$H$24</f>
        <v>3079.1218997999999</v>
      </c>
      <c r="C100" s="36">
        <f>SUMIFS(СВЦЭМ!$D$39:$D$782,СВЦЭМ!$A$39:$A$782,$A100,СВЦЭМ!$B$39:$B$782,C$83)+'СЕТ СН'!$H$14+СВЦЭМ!$D$10+'СЕТ СН'!$H$5-'СЕТ СН'!$H$24</f>
        <v>3081.8607747999999</v>
      </c>
      <c r="D100" s="36">
        <f>SUMIFS(СВЦЭМ!$D$39:$D$782,СВЦЭМ!$A$39:$A$782,$A100,СВЦЭМ!$B$39:$B$782,D$83)+'СЕТ СН'!$H$14+СВЦЭМ!$D$10+'СЕТ СН'!$H$5-'СЕТ СН'!$H$24</f>
        <v>3110.1843536699998</v>
      </c>
      <c r="E100" s="36">
        <f>SUMIFS(СВЦЭМ!$D$39:$D$782,СВЦЭМ!$A$39:$A$782,$A100,СВЦЭМ!$B$39:$B$782,E$83)+'СЕТ СН'!$H$14+СВЦЭМ!$D$10+'СЕТ СН'!$H$5-'СЕТ СН'!$H$24</f>
        <v>3160.37355957</v>
      </c>
      <c r="F100" s="36">
        <f>SUMIFS(СВЦЭМ!$D$39:$D$782,СВЦЭМ!$A$39:$A$782,$A100,СВЦЭМ!$B$39:$B$782,F$83)+'СЕТ СН'!$H$14+СВЦЭМ!$D$10+'СЕТ СН'!$H$5-'СЕТ СН'!$H$24</f>
        <v>3142.86176037</v>
      </c>
      <c r="G100" s="36">
        <f>SUMIFS(СВЦЭМ!$D$39:$D$782,СВЦЭМ!$A$39:$A$782,$A100,СВЦЭМ!$B$39:$B$782,G$83)+'СЕТ СН'!$H$14+СВЦЭМ!$D$10+'СЕТ СН'!$H$5-'СЕТ СН'!$H$24</f>
        <v>3135.6549431899998</v>
      </c>
      <c r="H100" s="36">
        <f>SUMIFS(СВЦЭМ!$D$39:$D$782,СВЦЭМ!$A$39:$A$782,$A100,СВЦЭМ!$B$39:$B$782,H$83)+'СЕТ СН'!$H$14+СВЦЭМ!$D$10+'СЕТ СН'!$H$5-'СЕТ СН'!$H$24</f>
        <v>3094.8656759199998</v>
      </c>
      <c r="I100" s="36">
        <f>SUMIFS(СВЦЭМ!$D$39:$D$782,СВЦЭМ!$A$39:$A$782,$A100,СВЦЭМ!$B$39:$B$782,I$83)+'СЕТ СН'!$H$14+СВЦЭМ!$D$10+'СЕТ СН'!$H$5-'СЕТ СН'!$H$24</f>
        <v>3043.95548934</v>
      </c>
      <c r="J100" s="36">
        <f>SUMIFS(СВЦЭМ!$D$39:$D$782,СВЦЭМ!$A$39:$A$782,$A100,СВЦЭМ!$B$39:$B$782,J$83)+'СЕТ СН'!$H$14+СВЦЭМ!$D$10+'СЕТ СН'!$H$5-'СЕТ СН'!$H$24</f>
        <v>2965.0557363199996</v>
      </c>
      <c r="K100" s="36">
        <f>SUMIFS(СВЦЭМ!$D$39:$D$782,СВЦЭМ!$A$39:$A$782,$A100,СВЦЭМ!$B$39:$B$782,K$83)+'СЕТ СН'!$H$14+СВЦЭМ!$D$10+'СЕТ СН'!$H$5-'СЕТ СН'!$H$24</f>
        <v>2911.30468019</v>
      </c>
      <c r="L100" s="36">
        <f>SUMIFS(СВЦЭМ!$D$39:$D$782,СВЦЭМ!$A$39:$A$782,$A100,СВЦЭМ!$B$39:$B$782,L$83)+'СЕТ СН'!$H$14+СВЦЭМ!$D$10+'СЕТ СН'!$H$5-'СЕТ СН'!$H$24</f>
        <v>2887.1385999200002</v>
      </c>
      <c r="M100" s="36">
        <f>SUMIFS(СВЦЭМ!$D$39:$D$782,СВЦЭМ!$A$39:$A$782,$A100,СВЦЭМ!$B$39:$B$782,M$83)+'СЕТ СН'!$H$14+СВЦЭМ!$D$10+'СЕТ СН'!$H$5-'СЕТ СН'!$H$24</f>
        <v>2870.6059357399999</v>
      </c>
      <c r="N100" s="36">
        <f>SUMIFS(СВЦЭМ!$D$39:$D$782,СВЦЭМ!$A$39:$A$782,$A100,СВЦЭМ!$B$39:$B$782,N$83)+'СЕТ СН'!$H$14+СВЦЭМ!$D$10+'СЕТ СН'!$H$5-'СЕТ СН'!$H$24</f>
        <v>2894.8854959599998</v>
      </c>
      <c r="O100" s="36">
        <f>SUMIFS(СВЦЭМ!$D$39:$D$782,СВЦЭМ!$A$39:$A$782,$A100,СВЦЭМ!$B$39:$B$782,O$83)+'СЕТ СН'!$H$14+СВЦЭМ!$D$10+'СЕТ СН'!$H$5-'СЕТ СН'!$H$24</f>
        <v>2907.7023888799999</v>
      </c>
      <c r="P100" s="36">
        <f>SUMIFS(СВЦЭМ!$D$39:$D$782,СВЦЭМ!$A$39:$A$782,$A100,СВЦЭМ!$B$39:$B$782,P$83)+'СЕТ СН'!$H$14+СВЦЭМ!$D$10+'СЕТ СН'!$H$5-'СЕТ СН'!$H$24</f>
        <v>2919.61320376</v>
      </c>
      <c r="Q100" s="36">
        <f>SUMIFS(СВЦЭМ!$D$39:$D$782,СВЦЭМ!$A$39:$A$782,$A100,СВЦЭМ!$B$39:$B$782,Q$83)+'СЕТ СН'!$H$14+СВЦЭМ!$D$10+'СЕТ СН'!$H$5-'СЕТ СН'!$H$24</f>
        <v>2931.1899592999998</v>
      </c>
      <c r="R100" s="36">
        <f>SUMIFS(СВЦЭМ!$D$39:$D$782,СВЦЭМ!$A$39:$A$782,$A100,СВЦЭМ!$B$39:$B$782,R$83)+'СЕТ СН'!$H$14+СВЦЭМ!$D$10+'СЕТ СН'!$H$5-'СЕТ СН'!$H$24</f>
        <v>2932.7154802200002</v>
      </c>
      <c r="S100" s="36">
        <f>SUMIFS(СВЦЭМ!$D$39:$D$782,СВЦЭМ!$A$39:$A$782,$A100,СВЦЭМ!$B$39:$B$782,S$83)+'СЕТ СН'!$H$14+СВЦЭМ!$D$10+'СЕТ СН'!$H$5-'СЕТ СН'!$H$24</f>
        <v>2931.5422856099999</v>
      </c>
      <c r="T100" s="36">
        <f>SUMIFS(СВЦЭМ!$D$39:$D$782,СВЦЭМ!$A$39:$A$782,$A100,СВЦЭМ!$B$39:$B$782,T$83)+'СЕТ СН'!$H$14+СВЦЭМ!$D$10+'СЕТ СН'!$H$5-'СЕТ СН'!$H$24</f>
        <v>2921.7952713099999</v>
      </c>
      <c r="U100" s="36">
        <f>SUMIFS(СВЦЭМ!$D$39:$D$782,СВЦЭМ!$A$39:$A$782,$A100,СВЦЭМ!$B$39:$B$782,U$83)+'СЕТ СН'!$H$14+СВЦЭМ!$D$10+'СЕТ СН'!$H$5-'СЕТ СН'!$H$24</f>
        <v>2921.52923904</v>
      </c>
      <c r="V100" s="36">
        <f>SUMIFS(СВЦЭМ!$D$39:$D$782,СВЦЭМ!$A$39:$A$782,$A100,СВЦЭМ!$B$39:$B$782,V$83)+'СЕТ СН'!$H$14+СВЦЭМ!$D$10+'СЕТ СН'!$H$5-'СЕТ СН'!$H$24</f>
        <v>2898.8296220499997</v>
      </c>
      <c r="W100" s="36">
        <f>SUMIFS(СВЦЭМ!$D$39:$D$782,СВЦЭМ!$A$39:$A$782,$A100,СВЦЭМ!$B$39:$B$782,W$83)+'СЕТ СН'!$H$14+СВЦЭМ!$D$10+'СЕТ СН'!$H$5-'СЕТ СН'!$H$24</f>
        <v>2913.6853895599997</v>
      </c>
      <c r="X100" s="36">
        <f>SUMIFS(СВЦЭМ!$D$39:$D$782,СВЦЭМ!$A$39:$A$782,$A100,СВЦЭМ!$B$39:$B$782,X$83)+'СЕТ СН'!$H$14+СВЦЭМ!$D$10+'СЕТ СН'!$H$5-'СЕТ СН'!$H$24</f>
        <v>2981.6719433199996</v>
      </c>
      <c r="Y100" s="36">
        <f>SUMIFS(СВЦЭМ!$D$39:$D$782,СВЦЭМ!$A$39:$A$782,$A100,СВЦЭМ!$B$39:$B$782,Y$83)+'СЕТ СН'!$H$14+СВЦЭМ!$D$10+'СЕТ СН'!$H$5-'СЕТ СН'!$H$24</f>
        <v>3040.1530767499999</v>
      </c>
    </row>
    <row r="101" spans="1:25" ht="15.75" x14ac:dyDescent="0.2">
      <c r="A101" s="35">
        <f t="shared" si="2"/>
        <v>44760</v>
      </c>
      <c r="B101" s="36">
        <f>SUMIFS(СВЦЭМ!$D$39:$D$782,СВЦЭМ!$A$39:$A$782,$A101,СВЦЭМ!$B$39:$B$782,B$83)+'СЕТ СН'!$H$14+СВЦЭМ!$D$10+'СЕТ СН'!$H$5-'СЕТ СН'!$H$24</f>
        <v>3056.5956286199998</v>
      </c>
      <c r="C101" s="36">
        <f>SUMIFS(СВЦЭМ!$D$39:$D$782,СВЦЭМ!$A$39:$A$782,$A101,СВЦЭМ!$B$39:$B$782,C$83)+'СЕТ СН'!$H$14+СВЦЭМ!$D$10+'СЕТ СН'!$H$5-'СЕТ СН'!$H$24</f>
        <v>3073.0427764999999</v>
      </c>
      <c r="D101" s="36">
        <f>SUMIFS(СВЦЭМ!$D$39:$D$782,СВЦЭМ!$A$39:$A$782,$A101,СВЦЭМ!$B$39:$B$782,D$83)+'СЕТ СН'!$H$14+СВЦЭМ!$D$10+'СЕТ СН'!$H$5-'СЕТ СН'!$H$24</f>
        <v>3121.4994356099996</v>
      </c>
      <c r="E101" s="36">
        <f>SUMIFS(СВЦЭМ!$D$39:$D$782,СВЦЭМ!$A$39:$A$782,$A101,СВЦЭМ!$B$39:$B$782,E$83)+'СЕТ СН'!$H$14+СВЦЭМ!$D$10+'СЕТ СН'!$H$5-'СЕТ СН'!$H$24</f>
        <v>3157.0421164199997</v>
      </c>
      <c r="F101" s="36">
        <f>SUMIFS(СВЦЭМ!$D$39:$D$782,СВЦЭМ!$A$39:$A$782,$A101,СВЦЭМ!$B$39:$B$782,F$83)+'СЕТ СН'!$H$14+СВЦЭМ!$D$10+'СЕТ СН'!$H$5-'СЕТ СН'!$H$24</f>
        <v>3162.5533709800002</v>
      </c>
      <c r="G101" s="36">
        <f>SUMIFS(СВЦЭМ!$D$39:$D$782,СВЦЭМ!$A$39:$A$782,$A101,СВЦЭМ!$B$39:$B$782,G$83)+'СЕТ СН'!$H$14+СВЦЭМ!$D$10+'СЕТ СН'!$H$5-'СЕТ СН'!$H$24</f>
        <v>3148.5393452499998</v>
      </c>
      <c r="H101" s="36">
        <f>SUMIFS(СВЦЭМ!$D$39:$D$782,СВЦЭМ!$A$39:$A$782,$A101,СВЦЭМ!$B$39:$B$782,H$83)+'СЕТ СН'!$H$14+СВЦЭМ!$D$10+'СЕТ СН'!$H$5-'СЕТ СН'!$H$24</f>
        <v>3085.0152007199999</v>
      </c>
      <c r="I101" s="36">
        <f>SUMIFS(СВЦЭМ!$D$39:$D$782,СВЦЭМ!$A$39:$A$782,$A101,СВЦЭМ!$B$39:$B$782,I$83)+'СЕТ СН'!$H$14+СВЦЭМ!$D$10+'СЕТ СН'!$H$5-'СЕТ СН'!$H$24</f>
        <v>2998.0409652500002</v>
      </c>
      <c r="J101" s="36">
        <f>SUMIFS(СВЦЭМ!$D$39:$D$782,СВЦЭМ!$A$39:$A$782,$A101,СВЦЭМ!$B$39:$B$782,J$83)+'СЕТ СН'!$H$14+СВЦЭМ!$D$10+'СЕТ СН'!$H$5-'СЕТ СН'!$H$24</f>
        <v>2919.4525985700002</v>
      </c>
      <c r="K101" s="36">
        <f>SUMIFS(СВЦЭМ!$D$39:$D$782,СВЦЭМ!$A$39:$A$782,$A101,СВЦЭМ!$B$39:$B$782,K$83)+'СЕТ СН'!$H$14+СВЦЭМ!$D$10+'СЕТ СН'!$H$5-'СЕТ СН'!$H$24</f>
        <v>2913.6591805500002</v>
      </c>
      <c r="L101" s="36">
        <f>SUMIFS(СВЦЭМ!$D$39:$D$782,СВЦЭМ!$A$39:$A$782,$A101,СВЦЭМ!$B$39:$B$782,L$83)+'СЕТ СН'!$H$14+СВЦЭМ!$D$10+'СЕТ СН'!$H$5-'СЕТ СН'!$H$24</f>
        <v>2918.4727223700002</v>
      </c>
      <c r="M101" s="36">
        <f>SUMIFS(СВЦЭМ!$D$39:$D$782,СВЦЭМ!$A$39:$A$782,$A101,СВЦЭМ!$B$39:$B$782,M$83)+'СЕТ СН'!$H$14+СВЦЭМ!$D$10+'СЕТ СН'!$H$5-'СЕТ СН'!$H$24</f>
        <v>2947.0735333000002</v>
      </c>
      <c r="N101" s="36">
        <f>SUMIFS(СВЦЭМ!$D$39:$D$782,СВЦЭМ!$A$39:$A$782,$A101,СВЦЭМ!$B$39:$B$782,N$83)+'СЕТ СН'!$H$14+СВЦЭМ!$D$10+'СЕТ СН'!$H$5-'СЕТ СН'!$H$24</f>
        <v>2946.1110137799997</v>
      </c>
      <c r="O101" s="36">
        <f>SUMIFS(СВЦЭМ!$D$39:$D$782,СВЦЭМ!$A$39:$A$782,$A101,СВЦЭМ!$B$39:$B$782,O$83)+'СЕТ СН'!$H$14+СВЦЭМ!$D$10+'СЕТ СН'!$H$5-'СЕТ СН'!$H$24</f>
        <v>2957.1883486500001</v>
      </c>
      <c r="P101" s="36">
        <f>SUMIFS(СВЦЭМ!$D$39:$D$782,СВЦЭМ!$A$39:$A$782,$A101,СВЦЭМ!$B$39:$B$782,P$83)+'СЕТ СН'!$H$14+СВЦЭМ!$D$10+'СЕТ СН'!$H$5-'СЕТ СН'!$H$24</f>
        <v>2951.4098585900001</v>
      </c>
      <c r="Q101" s="36">
        <f>SUMIFS(СВЦЭМ!$D$39:$D$782,СВЦЭМ!$A$39:$A$782,$A101,СВЦЭМ!$B$39:$B$782,Q$83)+'СЕТ СН'!$H$14+СВЦЭМ!$D$10+'СЕТ СН'!$H$5-'СЕТ СН'!$H$24</f>
        <v>2947.1060517199999</v>
      </c>
      <c r="R101" s="36">
        <f>SUMIFS(СВЦЭМ!$D$39:$D$782,СВЦЭМ!$A$39:$A$782,$A101,СВЦЭМ!$B$39:$B$782,R$83)+'СЕТ СН'!$H$14+СВЦЭМ!$D$10+'СЕТ СН'!$H$5-'СЕТ СН'!$H$24</f>
        <v>2928.9063106100002</v>
      </c>
      <c r="S101" s="36">
        <f>SUMIFS(СВЦЭМ!$D$39:$D$782,СВЦЭМ!$A$39:$A$782,$A101,СВЦЭМ!$B$39:$B$782,S$83)+'СЕТ СН'!$H$14+СВЦЭМ!$D$10+'СЕТ СН'!$H$5-'СЕТ СН'!$H$24</f>
        <v>2908.8477386899999</v>
      </c>
      <c r="T101" s="36">
        <f>SUMIFS(СВЦЭМ!$D$39:$D$782,СВЦЭМ!$A$39:$A$782,$A101,СВЦЭМ!$B$39:$B$782,T$83)+'СЕТ СН'!$H$14+СВЦЭМ!$D$10+'СЕТ СН'!$H$5-'СЕТ СН'!$H$24</f>
        <v>2908.1867659299996</v>
      </c>
      <c r="U101" s="36">
        <f>SUMIFS(СВЦЭМ!$D$39:$D$782,СВЦЭМ!$A$39:$A$782,$A101,СВЦЭМ!$B$39:$B$782,U$83)+'СЕТ СН'!$H$14+СВЦЭМ!$D$10+'СЕТ СН'!$H$5-'СЕТ СН'!$H$24</f>
        <v>2904.2437438500001</v>
      </c>
      <c r="V101" s="36">
        <f>SUMIFS(СВЦЭМ!$D$39:$D$782,СВЦЭМ!$A$39:$A$782,$A101,СВЦЭМ!$B$39:$B$782,V$83)+'СЕТ СН'!$H$14+СВЦЭМ!$D$10+'СЕТ СН'!$H$5-'СЕТ СН'!$H$24</f>
        <v>2905.2579990300001</v>
      </c>
      <c r="W101" s="36">
        <f>SUMIFS(СВЦЭМ!$D$39:$D$782,СВЦЭМ!$A$39:$A$782,$A101,СВЦЭМ!$B$39:$B$782,W$83)+'СЕТ СН'!$H$14+СВЦЭМ!$D$10+'СЕТ СН'!$H$5-'СЕТ СН'!$H$24</f>
        <v>2910.24896184</v>
      </c>
      <c r="X101" s="36">
        <f>SUMIFS(СВЦЭМ!$D$39:$D$782,СВЦЭМ!$A$39:$A$782,$A101,СВЦЭМ!$B$39:$B$782,X$83)+'СЕТ СН'!$H$14+СВЦЭМ!$D$10+'СЕТ СН'!$H$5-'СЕТ СН'!$H$24</f>
        <v>2887.4560842700002</v>
      </c>
      <c r="Y101" s="36">
        <f>SUMIFS(СВЦЭМ!$D$39:$D$782,СВЦЭМ!$A$39:$A$782,$A101,СВЦЭМ!$B$39:$B$782,Y$83)+'СЕТ СН'!$H$14+СВЦЭМ!$D$10+'СЕТ СН'!$H$5-'СЕТ СН'!$H$24</f>
        <v>2956.6714486399997</v>
      </c>
    </row>
    <row r="102" spans="1:25" ht="15.75" x14ac:dyDescent="0.2">
      <c r="A102" s="35">
        <f t="shared" si="2"/>
        <v>44761</v>
      </c>
      <c r="B102" s="36">
        <f>SUMIFS(СВЦЭМ!$D$39:$D$782,СВЦЭМ!$A$39:$A$782,$A102,СВЦЭМ!$B$39:$B$782,B$83)+'СЕТ СН'!$H$14+СВЦЭМ!$D$10+'СЕТ СН'!$H$5-'СЕТ СН'!$H$24</f>
        <v>3026.49062254</v>
      </c>
      <c r="C102" s="36">
        <f>SUMIFS(СВЦЭМ!$D$39:$D$782,СВЦЭМ!$A$39:$A$782,$A102,СВЦЭМ!$B$39:$B$782,C$83)+'СЕТ СН'!$H$14+СВЦЭМ!$D$10+'СЕТ СН'!$H$5-'СЕТ СН'!$H$24</f>
        <v>3067.8569993800002</v>
      </c>
      <c r="D102" s="36">
        <f>SUMIFS(СВЦЭМ!$D$39:$D$782,СВЦЭМ!$A$39:$A$782,$A102,СВЦЭМ!$B$39:$B$782,D$83)+'СЕТ СН'!$H$14+СВЦЭМ!$D$10+'СЕТ СН'!$H$5-'СЕТ СН'!$H$24</f>
        <v>3098.3561614599998</v>
      </c>
      <c r="E102" s="36">
        <f>SUMIFS(СВЦЭМ!$D$39:$D$782,СВЦЭМ!$A$39:$A$782,$A102,СВЦЭМ!$B$39:$B$782,E$83)+'СЕТ СН'!$H$14+СВЦЭМ!$D$10+'СЕТ СН'!$H$5-'СЕТ СН'!$H$24</f>
        <v>3110.23135189</v>
      </c>
      <c r="F102" s="36">
        <f>SUMIFS(СВЦЭМ!$D$39:$D$782,СВЦЭМ!$A$39:$A$782,$A102,СВЦЭМ!$B$39:$B$782,F$83)+'СЕТ СН'!$H$14+СВЦЭМ!$D$10+'СЕТ СН'!$H$5-'СЕТ СН'!$H$24</f>
        <v>3117.3081109200002</v>
      </c>
      <c r="G102" s="36">
        <f>SUMIFS(СВЦЭМ!$D$39:$D$782,СВЦЭМ!$A$39:$A$782,$A102,СВЦЭМ!$B$39:$B$782,G$83)+'СЕТ СН'!$H$14+СВЦЭМ!$D$10+'СЕТ СН'!$H$5-'СЕТ СН'!$H$24</f>
        <v>3096.1604579</v>
      </c>
      <c r="H102" s="36">
        <f>SUMIFS(СВЦЭМ!$D$39:$D$782,СВЦЭМ!$A$39:$A$782,$A102,СВЦЭМ!$B$39:$B$782,H$83)+'СЕТ СН'!$H$14+СВЦЭМ!$D$10+'СЕТ СН'!$H$5-'СЕТ СН'!$H$24</f>
        <v>3022.7770675299998</v>
      </c>
      <c r="I102" s="36">
        <f>SUMIFS(СВЦЭМ!$D$39:$D$782,СВЦЭМ!$A$39:$A$782,$A102,СВЦЭМ!$B$39:$B$782,I$83)+'СЕТ СН'!$H$14+СВЦЭМ!$D$10+'СЕТ СН'!$H$5-'СЕТ СН'!$H$24</f>
        <v>2957.33456191</v>
      </c>
      <c r="J102" s="36">
        <f>SUMIFS(СВЦЭМ!$D$39:$D$782,СВЦЭМ!$A$39:$A$782,$A102,СВЦЭМ!$B$39:$B$782,J$83)+'СЕТ СН'!$H$14+СВЦЭМ!$D$10+'СЕТ СН'!$H$5-'СЕТ СН'!$H$24</f>
        <v>2908.8041130499996</v>
      </c>
      <c r="K102" s="36">
        <f>SUMIFS(СВЦЭМ!$D$39:$D$782,СВЦЭМ!$A$39:$A$782,$A102,СВЦЭМ!$B$39:$B$782,K$83)+'СЕТ СН'!$H$14+СВЦЭМ!$D$10+'СЕТ СН'!$H$5-'СЕТ СН'!$H$24</f>
        <v>2876.7476758399998</v>
      </c>
      <c r="L102" s="36">
        <f>SUMIFS(СВЦЭМ!$D$39:$D$782,СВЦЭМ!$A$39:$A$782,$A102,СВЦЭМ!$B$39:$B$782,L$83)+'СЕТ СН'!$H$14+СВЦЭМ!$D$10+'СЕТ СН'!$H$5-'СЕТ СН'!$H$24</f>
        <v>2890.80040482</v>
      </c>
      <c r="M102" s="36">
        <f>SUMIFS(СВЦЭМ!$D$39:$D$782,СВЦЭМ!$A$39:$A$782,$A102,СВЦЭМ!$B$39:$B$782,M$83)+'СЕТ СН'!$H$14+СВЦЭМ!$D$10+'СЕТ СН'!$H$5-'СЕТ СН'!$H$24</f>
        <v>2881.6254431799998</v>
      </c>
      <c r="N102" s="36">
        <f>SUMIFS(СВЦЭМ!$D$39:$D$782,СВЦЭМ!$A$39:$A$782,$A102,СВЦЭМ!$B$39:$B$782,N$83)+'СЕТ СН'!$H$14+СВЦЭМ!$D$10+'СЕТ СН'!$H$5-'СЕТ СН'!$H$24</f>
        <v>2865.3372115399998</v>
      </c>
      <c r="O102" s="36">
        <f>SUMIFS(СВЦЭМ!$D$39:$D$782,СВЦЭМ!$A$39:$A$782,$A102,СВЦЭМ!$B$39:$B$782,O$83)+'СЕТ СН'!$H$14+СВЦЭМ!$D$10+'СЕТ СН'!$H$5-'СЕТ СН'!$H$24</f>
        <v>2878.1722751299999</v>
      </c>
      <c r="P102" s="36">
        <f>SUMIFS(СВЦЭМ!$D$39:$D$782,СВЦЭМ!$A$39:$A$782,$A102,СВЦЭМ!$B$39:$B$782,P$83)+'СЕТ СН'!$H$14+СВЦЭМ!$D$10+'СЕТ СН'!$H$5-'СЕТ СН'!$H$24</f>
        <v>2877.5899608999998</v>
      </c>
      <c r="Q102" s="36">
        <f>SUMIFS(СВЦЭМ!$D$39:$D$782,СВЦЭМ!$A$39:$A$782,$A102,СВЦЭМ!$B$39:$B$782,Q$83)+'СЕТ СН'!$H$14+СВЦЭМ!$D$10+'СЕТ СН'!$H$5-'СЕТ СН'!$H$24</f>
        <v>2882.7893707799999</v>
      </c>
      <c r="R102" s="36">
        <f>SUMIFS(СВЦЭМ!$D$39:$D$782,СВЦЭМ!$A$39:$A$782,$A102,СВЦЭМ!$B$39:$B$782,R$83)+'СЕТ СН'!$H$14+СВЦЭМ!$D$10+'СЕТ СН'!$H$5-'СЕТ СН'!$H$24</f>
        <v>2876.6551481400002</v>
      </c>
      <c r="S102" s="36">
        <f>SUMIFS(СВЦЭМ!$D$39:$D$782,СВЦЭМ!$A$39:$A$782,$A102,СВЦЭМ!$B$39:$B$782,S$83)+'СЕТ СН'!$H$14+СВЦЭМ!$D$10+'СЕТ СН'!$H$5-'СЕТ СН'!$H$24</f>
        <v>2883.4098000899999</v>
      </c>
      <c r="T102" s="36">
        <f>SUMIFS(СВЦЭМ!$D$39:$D$782,СВЦЭМ!$A$39:$A$782,$A102,СВЦЭМ!$B$39:$B$782,T$83)+'СЕТ СН'!$H$14+СВЦЭМ!$D$10+'СЕТ СН'!$H$5-'СЕТ СН'!$H$24</f>
        <v>2877.57204202</v>
      </c>
      <c r="U102" s="36">
        <f>SUMIFS(СВЦЭМ!$D$39:$D$782,СВЦЭМ!$A$39:$A$782,$A102,СВЦЭМ!$B$39:$B$782,U$83)+'СЕТ СН'!$H$14+СВЦЭМ!$D$10+'СЕТ СН'!$H$5-'СЕТ СН'!$H$24</f>
        <v>2871.8023310799999</v>
      </c>
      <c r="V102" s="36">
        <f>SUMIFS(СВЦЭМ!$D$39:$D$782,СВЦЭМ!$A$39:$A$782,$A102,СВЦЭМ!$B$39:$B$782,V$83)+'СЕТ СН'!$H$14+СВЦЭМ!$D$10+'СЕТ СН'!$H$5-'СЕТ СН'!$H$24</f>
        <v>2870.9309950699999</v>
      </c>
      <c r="W102" s="36">
        <f>SUMIFS(СВЦЭМ!$D$39:$D$782,СВЦЭМ!$A$39:$A$782,$A102,СВЦЭМ!$B$39:$B$782,W$83)+'СЕТ СН'!$H$14+СВЦЭМ!$D$10+'СЕТ СН'!$H$5-'СЕТ СН'!$H$24</f>
        <v>2895.2846506400001</v>
      </c>
      <c r="X102" s="36">
        <f>SUMIFS(СВЦЭМ!$D$39:$D$782,СВЦЭМ!$A$39:$A$782,$A102,СВЦЭМ!$B$39:$B$782,X$83)+'СЕТ СН'!$H$14+СВЦЭМ!$D$10+'СЕТ СН'!$H$5-'СЕТ СН'!$H$24</f>
        <v>2869.18752989</v>
      </c>
      <c r="Y102" s="36">
        <f>SUMIFS(СВЦЭМ!$D$39:$D$782,СВЦЭМ!$A$39:$A$782,$A102,СВЦЭМ!$B$39:$B$782,Y$83)+'СЕТ СН'!$H$14+СВЦЭМ!$D$10+'СЕТ СН'!$H$5-'СЕТ СН'!$H$24</f>
        <v>2914.1970042299999</v>
      </c>
    </row>
    <row r="103" spans="1:25" ht="15.75" x14ac:dyDescent="0.2">
      <c r="A103" s="35">
        <f t="shared" si="2"/>
        <v>44762</v>
      </c>
      <c r="B103" s="36">
        <f>SUMIFS(СВЦЭМ!$D$39:$D$782,СВЦЭМ!$A$39:$A$782,$A103,СВЦЭМ!$B$39:$B$782,B$83)+'СЕТ СН'!$H$14+СВЦЭМ!$D$10+'СЕТ СН'!$H$5-'СЕТ СН'!$H$24</f>
        <v>3038.36929977</v>
      </c>
      <c r="C103" s="36">
        <f>SUMIFS(СВЦЭМ!$D$39:$D$782,СВЦЭМ!$A$39:$A$782,$A103,СВЦЭМ!$B$39:$B$782,C$83)+'СЕТ СН'!$H$14+СВЦЭМ!$D$10+'СЕТ СН'!$H$5-'СЕТ СН'!$H$24</f>
        <v>3088.8044486399999</v>
      </c>
      <c r="D103" s="36">
        <f>SUMIFS(СВЦЭМ!$D$39:$D$782,СВЦЭМ!$A$39:$A$782,$A103,СВЦЭМ!$B$39:$B$782,D$83)+'СЕТ СН'!$H$14+СВЦЭМ!$D$10+'СЕТ СН'!$H$5-'СЕТ СН'!$H$24</f>
        <v>3157.47376755</v>
      </c>
      <c r="E103" s="36">
        <f>SUMIFS(СВЦЭМ!$D$39:$D$782,СВЦЭМ!$A$39:$A$782,$A103,СВЦЭМ!$B$39:$B$782,E$83)+'СЕТ СН'!$H$14+СВЦЭМ!$D$10+'СЕТ СН'!$H$5-'СЕТ СН'!$H$24</f>
        <v>3150.0939323100001</v>
      </c>
      <c r="F103" s="36">
        <f>SUMIFS(СВЦЭМ!$D$39:$D$782,СВЦЭМ!$A$39:$A$782,$A103,СВЦЭМ!$B$39:$B$782,F$83)+'СЕТ СН'!$H$14+СВЦЭМ!$D$10+'СЕТ СН'!$H$5-'СЕТ СН'!$H$24</f>
        <v>3148.88564662</v>
      </c>
      <c r="G103" s="36">
        <f>SUMIFS(СВЦЭМ!$D$39:$D$782,СВЦЭМ!$A$39:$A$782,$A103,СВЦЭМ!$B$39:$B$782,G$83)+'СЕТ СН'!$H$14+СВЦЭМ!$D$10+'СЕТ СН'!$H$5-'СЕТ СН'!$H$24</f>
        <v>3124.3666066199999</v>
      </c>
      <c r="H103" s="36">
        <f>SUMIFS(СВЦЭМ!$D$39:$D$782,СВЦЭМ!$A$39:$A$782,$A103,СВЦЭМ!$B$39:$B$782,H$83)+'СЕТ СН'!$H$14+СВЦЭМ!$D$10+'СЕТ СН'!$H$5-'СЕТ СН'!$H$24</f>
        <v>3053.81347895</v>
      </c>
      <c r="I103" s="36">
        <f>SUMIFS(СВЦЭМ!$D$39:$D$782,СВЦЭМ!$A$39:$A$782,$A103,СВЦЭМ!$B$39:$B$782,I$83)+'СЕТ СН'!$H$14+СВЦЭМ!$D$10+'СЕТ СН'!$H$5-'СЕТ СН'!$H$24</f>
        <v>3011.4631808599997</v>
      </c>
      <c r="J103" s="36">
        <f>SUMIFS(СВЦЭМ!$D$39:$D$782,СВЦЭМ!$A$39:$A$782,$A103,СВЦЭМ!$B$39:$B$782,J$83)+'СЕТ СН'!$H$14+СВЦЭМ!$D$10+'СЕТ СН'!$H$5-'СЕТ СН'!$H$24</f>
        <v>2972.6060272599998</v>
      </c>
      <c r="K103" s="36">
        <f>SUMIFS(СВЦЭМ!$D$39:$D$782,СВЦЭМ!$A$39:$A$782,$A103,СВЦЭМ!$B$39:$B$782,K$83)+'СЕТ СН'!$H$14+СВЦЭМ!$D$10+'СЕТ СН'!$H$5-'СЕТ СН'!$H$24</f>
        <v>2931.9271896499999</v>
      </c>
      <c r="L103" s="36">
        <f>SUMIFS(СВЦЭМ!$D$39:$D$782,СВЦЭМ!$A$39:$A$782,$A103,СВЦЭМ!$B$39:$B$782,L$83)+'СЕТ СН'!$H$14+СВЦЭМ!$D$10+'СЕТ СН'!$H$5-'СЕТ СН'!$H$24</f>
        <v>2940.5733919499999</v>
      </c>
      <c r="M103" s="36">
        <f>SUMIFS(СВЦЭМ!$D$39:$D$782,СВЦЭМ!$A$39:$A$782,$A103,СВЦЭМ!$B$39:$B$782,M$83)+'СЕТ СН'!$H$14+СВЦЭМ!$D$10+'СЕТ СН'!$H$5-'СЕТ СН'!$H$24</f>
        <v>2944.0374891299998</v>
      </c>
      <c r="N103" s="36">
        <f>SUMIFS(СВЦЭМ!$D$39:$D$782,СВЦЭМ!$A$39:$A$782,$A103,СВЦЭМ!$B$39:$B$782,N$83)+'СЕТ СН'!$H$14+СВЦЭМ!$D$10+'СЕТ СН'!$H$5-'СЕТ СН'!$H$24</f>
        <v>2941.4542457699999</v>
      </c>
      <c r="O103" s="36">
        <f>SUMIFS(СВЦЭМ!$D$39:$D$782,СВЦЭМ!$A$39:$A$782,$A103,СВЦЭМ!$B$39:$B$782,O$83)+'СЕТ СН'!$H$14+СВЦЭМ!$D$10+'СЕТ СН'!$H$5-'СЕТ СН'!$H$24</f>
        <v>2951.2940418899998</v>
      </c>
      <c r="P103" s="36">
        <f>SUMIFS(СВЦЭМ!$D$39:$D$782,СВЦЭМ!$A$39:$A$782,$A103,СВЦЭМ!$B$39:$B$782,P$83)+'СЕТ СН'!$H$14+СВЦЭМ!$D$10+'СЕТ СН'!$H$5-'СЕТ СН'!$H$24</f>
        <v>2954.3606791100001</v>
      </c>
      <c r="Q103" s="36">
        <f>SUMIFS(СВЦЭМ!$D$39:$D$782,СВЦЭМ!$A$39:$A$782,$A103,СВЦЭМ!$B$39:$B$782,Q$83)+'СЕТ СН'!$H$14+СВЦЭМ!$D$10+'СЕТ СН'!$H$5-'СЕТ СН'!$H$24</f>
        <v>2949.0255284999998</v>
      </c>
      <c r="R103" s="36">
        <f>SUMIFS(СВЦЭМ!$D$39:$D$782,СВЦЭМ!$A$39:$A$782,$A103,СВЦЭМ!$B$39:$B$782,R$83)+'СЕТ СН'!$H$14+СВЦЭМ!$D$10+'СЕТ СН'!$H$5-'СЕТ СН'!$H$24</f>
        <v>2966.7080308899999</v>
      </c>
      <c r="S103" s="36">
        <f>SUMIFS(СВЦЭМ!$D$39:$D$782,СВЦЭМ!$A$39:$A$782,$A103,СВЦЭМ!$B$39:$B$782,S$83)+'СЕТ СН'!$H$14+СВЦЭМ!$D$10+'СЕТ СН'!$H$5-'СЕТ СН'!$H$24</f>
        <v>2958.24694043</v>
      </c>
      <c r="T103" s="36">
        <f>SUMIFS(СВЦЭМ!$D$39:$D$782,СВЦЭМ!$A$39:$A$782,$A103,СВЦЭМ!$B$39:$B$782,T$83)+'СЕТ СН'!$H$14+СВЦЭМ!$D$10+'СЕТ СН'!$H$5-'СЕТ СН'!$H$24</f>
        <v>2952.9797432</v>
      </c>
      <c r="U103" s="36">
        <f>SUMIFS(СВЦЭМ!$D$39:$D$782,СВЦЭМ!$A$39:$A$782,$A103,СВЦЭМ!$B$39:$B$782,U$83)+'СЕТ СН'!$H$14+СВЦЭМ!$D$10+'СЕТ СН'!$H$5-'СЕТ СН'!$H$24</f>
        <v>2939.7304648600002</v>
      </c>
      <c r="V103" s="36">
        <f>SUMIFS(СВЦЭМ!$D$39:$D$782,СВЦЭМ!$A$39:$A$782,$A103,СВЦЭМ!$B$39:$B$782,V$83)+'СЕТ СН'!$H$14+СВЦЭМ!$D$10+'СЕТ СН'!$H$5-'СЕТ СН'!$H$24</f>
        <v>2932.2056006000003</v>
      </c>
      <c r="W103" s="36">
        <f>SUMIFS(СВЦЭМ!$D$39:$D$782,СВЦЭМ!$A$39:$A$782,$A103,СВЦЭМ!$B$39:$B$782,W$83)+'СЕТ СН'!$H$14+СВЦЭМ!$D$10+'СЕТ СН'!$H$5-'СЕТ СН'!$H$24</f>
        <v>2951.8690611800002</v>
      </c>
      <c r="X103" s="36">
        <f>SUMIFS(СВЦЭМ!$D$39:$D$782,СВЦЭМ!$A$39:$A$782,$A103,СВЦЭМ!$B$39:$B$782,X$83)+'СЕТ СН'!$H$14+СВЦЭМ!$D$10+'СЕТ СН'!$H$5-'СЕТ СН'!$H$24</f>
        <v>2959.3286689199999</v>
      </c>
      <c r="Y103" s="36">
        <f>SUMIFS(СВЦЭМ!$D$39:$D$782,СВЦЭМ!$A$39:$A$782,$A103,СВЦЭМ!$B$39:$B$782,Y$83)+'СЕТ СН'!$H$14+СВЦЭМ!$D$10+'СЕТ СН'!$H$5-'СЕТ СН'!$H$24</f>
        <v>3020.2135086399999</v>
      </c>
    </row>
    <row r="104" spans="1:25" ht="15.75" x14ac:dyDescent="0.2">
      <c r="A104" s="35">
        <f t="shared" si="2"/>
        <v>44763</v>
      </c>
      <c r="B104" s="36">
        <f>SUMIFS(СВЦЭМ!$D$39:$D$782,СВЦЭМ!$A$39:$A$782,$A104,СВЦЭМ!$B$39:$B$782,B$83)+'СЕТ СН'!$H$14+СВЦЭМ!$D$10+'СЕТ СН'!$H$5-'СЕТ СН'!$H$24</f>
        <v>3054.7955351999999</v>
      </c>
      <c r="C104" s="36">
        <f>SUMIFS(СВЦЭМ!$D$39:$D$782,СВЦЭМ!$A$39:$A$782,$A104,СВЦЭМ!$B$39:$B$782,C$83)+'СЕТ СН'!$H$14+СВЦЭМ!$D$10+'СЕТ СН'!$H$5-'СЕТ СН'!$H$24</f>
        <v>3061.1541171600002</v>
      </c>
      <c r="D104" s="36">
        <f>SUMIFS(СВЦЭМ!$D$39:$D$782,СВЦЭМ!$A$39:$A$782,$A104,СВЦЭМ!$B$39:$B$782,D$83)+'СЕТ СН'!$H$14+СВЦЭМ!$D$10+'СЕТ СН'!$H$5-'СЕТ СН'!$H$24</f>
        <v>3093.6142102499998</v>
      </c>
      <c r="E104" s="36">
        <f>SUMIFS(СВЦЭМ!$D$39:$D$782,СВЦЭМ!$A$39:$A$782,$A104,СВЦЭМ!$B$39:$B$782,E$83)+'СЕТ СН'!$H$14+СВЦЭМ!$D$10+'СЕТ СН'!$H$5-'СЕТ СН'!$H$24</f>
        <v>3130.5278065399998</v>
      </c>
      <c r="F104" s="36">
        <f>SUMIFS(СВЦЭМ!$D$39:$D$782,СВЦЭМ!$A$39:$A$782,$A104,СВЦЭМ!$B$39:$B$782,F$83)+'СЕТ СН'!$H$14+СВЦЭМ!$D$10+'СЕТ СН'!$H$5-'СЕТ СН'!$H$24</f>
        <v>3143.3790348299999</v>
      </c>
      <c r="G104" s="36">
        <f>SUMIFS(СВЦЭМ!$D$39:$D$782,СВЦЭМ!$A$39:$A$782,$A104,СВЦЭМ!$B$39:$B$782,G$83)+'СЕТ СН'!$H$14+СВЦЭМ!$D$10+'СЕТ СН'!$H$5-'СЕТ СН'!$H$24</f>
        <v>3118.8915379599998</v>
      </c>
      <c r="H104" s="36">
        <f>SUMIFS(СВЦЭМ!$D$39:$D$782,СВЦЭМ!$A$39:$A$782,$A104,СВЦЭМ!$B$39:$B$782,H$83)+'СЕТ СН'!$H$14+СВЦЭМ!$D$10+'СЕТ СН'!$H$5-'СЕТ СН'!$H$24</f>
        <v>3051.05919017</v>
      </c>
      <c r="I104" s="36">
        <f>SUMIFS(СВЦЭМ!$D$39:$D$782,СВЦЭМ!$A$39:$A$782,$A104,СВЦЭМ!$B$39:$B$782,I$83)+'СЕТ СН'!$H$14+СВЦЭМ!$D$10+'СЕТ СН'!$H$5-'СЕТ СН'!$H$24</f>
        <v>2992.2799338</v>
      </c>
      <c r="J104" s="36">
        <f>SUMIFS(СВЦЭМ!$D$39:$D$782,СВЦЭМ!$A$39:$A$782,$A104,СВЦЭМ!$B$39:$B$782,J$83)+'СЕТ СН'!$H$14+СВЦЭМ!$D$10+'СЕТ СН'!$H$5-'СЕТ СН'!$H$24</f>
        <v>2871.4624053099997</v>
      </c>
      <c r="K104" s="36">
        <f>SUMIFS(СВЦЭМ!$D$39:$D$782,СВЦЭМ!$A$39:$A$782,$A104,СВЦЭМ!$B$39:$B$782,K$83)+'СЕТ СН'!$H$14+СВЦЭМ!$D$10+'СЕТ СН'!$H$5-'СЕТ СН'!$H$24</f>
        <v>2937.0893870800001</v>
      </c>
      <c r="L104" s="36">
        <f>SUMIFS(СВЦЭМ!$D$39:$D$782,СВЦЭМ!$A$39:$A$782,$A104,СВЦЭМ!$B$39:$B$782,L$83)+'СЕТ СН'!$H$14+СВЦЭМ!$D$10+'СЕТ СН'!$H$5-'СЕТ СН'!$H$24</f>
        <v>2932.6081042300002</v>
      </c>
      <c r="M104" s="36">
        <f>SUMIFS(СВЦЭМ!$D$39:$D$782,СВЦЭМ!$A$39:$A$782,$A104,СВЦЭМ!$B$39:$B$782,M$83)+'СЕТ СН'!$H$14+СВЦЭМ!$D$10+'СЕТ СН'!$H$5-'СЕТ СН'!$H$24</f>
        <v>2922.2071133700001</v>
      </c>
      <c r="N104" s="36">
        <f>SUMIFS(СВЦЭМ!$D$39:$D$782,СВЦЭМ!$A$39:$A$782,$A104,СВЦЭМ!$B$39:$B$782,N$83)+'СЕТ СН'!$H$14+СВЦЭМ!$D$10+'СЕТ СН'!$H$5-'СЕТ СН'!$H$24</f>
        <v>2902.8687423699998</v>
      </c>
      <c r="O104" s="36">
        <f>SUMIFS(СВЦЭМ!$D$39:$D$782,СВЦЭМ!$A$39:$A$782,$A104,СВЦЭМ!$B$39:$B$782,O$83)+'СЕТ СН'!$H$14+СВЦЭМ!$D$10+'СЕТ СН'!$H$5-'СЕТ СН'!$H$24</f>
        <v>2927.44737747</v>
      </c>
      <c r="P104" s="36">
        <f>SUMIFS(СВЦЭМ!$D$39:$D$782,СВЦЭМ!$A$39:$A$782,$A104,СВЦЭМ!$B$39:$B$782,P$83)+'СЕТ СН'!$H$14+СВЦЭМ!$D$10+'СЕТ СН'!$H$5-'СЕТ СН'!$H$24</f>
        <v>2914.6407306800002</v>
      </c>
      <c r="Q104" s="36">
        <f>SUMIFS(СВЦЭМ!$D$39:$D$782,СВЦЭМ!$A$39:$A$782,$A104,СВЦЭМ!$B$39:$B$782,Q$83)+'СЕТ СН'!$H$14+СВЦЭМ!$D$10+'СЕТ СН'!$H$5-'СЕТ СН'!$H$24</f>
        <v>2903.7488361699998</v>
      </c>
      <c r="R104" s="36">
        <f>SUMIFS(СВЦЭМ!$D$39:$D$782,СВЦЭМ!$A$39:$A$782,$A104,СВЦЭМ!$B$39:$B$782,R$83)+'СЕТ СН'!$H$14+СВЦЭМ!$D$10+'СЕТ СН'!$H$5-'СЕТ СН'!$H$24</f>
        <v>2915.0570789799999</v>
      </c>
      <c r="S104" s="36">
        <f>SUMIFS(СВЦЭМ!$D$39:$D$782,СВЦЭМ!$A$39:$A$782,$A104,СВЦЭМ!$B$39:$B$782,S$83)+'СЕТ СН'!$H$14+СВЦЭМ!$D$10+'СЕТ СН'!$H$5-'СЕТ СН'!$H$24</f>
        <v>2908.9645960500002</v>
      </c>
      <c r="T104" s="36">
        <f>SUMIFS(СВЦЭМ!$D$39:$D$782,СВЦЭМ!$A$39:$A$782,$A104,СВЦЭМ!$B$39:$B$782,T$83)+'СЕТ СН'!$H$14+СВЦЭМ!$D$10+'СЕТ СН'!$H$5-'СЕТ СН'!$H$24</f>
        <v>2909.7259703899999</v>
      </c>
      <c r="U104" s="36">
        <f>SUMIFS(СВЦЭМ!$D$39:$D$782,СВЦЭМ!$A$39:$A$782,$A104,СВЦЭМ!$B$39:$B$782,U$83)+'СЕТ СН'!$H$14+СВЦЭМ!$D$10+'СЕТ СН'!$H$5-'СЕТ СН'!$H$24</f>
        <v>2921.00936473</v>
      </c>
      <c r="V104" s="36">
        <f>SUMIFS(СВЦЭМ!$D$39:$D$782,СВЦЭМ!$A$39:$A$782,$A104,СВЦЭМ!$B$39:$B$782,V$83)+'СЕТ СН'!$H$14+СВЦЭМ!$D$10+'СЕТ СН'!$H$5-'СЕТ СН'!$H$24</f>
        <v>2892.6699559999997</v>
      </c>
      <c r="W104" s="36">
        <f>SUMIFS(СВЦЭМ!$D$39:$D$782,СВЦЭМ!$A$39:$A$782,$A104,СВЦЭМ!$B$39:$B$782,W$83)+'СЕТ СН'!$H$14+СВЦЭМ!$D$10+'СЕТ СН'!$H$5-'СЕТ СН'!$H$24</f>
        <v>2896.97456788</v>
      </c>
      <c r="X104" s="36">
        <f>SUMIFS(СВЦЭМ!$D$39:$D$782,СВЦЭМ!$A$39:$A$782,$A104,СВЦЭМ!$B$39:$B$782,X$83)+'СЕТ СН'!$H$14+СВЦЭМ!$D$10+'СЕТ СН'!$H$5-'СЕТ СН'!$H$24</f>
        <v>2960.2775047099999</v>
      </c>
      <c r="Y104" s="36">
        <f>SUMIFS(СВЦЭМ!$D$39:$D$782,СВЦЭМ!$A$39:$A$782,$A104,СВЦЭМ!$B$39:$B$782,Y$83)+'СЕТ СН'!$H$14+СВЦЭМ!$D$10+'СЕТ СН'!$H$5-'СЕТ СН'!$H$24</f>
        <v>3027.1179919699998</v>
      </c>
    </row>
    <row r="105" spans="1:25" ht="15.75" x14ac:dyDescent="0.2">
      <c r="A105" s="35">
        <f t="shared" si="2"/>
        <v>44764</v>
      </c>
      <c r="B105" s="36">
        <f>SUMIFS(СВЦЭМ!$D$39:$D$782,СВЦЭМ!$A$39:$A$782,$A105,СВЦЭМ!$B$39:$B$782,B$83)+'СЕТ СН'!$H$14+СВЦЭМ!$D$10+'СЕТ СН'!$H$5-'СЕТ СН'!$H$24</f>
        <v>3017.88797075</v>
      </c>
      <c r="C105" s="36">
        <f>SUMIFS(СВЦЭМ!$D$39:$D$782,СВЦЭМ!$A$39:$A$782,$A105,СВЦЭМ!$B$39:$B$782,C$83)+'СЕТ СН'!$H$14+СВЦЭМ!$D$10+'СЕТ СН'!$H$5-'СЕТ СН'!$H$24</f>
        <v>3085.94166718</v>
      </c>
      <c r="D105" s="36">
        <f>SUMIFS(СВЦЭМ!$D$39:$D$782,СВЦЭМ!$A$39:$A$782,$A105,СВЦЭМ!$B$39:$B$782,D$83)+'СЕТ СН'!$H$14+СВЦЭМ!$D$10+'СЕТ СН'!$H$5-'СЕТ СН'!$H$24</f>
        <v>3118.0859997699999</v>
      </c>
      <c r="E105" s="36">
        <f>SUMIFS(СВЦЭМ!$D$39:$D$782,СВЦЭМ!$A$39:$A$782,$A105,СВЦЭМ!$B$39:$B$782,E$83)+'СЕТ СН'!$H$14+СВЦЭМ!$D$10+'СЕТ СН'!$H$5-'СЕТ СН'!$H$24</f>
        <v>3170.8532891599998</v>
      </c>
      <c r="F105" s="36">
        <f>SUMIFS(СВЦЭМ!$D$39:$D$782,СВЦЭМ!$A$39:$A$782,$A105,СВЦЭМ!$B$39:$B$782,F$83)+'СЕТ СН'!$H$14+СВЦЭМ!$D$10+'СЕТ СН'!$H$5-'СЕТ СН'!$H$24</f>
        <v>3186.45458444</v>
      </c>
      <c r="G105" s="36">
        <f>SUMIFS(СВЦЭМ!$D$39:$D$782,СВЦЭМ!$A$39:$A$782,$A105,СВЦЭМ!$B$39:$B$782,G$83)+'СЕТ СН'!$H$14+СВЦЭМ!$D$10+'СЕТ СН'!$H$5-'СЕТ СН'!$H$24</f>
        <v>3173.2029963499999</v>
      </c>
      <c r="H105" s="36">
        <f>SUMIFS(СВЦЭМ!$D$39:$D$782,СВЦЭМ!$A$39:$A$782,$A105,СВЦЭМ!$B$39:$B$782,H$83)+'СЕТ СН'!$H$14+СВЦЭМ!$D$10+'СЕТ СН'!$H$5-'СЕТ СН'!$H$24</f>
        <v>3088.3921753499999</v>
      </c>
      <c r="I105" s="36">
        <f>SUMIFS(СВЦЭМ!$D$39:$D$782,СВЦЭМ!$A$39:$A$782,$A105,СВЦЭМ!$B$39:$B$782,I$83)+'СЕТ СН'!$H$14+СВЦЭМ!$D$10+'СЕТ СН'!$H$5-'СЕТ СН'!$H$24</f>
        <v>2998.2644738999998</v>
      </c>
      <c r="J105" s="36">
        <f>SUMIFS(СВЦЭМ!$D$39:$D$782,СВЦЭМ!$A$39:$A$782,$A105,СВЦЭМ!$B$39:$B$782,J$83)+'СЕТ СН'!$H$14+СВЦЭМ!$D$10+'СЕТ СН'!$H$5-'СЕТ СН'!$H$24</f>
        <v>2927.3308769999999</v>
      </c>
      <c r="K105" s="36">
        <f>SUMIFS(СВЦЭМ!$D$39:$D$782,СВЦЭМ!$A$39:$A$782,$A105,СВЦЭМ!$B$39:$B$782,K$83)+'СЕТ СН'!$H$14+СВЦЭМ!$D$10+'СЕТ СН'!$H$5-'СЕТ СН'!$H$24</f>
        <v>2902.48675026</v>
      </c>
      <c r="L105" s="36">
        <f>SUMIFS(СВЦЭМ!$D$39:$D$782,СВЦЭМ!$A$39:$A$782,$A105,СВЦЭМ!$B$39:$B$782,L$83)+'СЕТ СН'!$H$14+СВЦЭМ!$D$10+'СЕТ СН'!$H$5-'СЕТ СН'!$H$24</f>
        <v>2880.1021699799999</v>
      </c>
      <c r="M105" s="36">
        <f>SUMIFS(СВЦЭМ!$D$39:$D$782,СВЦЭМ!$A$39:$A$782,$A105,СВЦЭМ!$B$39:$B$782,M$83)+'СЕТ СН'!$H$14+СВЦЭМ!$D$10+'СЕТ СН'!$H$5-'СЕТ СН'!$H$24</f>
        <v>2874.89820887</v>
      </c>
      <c r="N105" s="36">
        <f>SUMIFS(СВЦЭМ!$D$39:$D$782,СВЦЭМ!$A$39:$A$782,$A105,СВЦЭМ!$B$39:$B$782,N$83)+'СЕТ СН'!$H$14+СВЦЭМ!$D$10+'СЕТ СН'!$H$5-'СЕТ СН'!$H$24</f>
        <v>2861.2484780099999</v>
      </c>
      <c r="O105" s="36">
        <f>SUMIFS(СВЦЭМ!$D$39:$D$782,СВЦЭМ!$A$39:$A$782,$A105,СВЦЭМ!$B$39:$B$782,O$83)+'СЕТ СН'!$H$14+СВЦЭМ!$D$10+'СЕТ СН'!$H$5-'СЕТ СН'!$H$24</f>
        <v>2872.3766323</v>
      </c>
      <c r="P105" s="36">
        <f>SUMIFS(СВЦЭМ!$D$39:$D$782,СВЦЭМ!$A$39:$A$782,$A105,СВЦЭМ!$B$39:$B$782,P$83)+'СЕТ СН'!$H$14+СВЦЭМ!$D$10+'СЕТ СН'!$H$5-'СЕТ СН'!$H$24</f>
        <v>2870.9688709800002</v>
      </c>
      <c r="Q105" s="36">
        <f>SUMIFS(СВЦЭМ!$D$39:$D$782,СВЦЭМ!$A$39:$A$782,$A105,СВЦЭМ!$B$39:$B$782,Q$83)+'СЕТ СН'!$H$14+СВЦЭМ!$D$10+'СЕТ СН'!$H$5-'СЕТ СН'!$H$24</f>
        <v>2863.49479617</v>
      </c>
      <c r="R105" s="36">
        <f>SUMIFS(СВЦЭМ!$D$39:$D$782,СВЦЭМ!$A$39:$A$782,$A105,СВЦЭМ!$B$39:$B$782,R$83)+'СЕТ СН'!$H$14+СВЦЭМ!$D$10+'СЕТ СН'!$H$5-'СЕТ СН'!$H$24</f>
        <v>2867.53504858</v>
      </c>
      <c r="S105" s="36">
        <f>SUMIFS(СВЦЭМ!$D$39:$D$782,СВЦЭМ!$A$39:$A$782,$A105,СВЦЭМ!$B$39:$B$782,S$83)+'СЕТ СН'!$H$14+СВЦЭМ!$D$10+'СЕТ СН'!$H$5-'СЕТ СН'!$H$24</f>
        <v>2872.50131788</v>
      </c>
      <c r="T105" s="36">
        <f>SUMIFS(СВЦЭМ!$D$39:$D$782,СВЦЭМ!$A$39:$A$782,$A105,СВЦЭМ!$B$39:$B$782,T$83)+'СЕТ СН'!$H$14+СВЦЭМ!$D$10+'СЕТ СН'!$H$5-'СЕТ СН'!$H$24</f>
        <v>2879.7437534299997</v>
      </c>
      <c r="U105" s="36">
        <f>SUMIFS(СВЦЭМ!$D$39:$D$782,СВЦЭМ!$A$39:$A$782,$A105,СВЦЭМ!$B$39:$B$782,U$83)+'СЕТ СН'!$H$14+СВЦЭМ!$D$10+'СЕТ СН'!$H$5-'СЕТ СН'!$H$24</f>
        <v>2879.6696482400002</v>
      </c>
      <c r="V105" s="36">
        <f>SUMIFS(СВЦЭМ!$D$39:$D$782,СВЦЭМ!$A$39:$A$782,$A105,СВЦЭМ!$B$39:$B$782,V$83)+'СЕТ СН'!$H$14+СВЦЭМ!$D$10+'СЕТ СН'!$H$5-'СЕТ СН'!$H$24</f>
        <v>2876.3991689699997</v>
      </c>
      <c r="W105" s="36">
        <f>SUMIFS(СВЦЭМ!$D$39:$D$782,СВЦЭМ!$A$39:$A$782,$A105,СВЦЭМ!$B$39:$B$782,W$83)+'СЕТ СН'!$H$14+СВЦЭМ!$D$10+'СЕТ СН'!$H$5-'СЕТ СН'!$H$24</f>
        <v>2876.0513142999998</v>
      </c>
      <c r="X105" s="36">
        <f>SUMIFS(СВЦЭМ!$D$39:$D$782,СВЦЭМ!$A$39:$A$782,$A105,СВЦЭМ!$B$39:$B$782,X$83)+'СЕТ СН'!$H$14+СВЦЭМ!$D$10+'СЕТ СН'!$H$5-'СЕТ СН'!$H$24</f>
        <v>3046.5424638799996</v>
      </c>
      <c r="Y105" s="36">
        <f>SUMIFS(СВЦЭМ!$D$39:$D$782,СВЦЭМ!$A$39:$A$782,$A105,СВЦЭМ!$B$39:$B$782,Y$83)+'СЕТ СН'!$H$14+СВЦЭМ!$D$10+'СЕТ СН'!$H$5-'СЕТ СН'!$H$24</f>
        <v>3024.3095568600002</v>
      </c>
    </row>
    <row r="106" spans="1:25" ht="15.75" x14ac:dyDescent="0.2">
      <c r="A106" s="35">
        <f t="shared" si="2"/>
        <v>44765</v>
      </c>
      <c r="B106" s="36">
        <f>SUMIFS(СВЦЭМ!$D$39:$D$782,СВЦЭМ!$A$39:$A$782,$A106,СВЦЭМ!$B$39:$B$782,B$83)+'СЕТ СН'!$H$14+СВЦЭМ!$D$10+'СЕТ СН'!$H$5-'СЕТ СН'!$H$24</f>
        <v>3093.5003819200001</v>
      </c>
      <c r="C106" s="36">
        <f>SUMIFS(СВЦЭМ!$D$39:$D$782,СВЦЭМ!$A$39:$A$782,$A106,СВЦЭМ!$B$39:$B$782,C$83)+'СЕТ СН'!$H$14+СВЦЭМ!$D$10+'СЕТ СН'!$H$5-'СЕТ СН'!$H$24</f>
        <v>3160.7039008699999</v>
      </c>
      <c r="D106" s="36">
        <f>SUMIFS(СВЦЭМ!$D$39:$D$782,СВЦЭМ!$A$39:$A$782,$A106,СВЦЭМ!$B$39:$B$782,D$83)+'СЕТ СН'!$H$14+СВЦЭМ!$D$10+'СЕТ СН'!$H$5-'СЕТ СН'!$H$24</f>
        <v>3188.0222091400001</v>
      </c>
      <c r="E106" s="36">
        <f>SUMIFS(СВЦЭМ!$D$39:$D$782,СВЦЭМ!$A$39:$A$782,$A106,СВЦЭМ!$B$39:$B$782,E$83)+'СЕТ СН'!$H$14+СВЦЭМ!$D$10+'СЕТ СН'!$H$5-'СЕТ СН'!$H$24</f>
        <v>3232.3246279699997</v>
      </c>
      <c r="F106" s="36">
        <f>SUMIFS(СВЦЭМ!$D$39:$D$782,СВЦЭМ!$A$39:$A$782,$A106,СВЦЭМ!$B$39:$B$782,F$83)+'СЕТ СН'!$H$14+СВЦЭМ!$D$10+'СЕТ СН'!$H$5-'СЕТ СН'!$H$24</f>
        <v>3216.3180985299996</v>
      </c>
      <c r="G106" s="36">
        <f>SUMIFS(СВЦЭМ!$D$39:$D$782,СВЦЭМ!$A$39:$A$782,$A106,СВЦЭМ!$B$39:$B$782,G$83)+'СЕТ СН'!$H$14+СВЦЭМ!$D$10+'СЕТ СН'!$H$5-'СЕТ СН'!$H$24</f>
        <v>3167.5526027799997</v>
      </c>
      <c r="H106" s="36">
        <f>SUMIFS(СВЦЭМ!$D$39:$D$782,СВЦЭМ!$A$39:$A$782,$A106,СВЦЭМ!$B$39:$B$782,H$83)+'СЕТ СН'!$H$14+СВЦЭМ!$D$10+'СЕТ СН'!$H$5-'СЕТ СН'!$H$24</f>
        <v>3083.2672456199998</v>
      </c>
      <c r="I106" s="36">
        <f>SUMIFS(СВЦЭМ!$D$39:$D$782,СВЦЭМ!$A$39:$A$782,$A106,СВЦЭМ!$B$39:$B$782,I$83)+'СЕТ СН'!$H$14+СВЦЭМ!$D$10+'СЕТ СН'!$H$5-'СЕТ СН'!$H$24</f>
        <v>3013.0807133899998</v>
      </c>
      <c r="J106" s="36">
        <f>SUMIFS(СВЦЭМ!$D$39:$D$782,СВЦЭМ!$A$39:$A$782,$A106,СВЦЭМ!$B$39:$B$782,J$83)+'СЕТ СН'!$H$14+СВЦЭМ!$D$10+'СЕТ СН'!$H$5-'СЕТ СН'!$H$24</f>
        <v>3075.1628828900002</v>
      </c>
      <c r="K106" s="36">
        <f>SUMIFS(СВЦЭМ!$D$39:$D$782,СВЦЭМ!$A$39:$A$782,$A106,СВЦЭМ!$B$39:$B$782,K$83)+'СЕТ СН'!$H$14+СВЦЭМ!$D$10+'СЕТ СН'!$H$5-'СЕТ СН'!$H$24</f>
        <v>2892.7594902299998</v>
      </c>
      <c r="L106" s="36">
        <f>SUMIFS(СВЦЭМ!$D$39:$D$782,СВЦЭМ!$A$39:$A$782,$A106,СВЦЭМ!$B$39:$B$782,L$83)+'СЕТ СН'!$H$14+СВЦЭМ!$D$10+'СЕТ СН'!$H$5-'СЕТ СН'!$H$24</f>
        <v>2903.4730815200001</v>
      </c>
      <c r="M106" s="36">
        <f>SUMIFS(СВЦЭМ!$D$39:$D$782,СВЦЭМ!$A$39:$A$782,$A106,СВЦЭМ!$B$39:$B$782,M$83)+'СЕТ СН'!$H$14+СВЦЭМ!$D$10+'СЕТ СН'!$H$5-'СЕТ СН'!$H$24</f>
        <v>2903.8759488799997</v>
      </c>
      <c r="N106" s="36">
        <f>SUMIFS(СВЦЭМ!$D$39:$D$782,СВЦЭМ!$A$39:$A$782,$A106,СВЦЭМ!$B$39:$B$782,N$83)+'СЕТ СН'!$H$14+СВЦЭМ!$D$10+'СЕТ СН'!$H$5-'СЕТ СН'!$H$24</f>
        <v>2908.54374263</v>
      </c>
      <c r="O106" s="36">
        <f>SUMIFS(СВЦЭМ!$D$39:$D$782,СВЦЭМ!$A$39:$A$782,$A106,СВЦЭМ!$B$39:$B$782,O$83)+'СЕТ СН'!$H$14+СВЦЭМ!$D$10+'СЕТ СН'!$H$5-'СЕТ СН'!$H$24</f>
        <v>2912.0741108699999</v>
      </c>
      <c r="P106" s="36">
        <f>SUMIFS(СВЦЭМ!$D$39:$D$782,СВЦЭМ!$A$39:$A$782,$A106,СВЦЭМ!$B$39:$B$782,P$83)+'СЕТ СН'!$H$14+СВЦЭМ!$D$10+'СЕТ СН'!$H$5-'СЕТ СН'!$H$24</f>
        <v>2927.3582821700002</v>
      </c>
      <c r="Q106" s="36">
        <f>SUMIFS(СВЦЭМ!$D$39:$D$782,СВЦЭМ!$A$39:$A$782,$A106,СВЦЭМ!$B$39:$B$782,Q$83)+'СЕТ СН'!$H$14+СВЦЭМ!$D$10+'СЕТ СН'!$H$5-'СЕТ СН'!$H$24</f>
        <v>2912.3579843899997</v>
      </c>
      <c r="R106" s="36">
        <f>SUMIFS(СВЦЭМ!$D$39:$D$782,СВЦЭМ!$A$39:$A$782,$A106,СВЦЭМ!$B$39:$B$782,R$83)+'СЕТ СН'!$H$14+СВЦЭМ!$D$10+'СЕТ СН'!$H$5-'СЕТ СН'!$H$24</f>
        <v>2915.5670840499997</v>
      </c>
      <c r="S106" s="36">
        <f>SUMIFS(СВЦЭМ!$D$39:$D$782,СВЦЭМ!$A$39:$A$782,$A106,СВЦЭМ!$B$39:$B$782,S$83)+'СЕТ СН'!$H$14+СВЦЭМ!$D$10+'СЕТ СН'!$H$5-'СЕТ СН'!$H$24</f>
        <v>2913.0451039700001</v>
      </c>
      <c r="T106" s="36">
        <f>SUMIFS(СВЦЭМ!$D$39:$D$782,СВЦЭМ!$A$39:$A$782,$A106,СВЦЭМ!$B$39:$B$782,T$83)+'СЕТ СН'!$H$14+СВЦЭМ!$D$10+'СЕТ СН'!$H$5-'СЕТ СН'!$H$24</f>
        <v>2911.3316083899999</v>
      </c>
      <c r="U106" s="36">
        <f>SUMIFS(СВЦЭМ!$D$39:$D$782,СВЦЭМ!$A$39:$A$782,$A106,СВЦЭМ!$B$39:$B$782,U$83)+'СЕТ СН'!$H$14+СВЦЭМ!$D$10+'СЕТ СН'!$H$5-'СЕТ СН'!$H$24</f>
        <v>2905.5666920599997</v>
      </c>
      <c r="V106" s="36">
        <f>SUMIFS(СВЦЭМ!$D$39:$D$782,СВЦЭМ!$A$39:$A$782,$A106,СВЦЭМ!$B$39:$B$782,V$83)+'СЕТ СН'!$H$14+СВЦЭМ!$D$10+'СЕТ СН'!$H$5-'СЕТ СН'!$H$24</f>
        <v>2913.1645247899996</v>
      </c>
      <c r="W106" s="36">
        <f>SUMIFS(СВЦЭМ!$D$39:$D$782,СВЦЭМ!$A$39:$A$782,$A106,СВЦЭМ!$B$39:$B$782,W$83)+'СЕТ СН'!$H$14+СВЦЭМ!$D$10+'СЕТ СН'!$H$5-'СЕТ СН'!$H$24</f>
        <v>2929.7816542700002</v>
      </c>
      <c r="X106" s="36">
        <f>SUMIFS(СВЦЭМ!$D$39:$D$782,СВЦЭМ!$A$39:$A$782,$A106,СВЦЭМ!$B$39:$B$782,X$83)+'СЕТ СН'!$H$14+СВЦЭМ!$D$10+'СЕТ СН'!$H$5-'СЕТ СН'!$H$24</f>
        <v>3125.6960913299999</v>
      </c>
      <c r="Y106" s="36">
        <f>SUMIFS(СВЦЭМ!$D$39:$D$782,СВЦЭМ!$A$39:$A$782,$A106,СВЦЭМ!$B$39:$B$782,Y$83)+'СЕТ СН'!$H$14+СВЦЭМ!$D$10+'СЕТ СН'!$H$5-'СЕТ СН'!$H$24</f>
        <v>3086.8898290299999</v>
      </c>
    </row>
    <row r="107" spans="1:25" ht="15.75" x14ac:dyDescent="0.2">
      <c r="A107" s="35">
        <f t="shared" si="2"/>
        <v>44766</v>
      </c>
      <c r="B107" s="36">
        <f>SUMIFS(СВЦЭМ!$D$39:$D$782,СВЦЭМ!$A$39:$A$782,$A107,СВЦЭМ!$B$39:$B$782,B$83)+'СЕТ СН'!$H$14+СВЦЭМ!$D$10+'СЕТ СН'!$H$5-'СЕТ СН'!$H$24</f>
        <v>3035.7142093699999</v>
      </c>
      <c r="C107" s="36">
        <f>SUMIFS(СВЦЭМ!$D$39:$D$782,СВЦЭМ!$A$39:$A$782,$A107,СВЦЭМ!$B$39:$B$782,C$83)+'СЕТ СН'!$H$14+СВЦЭМ!$D$10+'СЕТ СН'!$H$5-'СЕТ СН'!$H$24</f>
        <v>3050.3841989799998</v>
      </c>
      <c r="D107" s="36">
        <f>SUMIFS(СВЦЭМ!$D$39:$D$782,СВЦЭМ!$A$39:$A$782,$A107,СВЦЭМ!$B$39:$B$782,D$83)+'СЕТ СН'!$H$14+СВЦЭМ!$D$10+'СЕТ СН'!$H$5-'СЕТ СН'!$H$24</f>
        <v>3098.3512025</v>
      </c>
      <c r="E107" s="36">
        <f>SUMIFS(СВЦЭМ!$D$39:$D$782,СВЦЭМ!$A$39:$A$782,$A107,СВЦЭМ!$B$39:$B$782,E$83)+'СЕТ СН'!$H$14+СВЦЭМ!$D$10+'СЕТ СН'!$H$5-'СЕТ СН'!$H$24</f>
        <v>3168.25124246</v>
      </c>
      <c r="F107" s="36">
        <f>SUMIFS(СВЦЭМ!$D$39:$D$782,СВЦЭМ!$A$39:$A$782,$A107,СВЦЭМ!$B$39:$B$782,F$83)+'СЕТ СН'!$H$14+СВЦЭМ!$D$10+'СЕТ СН'!$H$5-'СЕТ СН'!$H$24</f>
        <v>3209.0172364700002</v>
      </c>
      <c r="G107" s="36">
        <f>SUMIFS(СВЦЭМ!$D$39:$D$782,СВЦЭМ!$A$39:$A$782,$A107,СВЦЭМ!$B$39:$B$782,G$83)+'СЕТ СН'!$H$14+СВЦЭМ!$D$10+'СЕТ СН'!$H$5-'СЕТ СН'!$H$24</f>
        <v>3208.4854283099999</v>
      </c>
      <c r="H107" s="36">
        <f>SUMIFS(СВЦЭМ!$D$39:$D$782,СВЦЭМ!$A$39:$A$782,$A107,СВЦЭМ!$B$39:$B$782,H$83)+'СЕТ СН'!$H$14+СВЦЭМ!$D$10+'СЕТ СН'!$H$5-'СЕТ СН'!$H$24</f>
        <v>3208.6754804299999</v>
      </c>
      <c r="I107" s="36">
        <f>SUMIFS(СВЦЭМ!$D$39:$D$782,СВЦЭМ!$A$39:$A$782,$A107,СВЦЭМ!$B$39:$B$782,I$83)+'СЕТ СН'!$H$14+СВЦЭМ!$D$10+'СЕТ СН'!$H$5-'СЕТ СН'!$H$24</f>
        <v>3198.4047963899998</v>
      </c>
      <c r="J107" s="36">
        <f>SUMIFS(СВЦЭМ!$D$39:$D$782,СВЦЭМ!$A$39:$A$782,$A107,СВЦЭМ!$B$39:$B$782,J$83)+'СЕТ СН'!$H$14+СВЦЭМ!$D$10+'СЕТ СН'!$H$5-'СЕТ СН'!$H$24</f>
        <v>3037.40221329</v>
      </c>
      <c r="K107" s="36">
        <f>SUMIFS(СВЦЭМ!$D$39:$D$782,СВЦЭМ!$A$39:$A$782,$A107,СВЦЭМ!$B$39:$B$782,K$83)+'СЕТ СН'!$H$14+СВЦЭМ!$D$10+'СЕТ СН'!$H$5-'СЕТ СН'!$H$24</f>
        <v>2961.4729114100001</v>
      </c>
      <c r="L107" s="36">
        <f>SUMIFS(СВЦЭМ!$D$39:$D$782,СВЦЭМ!$A$39:$A$782,$A107,СВЦЭМ!$B$39:$B$782,L$83)+'СЕТ СН'!$H$14+СВЦЭМ!$D$10+'СЕТ СН'!$H$5-'СЕТ СН'!$H$24</f>
        <v>2900.1566403400002</v>
      </c>
      <c r="M107" s="36">
        <f>SUMIFS(СВЦЭМ!$D$39:$D$782,СВЦЭМ!$A$39:$A$782,$A107,СВЦЭМ!$B$39:$B$782,M$83)+'СЕТ СН'!$H$14+СВЦЭМ!$D$10+'СЕТ СН'!$H$5-'СЕТ СН'!$H$24</f>
        <v>2891.89212245</v>
      </c>
      <c r="N107" s="36">
        <f>SUMIFS(СВЦЭМ!$D$39:$D$782,СВЦЭМ!$A$39:$A$782,$A107,СВЦЭМ!$B$39:$B$782,N$83)+'СЕТ СН'!$H$14+СВЦЭМ!$D$10+'СЕТ СН'!$H$5-'СЕТ СН'!$H$24</f>
        <v>2887.00643223</v>
      </c>
      <c r="O107" s="36">
        <f>SUMIFS(СВЦЭМ!$D$39:$D$782,СВЦЭМ!$A$39:$A$782,$A107,СВЦЭМ!$B$39:$B$782,O$83)+'СЕТ СН'!$H$14+СВЦЭМ!$D$10+'СЕТ СН'!$H$5-'СЕТ СН'!$H$24</f>
        <v>2899.7014382699999</v>
      </c>
      <c r="P107" s="36">
        <f>SUMIFS(СВЦЭМ!$D$39:$D$782,СВЦЭМ!$A$39:$A$782,$A107,СВЦЭМ!$B$39:$B$782,P$83)+'СЕТ СН'!$H$14+СВЦЭМ!$D$10+'СЕТ СН'!$H$5-'СЕТ СН'!$H$24</f>
        <v>2911.1850470899999</v>
      </c>
      <c r="Q107" s="36">
        <f>SUMIFS(СВЦЭМ!$D$39:$D$782,СВЦЭМ!$A$39:$A$782,$A107,СВЦЭМ!$B$39:$B$782,Q$83)+'СЕТ СН'!$H$14+СВЦЭМ!$D$10+'СЕТ СН'!$H$5-'СЕТ СН'!$H$24</f>
        <v>2920.4207003499996</v>
      </c>
      <c r="R107" s="36">
        <f>SUMIFS(СВЦЭМ!$D$39:$D$782,СВЦЭМ!$A$39:$A$782,$A107,СВЦЭМ!$B$39:$B$782,R$83)+'СЕТ СН'!$H$14+СВЦЭМ!$D$10+'СЕТ СН'!$H$5-'СЕТ СН'!$H$24</f>
        <v>2908.9418572099999</v>
      </c>
      <c r="S107" s="36">
        <f>SUMIFS(СВЦЭМ!$D$39:$D$782,СВЦЭМ!$A$39:$A$782,$A107,СВЦЭМ!$B$39:$B$782,S$83)+'СЕТ СН'!$H$14+СВЦЭМ!$D$10+'СЕТ СН'!$H$5-'СЕТ СН'!$H$24</f>
        <v>2913.09392794</v>
      </c>
      <c r="T107" s="36">
        <f>SUMIFS(СВЦЭМ!$D$39:$D$782,СВЦЭМ!$A$39:$A$782,$A107,СВЦЭМ!$B$39:$B$782,T$83)+'СЕТ СН'!$H$14+СВЦЭМ!$D$10+'СЕТ СН'!$H$5-'СЕТ СН'!$H$24</f>
        <v>2917.7797380100001</v>
      </c>
      <c r="U107" s="36">
        <f>SUMIFS(СВЦЭМ!$D$39:$D$782,СВЦЭМ!$A$39:$A$782,$A107,СВЦЭМ!$B$39:$B$782,U$83)+'СЕТ СН'!$H$14+СВЦЭМ!$D$10+'СЕТ СН'!$H$5-'СЕТ СН'!$H$24</f>
        <v>2931.4856470300001</v>
      </c>
      <c r="V107" s="36">
        <f>SUMIFS(СВЦЭМ!$D$39:$D$782,СВЦЭМ!$A$39:$A$782,$A107,СВЦЭМ!$B$39:$B$782,V$83)+'СЕТ СН'!$H$14+СВЦЭМ!$D$10+'СЕТ СН'!$H$5-'СЕТ СН'!$H$24</f>
        <v>2905.4386707599997</v>
      </c>
      <c r="W107" s="36">
        <f>SUMIFS(СВЦЭМ!$D$39:$D$782,СВЦЭМ!$A$39:$A$782,$A107,СВЦЭМ!$B$39:$B$782,W$83)+'СЕТ СН'!$H$14+СВЦЭМ!$D$10+'СЕТ СН'!$H$5-'СЕТ СН'!$H$24</f>
        <v>2890.2885489800001</v>
      </c>
      <c r="X107" s="36">
        <f>SUMIFS(СВЦЭМ!$D$39:$D$782,СВЦЭМ!$A$39:$A$782,$A107,СВЦЭМ!$B$39:$B$782,X$83)+'СЕТ СН'!$H$14+СВЦЭМ!$D$10+'СЕТ СН'!$H$5-'СЕТ СН'!$H$24</f>
        <v>2935.6317152800002</v>
      </c>
      <c r="Y107" s="36">
        <f>SUMIFS(СВЦЭМ!$D$39:$D$782,СВЦЭМ!$A$39:$A$782,$A107,СВЦЭМ!$B$39:$B$782,Y$83)+'СЕТ СН'!$H$14+СВЦЭМ!$D$10+'СЕТ СН'!$H$5-'СЕТ СН'!$H$24</f>
        <v>2942.83721066</v>
      </c>
    </row>
    <row r="108" spans="1:25" ht="15.75" x14ac:dyDescent="0.2">
      <c r="A108" s="35">
        <f t="shared" si="2"/>
        <v>44767</v>
      </c>
      <c r="B108" s="36">
        <f>SUMIFS(СВЦЭМ!$D$39:$D$782,СВЦЭМ!$A$39:$A$782,$A108,СВЦЭМ!$B$39:$B$782,B$83)+'СЕТ СН'!$H$14+СВЦЭМ!$D$10+'СЕТ СН'!$H$5-'СЕТ СН'!$H$24</f>
        <v>2965.6518873200002</v>
      </c>
      <c r="C108" s="36">
        <f>SUMIFS(СВЦЭМ!$D$39:$D$782,СВЦЭМ!$A$39:$A$782,$A108,СВЦЭМ!$B$39:$B$782,C$83)+'СЕТ СН'!$H$14+СВЦЭМ!$D$10+'СЕТ СН'!$H$5-'СЕТ СН'!$H$24</f>
        <v>3088.7393793900001</v>
      </c>
      <c r="D108" s="36">
        <f>SUMIFS(СВЦЭМ!$D$39:$D$782,СВЦЭМ!$A$39:$A$782,$A108,СВЦЭМ!$B$39:$B$782,D$83)+'СЕТ СН'!$H$14+СВЦЭМ!$D$10+'СЕТ СН'!$H$5-'СЕТ СН'!$H$24</f>
        <v>2995.7776664499997</v>
      </c>
      <c r="E108" s="36">
        <f>SUMIFS(СВЦЭМ!$D$39:$D$782,СВЦЭМ!$A$39:$A$782,$A108,СВЦЭМ!$B$39:$B$782,E$83)+'СЕТ СН'!$H$14+СВЦЭМ!$D$10+'СЕТ СН'!$H$5-'СЕТ СН'!$H$24</f>
        <v>3227.8660340699998</v>
      </c>
      <c r="F108" s="36">
        <f>SUMIFS(СВЦЭМ!$D$39:$D$782,СВЦЭМ!$A$39:$A$782,$A108,СВЦЭМ!$B$39:$B$782,F$83)+'СЕТ СН'!$H$14+СВЦЭМ!$D$10+'СЕТ СН'!$H$5-'СЕТ СН'!$H$24</f>
        <v>3090.9924387599999</v>
      </c>
      <c r="G108" s="36">
        <f>SUMIFS(СВЦЭМ!$D$39:$D$782,СВЦЭМ!$A$39:$A$782,$A108,СВЦЭМ!$B$39:$B$782,G$83)+'СЕТ СН'!$H$14+СВЦЭМ!$D$10+'СЕТ СН'!$H$5-'СЕТ СН'!$H$24</f>
        <v>3076.1681886799997</v>
      </c>
      <c r="H108" s="36">
        <f>SUMIFS(СВЦЭМ!$D$39:$D$782,СВЦЭМ!$A$39:$A$782,$A108,СВЦЭМ!$B$39:$B$782,H$83)+'СЕТ СН'!$H$14+СВЦЭМ!$D$10+'СЕТ СН'!$H$5-'СЕТ СН'!$H$24</f>
        <v>2980.1593627100001</v>
      </c>
      <c r="I108" s="36">
        <f>SUMIFS(СВЦЭМ!$D$39:$D$782,СВЦЭМ!$A$39:$A$782,$A108,СВЦЭМ!$B$39:$B$782,I$83)+'СЕТ СН'!$H$14+СВЦЭМ!$D$10+'СЕТ СН'!$H$5-'СЕТ СН'!$H$24</f>
        <v>2968.0608202799999</v>
      </c>
      <c r="J108" s="36">
        <f>SUMIFS(СВЦЭМ!$D$39:$D$782,СВЦЭМ!$A$39:$A$782,$A108,СВЦЭМ!$B$39:$B$782,J$83)+'СЕТ СН'!$H$14+СВЦЭМ!$D$10+'СЕТ СН'!$H$5-'СЕТ СН'!$H$24</f>
        <v>3049.6829552499998</v>
      </c>
      <c r="K108" s="36">
        <f>SUMIFS(СВЦЭМ!$D$39:$D$782,СВЦЭМ!$A$39:$A$782,$A108,СВЦЭМ!$B$39:$B$782,K$83)+'СЕТ СН'!$H$14+СВЦЭМ!$D$10+'СЕТ СН'!$H$5-'СЕТ СН'!$H$24</f>
        <v>3067.6556166999999</v>
      </c>
      <c r="L108" s="36">
        <f>SUMIFS(СВЦЭМ!$D$39:$D$782,СВЦЭМ!$A$39:$A$782,$A108,СВЦЭМ!$B$39:$B$782,L$83)+'СЕТ СН'!$H$14+СВЦЭМ!$D$10+'СЕТ СН'!$H$5-'СЕТ СН'!$H$24</f>
        <v>3050.8990717699999</v>
      </c>
      <c r="M108" s="36">
        <f>SUMIFS(СВЦЭМ!$D$39:$D$782,СВЦЭМ!$A$39:$A$782,$A108,СВЦЭМ!$B$39:$B$782,M$83)+'СЕТ СН'!$H$14+СВЦЭМ!$D$10+'СЕТ СН'!$H$5-'СЕТ СН'!$H$24</f>
        <v>3042.6193814099997</v>
      </c>
      <c r="N108" s="36">
        <f>SUMIFS(СВЦЭМ!$D$39:$D$782,СВЦЭМ!$A$39:$A$782,$A108,СВЦЭМ!$B$39:$B$782,N$83)+'СЕТ СН'!$H$14+СВЦЭМ!$D$10+'СЕТ СН'!$H$5-'СЕТ СН'!$H$24</f>
        <v>3040.56461227</v>
      </c>
      <c r="O108" s="36">
        <f>SUMIFS(СВЦЭМ!$D$39:$D$782,СВЦЭМ!$A$39:$A$782,$A108,СВЦЭМ!$B$39:$B$782,O$83)+'СЕТ СН'!$H$14+СВЦЭМ!$D$10+'СЕТ СН'!$H$5-'СЕТ СН'!$H$24</f>
        <v>3041.3169205100003</v>
      </c>
      <c r="P108" s="36">
        <f>SUMIFS(СВЦЭМ!$D$39:$D$782,СВЦЭМ!$A$39:$A$782,$A108,СВЦЭМ!$B$39:$B$782,P$83)+'СЕТ СН'!$H$14+СВЦЭМ!$D$10+'СЕТ СН'!$H$5-'СЕТ СН'!$H$24</f>
        <v>3037.3113238300002</v>
      </c>
      <c r="Q108" s="36">
        <f>SUMIFS(СВЦЭМ!$D$39:$D$782,СВЦЭМ!$A$39:$A$782,$A108,СВЦЭМ!$B$39:$B$782,Q$83)+'СЕТ СН'!$H$14+СВЦЭМ!$D$10+'СЕТ СН'!$H$5-'СЕТ СН'!$H$24</f>
        <v>3038.5335983099999</v>
      </c>
      <c r="R108" s="36">
        <f>SUMIFS(СВЦЭМ!$D$39:$D$782,СВЦЭМ!$A$39:$A$782,$A108,СВЦЭМ!$B$39:$B$782,R$83)+'СЕТ СН'!$H$14+СВЦЭМ!$D$10+'СЕТ СН'!$H$5-'СЕТ СН'!$H$24</f>
        <v>3027.2320086399995</v>
      </c>
      <c r="S108" s="36">
        <f>SUMIFS(СВЦЭМ!$D$39:$D$782,СВЦЭМ!$A$39:$A$782,$A108,СВЦЭМ!$B$39:$B$782,S$83)+'СЕТ СН'!$H$14+СВЦЭМ!$D$10+'СЕТ СН'!$H$5-'СЕТ СН'!$H$24</f>
        <v>3035.4230069499999</v>
      </c>
      <c r="T108" s="36">
        <f>SUMIFS(СВЦЭМ!$D$39:$D$782,СВЦЭМ!$A$39:$A$782,$A108,СВЦЭМ!$B$39:$B$782,T$83)+'СЕТ СН'!$H$14+СВЦЭМ!$D$10+'СЕТ СН'!$H$5-'СЕТ СН'!$H$24</f>
        <v>3036.6501408699996</v>
      </c>
      <c r="U108" s="36">
        <f>SUMIFS(СВЦЭМ!$D$39:$D$782,СВЦЭМ!$A$39:$A$782,$A108,СВЦЭМ!$B$39:$B$782,U$83)+'СЕТ СН'!$H$14+СВЦЭМ!$D$10+'СЕТ СН'!$H$5-'СЕТ СН'!$H$24</f>
        <v>3034.1754687499997</v>
      </c>
      <c r="V108" s="36">
        <f>SUMIFS(СВЦЭМ!$D$39:$D$782,СВЦЭМ!$A$39:$A$782,$A108,СВЦЭМ!$B$39:$B$782,V$83)+'СЕТ СН'!$H$14+СВЦЭМ!$D$10+'СЕТ СН'!$H$5-'СЕТ СН'!$H$24</f>
        <v>3030.3954499399997</v>
      </c>
      <c r="W108" s="36">
        <f>SUMIFS(СВЦЭМ!$D$39:$D$782,СВЦЭМ!$A$39:$A$782,$A108,СВЦЭМ!$B$39:$B$782,W$83)+'СЕТ СН'!$H$14+СВЦЭМ!$D$10+'СЕТ СН'!$H$5-'СЕТ СН'!$H$24</f>
        <v>3065.3124303599998</v>
      </c>
      <c r="X108" s="36">
        <f>SUMIFS(СВЦЭМ!$D$39:$D$782,СВЦЭМ!$A$39:$A$782,$A108,СВЦЭМ!$B$39:$B$782,X$83)+'СЕТ СН'!$H$14+СВЦЭМ!$D$10+'СЕТ СН'!$H$5-'СЕТ СН'!$H$24</f>
        <v>3136.8766602999999</v>
      </c>
      <c r="Y108" s="36">
        <f>SUMIFS(СВЦЭМ!$D$39:$D$782,СВЦЭМ!$A$39:$A$782,$A108,СВЦЭМ!$B$39:$B$782,Y$83)+'СЕТ СН'!$H$14+СВЦЭМ!$D$10+'СЕТ СН'!$H$5-'СЕТ СН'!$H$24</f>
        <v>2979.5296708999999</v>
      </c>
    </row>
    <row r="109" spans="1:25" ht="15.75" x14ac:dyDescent="0.2">
      <c r="A109" s="35">
        <f t="shared" si="2"/>
        <v>44768</v>
      </c>
      <c r="B109" s="36">
        <f>SUMIFS(СВЦЭМ!$D$39:$D$782,СВЦЭМ!$A$39:$A$782,$A109,СВЦЭМ!$B$39:$B$782,B$83)+'СЕТ СН'!$H$14+СВЦЭМ!$D$10+'СЕТ СН'!$H$5-'СЕТ СН'!$H$24</f>
        <v>2951.97349545</v>
      </c>
      <c r="C109" s="36">
        <f>SUMIFS(СВЦЭМ!$D$39:$D$782,СВЦЭМ!$A$39:$A$782,$A109,СВЦЭМ!$B$39:$B$782,C$83)+'СЕТ СН'!$H$14+СВЦЭМ!$D$10+'СЕТ СН'!$H$5-'СЕТ СН'!$H$24</f>
        <v>3006.8176987899997</v>
      </c>
      <c r="D109" s="36">
        <f>SUMIFS(СВЦЭМ!$D$39:$D$782,СВЦЭМ!$A$39:$A$782,$A109,СВЦЭМ!$B$39:$B$782,D$83)+'СЕТ СН'!$H$14+СВЦЭМ!$D$10+'СЕТ СН'!$H$5-'СЕТ СН'!$H$24</f>
        <v>3054.6128494200002</v>
      </c>
      <c r="E109" s="36">
        <f>SUMIFS(СВЦЭМ!$D$39:$D$782,СВЦЭМ!$A$39:$A$782,$A109,СВЦЭМ!$B$39:$B$782,E$83)+'СЕТ СН'!$H$14+СВЦЭМ!$D$10+'СЕТ СН'!$H$5-'СЕТ СН'!$H$24</f>
        <v>3066.5329263099998</v>
      </c>
      <c r="F109" s="36">
        <f>SUMIFS(СВЦЭМ!$D$39:$D$782,СВЦЭМ!$A$39:$A$782,$A109,СВЦЭМ!$B$39:$B$782,F$83)+'СЕТ СН'!$H$14+СВЦЭМ!$D$10+'СЕТ СН'!$H$5-'СЕТ СН'!$H$24</f>
        <v>3079.8059472799996</v>
      </c>
      <c r="G109" s="36">
        <f>SUMIFS(СВЦЭМ!$D$39:$D$782,СВЦЭМ!$A$39:$A$782,$A109,СВЦЭМ!$B$39:$B$782,G$83)+'СЕТ СН'!$H$14+СВЦЭМ!$D$10+'СЕТ СН'!$H$5-'СЕТ СН'!$H$24</f>
        <v>3062.9587542600002</v>
      </c>
      <c r="H109" s="36">
        <f>SUMIFS(СВЦЭМ!$D$39:$D$782,СВЦЭМ!$A$39:$A$782,$A109,СВЦЭМ!$B$39:$B$782,H$83)+'СЕТ СН'!$H$14+СВЦЭМ!$D$10+'СЕТ СН'!$H$5-'СЕТ СН'!$H$24</f>
        <v>3011.0411678099999</v>
      </c>
      <c r="I109" s="36">
        <f>SUMIFS(СВЦЭМ!$D$39:$D$782,СВЦЭМ!$A$39:$A$782,$A109,СВЦЭМ!$B$39:$B$782,I$83)+'СЕТ СН'!$H$14+СВЦЭМ!$D$10+'СЕТ СН'!$H$5-'СЕТ СН'!$H$24</f>
        <v>2968.7249695800001</v>
      </c>
      <c r="J109" s="36">
        <f>SUMIFS(СВЦЭМ!$D$39:$D$782,СВЦЭМ!$A$39:$A$782,$A109,СВЦЭМ!$B$39:$B$782,J$83)+'СЕТ СН'!$H$14+СВЦЭМ!$D$10+'СЕТ СН'!$H$5-'СЕТ СН'!$H$24</f>
        <v>3224.3640763699996</v>
      </c>
      <c r="K109" s="36">
        <f>SUMIFS(СВЦЭМ!$D$39:$D$782,СВЦЭМ!$A$39:$A$782,$A109,СВЦЭМ!$B$39:$B$782,K$83)+'СЕТ СН'!$H$14+СВЦЭМ!$D$10+'СЕТ СН'!$H$5-'СЕТ СН'!$H$24</f>
        <v>3210.6153404400002</v>
      </c>
      <c r="L109" s="36">
        <f>SUMIFS(СВЦЭМ!$D$39:$D$782,СВЦЭМ!$A$39:$A$782,$A109,СВЦЭМ!$B$39:$B$782,L$83)+'СЕТ СН'!$H$14+СВЦЭМ!$D$10+'СЕТ СН'!$H$5-'СЕТ СН'!$H$24</f>
        <v>3155.3263852</v>
      </c>
      <c r="M109" s="36">
        <f>SUMIFS(СВЦЭМ!$D$39:$D$782,СВЦЭМ!$A$39:$A$782,$A109,СВЦЭМ!$B$39:$B$782,M$83)+'СЕТ СН'!$H$14+СВЦЭМ!$D$10+'СЕТ СН'!$H$5-'СЕТ СН'!$H$24</f>
        <v>3108.6133179999997</v>
      </c>
      <c r="N109" s="36">
        <f>SUMIFS(СВЦЭМ!$D$39:$D$782,СВЦЭМ!$A$39:$A$782,$A109,СВЦЭМ!$B$39:$B$782,N$83)+'СЕТ СН'!$H$14+СВЦЭМ!$D$10+'СЕТ СН'!$H$5-'СЕТ СН'!$H$24</f>
        <v>3150.7447842299998</v>
      </c>
      <c r="O109" s="36">
        <f>SUMIFS(СВЦЭМ!$D$39:$D$782,СВЦЭМ!$A$39:$A$782,$A109,СВЦЭМ!$B$39:$B$782,O$83)+'СЕТ СН'!$H$14+СВЦЭМ!$D$10+'СЕТ СН'!$H$5-'СЕТ СН'!$H$24</f>
        <v>3108.8899100299996</v>
      </c>
      <c r="P109" s="36">
        <f>SUMIFS(СВЦЭМ!$D$39:$D$782,СВЦЭМ!$A$39:$A$782,$A109,СВЦЭМ!$B$39:$B$782,P$83)+'СЕТ СН'!$H$14+СВЦЭМ!$D$10+'СЕТ СН'!$H$5-'СЕТ СН'!$H$24</f>
        <v>3120.82361451</v>
      </c>
      <c r="Q109" s="36">
        <f>SUMIFS(СВЦЭМ!$D$39:$D$782,СВЦЭМ!$A$39:$A$782,$A109,СВЦЭМ!$B$39:$B$782,Q$83)+'СЕТ СН'!$H$14+СВЦЭМ!$D$10+'СЕТ СН'!$H$5-'СЕТ СН'!$H$24</f>
        <v>3125.8961694999998</v>
      </c>
      <c r="R109" s="36">
        <f>SUMIFS(СВЦЭМ!$D$39:$D$782,СВЦЭМ!$A$39:$A$782,$A109,СВЦЭМ!$B$39:$B$782,R$83)+'СЕТ СН'!$H$14+СВЦЭМ!$D$10+'СЕТ СН'!$H$5-'СЕТ СН'!$H$24</f>
        <v>3114.8368765300002</v>
      </c>
      <c r="S109" s="36">
        <f>SUMIFS(СВЦЭМ!$D$39:$D$782,СВЦЭМ!$A$39:$A$782,$A109,СВЦЭМ!$B$39:$B$782,S$83)+'СЕТ СН'!$H$14+СВЦЭМ!$D$10+'СЕТ СН'!$H$5-'СЕТ СН'!$H$24</f>
        <v>3115.5787425899998</v>
      </c>
      <c r="T109" s="36">
        <f>SUMIFS(СВЦЭМ!$D$39:$D$782,СВЦЭМ!$A$39:$A$782,$A109,СВЦЭМ!$B$39:$B$782,T$83)+'СЕТ СН'!$H$14+СВЦЭМ!$D$10+'СЕТ СН'!$H$5-'СЕТ СН'!$H$24</f>
        <v>3154.5382351600001</v>
      </c>
      <c r="U109" s="36">
        <f>SUMIFS(СВЦЭМ!$D$39:$D$782,СВЦЭМ!$A$39:$A$782,$A109,СВЦЭМ!$B$39:$B$782,U$83)+'СЕТ СН'!$H$14+СВЦЭМ!$D$10+'СЕТ СН'!$H$5-'СЕТ СН'!$H$24</f>
        <v>3177.1321984599999</v>
      </c>
      <c r="V109" s="36">
        <f>SUMIFS(СВЦЭМ!$D$39:$D$782,СВЦЭМ!$A$39:$A$782,$A109,СВЦЭМ!$B$39:$B$782,V$83)+'СЕТ СН'!$H$14+СВЦЭМ!$D$10+'СЕТ СН'!$H$5-'СЕТ СН'!$H$24</f>
        <v>3169.7412153799996</v>
      </c>
      <c r="W109" s="36">
        <f>SUMIFS(СВЦЭМ!$D$39:$D$782,СВЦЭМ!$A$39:$A$782,$A109,СВЦЭМ!$B$39:$B$782,W$83)+'СЕТ СН'!$H$14+СВЦЭМ!$D$10+'СЕТ СН'!$H$5-'СЕТ СН'!$H$24</f>
        <v>3141.1164717499996</v>
      </c>
      <c r="X109" s="36">
        <f>SUMIFS(СВЦЭМ!$D$39:$D$782,СВЦЭМ!$A$39:$A$782,$A109,СВЦЭМ!$B$39:$B$782,X$83)+'СЕТ СН'!$H$14+СВЦЭМ!$D$10+'СЕТ СН'!$H$5-'СЕТ СН'!$H$24</f>
        <v>3173.8920287399997</v>
      </c>
      <c r="Y109" s="36">
        <f>SUMIFS(СВЦЭМ!$D$39:$D$782,СВЦЭМ!$A$39:$A$782,$A109,СВЦЭМ!$B$39:$B$782,Y$83)+'СЕТ СН'!$H$14+СВЦЭМ!$D$10+'СЕТ СН'!$H$5-'СЕТ СН'!$H$24</f>
        <v>3164.0721060199999</v>
      </c>
    </row>
    <row r="110" spans="1:25" ht="15.75" x14ac:dyDescent="0.2">
      <c r="A110" s="35">
        <f t="shared" si="2"/>
        <v>44769</v>
      </c>
      <c r="B110" s="36">
        <f>SUMIFS(СВЦЭМ!$D$39:$D$782,СВЦЭМ!$A$39:$A$782,$A110,СВЦЭМ!$B$39:$B$782,B$83)+'СЕТ СН'!$H$14+СВЦЭМ!$D$10+'СЕТ СН'!$H$5-'СЕТ СН'!$H$24</f>
        <v>3115.16961008</v>
      </c>
      <c r="C110" s="36">
        <f>SUMIFS(СВЦЭМ!$D$39:$D$782,СВЦЭМ!$A$39:$A$782,$A110,СВЦЭМ!$B$39:$B$782,C$83)+'СЕТ СН'!$H$14+СВЦЭМ!$D$10+'СЕТ СН'!$H$5-'СЕТ СН'!$H$24</f>
        <v>3071.35010702</v>
      </c>
      <c r="D110" s="36">
        <f>SUMIFS(СВЦЭМ!$D$39:$D$782,СВЦЭМ!$A$39:$A$782,$A110,СВЦЭМ!$B$39:$B$782,D$83)+'СЕТ СН'!$H$14+СВЦЭМ!$D$10+'СЕТ СН'!$H$5-'СЕТ СН'!$H$24</f>
        <v>3069.1370005199997</v>
      </c>
      <c r="E110" s="36">
        <f>SUMIFS(СВЦЭМ!$D$39:$D$782,СВЦЭМ!$A$39:$A$782,$A110,СВЦЭМ!$B$39:$B$782,E$83)+'СЕТ СН'!$H$14+СВЦЭМ!$D$10+'СЕТ СН'!$H$5-'СЕТ СН'!$H$24</f>
        <v>3086.3307527500001</v>
      </c>
      <c r="F110" s="36">
        <f>SUMIFS(СВЦЭМ!$D$39:$D$782,СВЦЭМ!$A$39:$A$782,$A110,СВЦЭМ!$B$39:$B$782,F$83)+'СЕТ СН'!$H$14+СВЦЭМ!$D$10+'СЕТ СН'!$H$5-'СЕТ СН'!$H$24</f>
        <v>3086.41583988</v>
      </c>
      <c r="G110" s="36">
        <f>SUMIFS(СВЦЭМ!$D$39:$D$782,СВЦЭМ!$A$39:$A$782,$A110,СВЦЭМ!$B$39:$B$782,G$83)+'СЕТ СН'!$H$14+СВЦЭМ!$D$10+'СЕТ СН'!$H$5-'СЕТ СН'!$H$24</f>
        <v>3002.5961191400002</v>
      </c>
      <c r="H110" s="36">
        <f>SUMIFS(СВЦЭМ!$D$39:$D$782,СВЦЭМ!$A$39:$A$782,$A110,СВЦЭМ!$B$39:$B$782,H$83)+'СЕТ СН'!$H$14+СВЦЭМ!$D$10+'СЕТ СН'!$H$5-'СЕТ СН'!$H$24</f>
        <v>2941.1179167999999</v>
      </c>
      <c r="I110" s="36">
        <f>SUMIFS(СВЦЭМ!$D$39:$D$782,СВЦЭМ!$A$39:$A$782,$A110,СВЦЭМ!$B$39:$B$782,I$83)+'СЕТ СН'!$H$14+СВЦЭМ!$D$10+'СЕТ СН'!$H$5-'СЕТ СН'!$H$24</f>
        <v>3033.9934477899997</v>
      </c>
      <c r="J110" s="36">
        <f>SUMIFS(СВЦЭМ!$D$39:$D$782,СВЦЭМ!$A$39:$A$782,$A110,СВЦЭМ!$B$39:$B$782,J$83)+'СЕТ СН'!$H$14+СВЦЭМ!$D$10+'СЕТ СН'!$H$5-'СЕТ СН'!$H$24</f>
        <v>2988.8918276300001</v>
      </c>
      <c r="K110" s="36">
        <f>SUMIFS(СВЦЭМ!$D$39:$D$782,СВЦЭМ!$A$39:$A$782,$A110,СВЦЭМ!$B$39:$B$782,K$83)+'СЕТ СН'!$H$14+СВЦЭМ!$D$10+'СЕТ СН'!$H$5-'СЕТ СН'!$H$24</f>
        <v>3029.6881102799998</v>
      </c>
      <c r="L110" s="36">
        <f>SUMIFS(СВЦЭМ!$D$39:$D$782,СВЦЭМ!$A$39:$A$782,$A110,СВЦЭМ!$B$39:$B$782,L$83)+'СЕТ СН'!$H$14+СВЦЭМ!$D$10+'СЕТ СН'!$H$5-'СЕТ СН'!$H$24</f>
        <v>3017.9437854099997</v>
      </c>
      <c r="M110" s="36">
        <f>SUMIFS(СВЦЭМ!$D$39:$D$782,СВЦЭМ!$A$39:$A$782,$A110,СВЦЭМ!$B$39:$B$782,M$83)+'СЕТ СН'!$H$14+СВЦЭМ!$D$10+'СЕТ СН'!$H$5-'СЕТ СН'!$H$24</f>
        <v>3024.9132580199998</v>
      </c>
      <c r="N110" s="36">
        <f>SUMIFS(СВЦЭМ!$D$39:$D$782,СВЦЭМ!$A$39:$A$782,$A110,СВЦЭМ!$B$39:$B$782,N$83)+'СЕТ СН'!$H$14+СВЦЭМ!$D$10+'СЕТ СН'!$H$5-'СЕТ СН'!$H$24</f>
        <v>3017.7859923699998</v>
      </c>
      <c r="O110" s="36">
        <f>SUMIFS(СВЦЭМ!$D$39:$D$782,СВЦЭМ!$A$39:$A$782,$A110,СВЦЭМ!$B$39:$B$782,O$83)+'СЕТ СН'!$H$14+СВЦЭМ!$D$10+'СЕТ СН'!$H$5-'СЕТ СН'!$H$24</f>
        <v>3013.4380564599996</v>
      </c>
      <c r="P110" s="36">
        <f>SUMIFS(СВЦЭМ!$D$39:$D$782,СВЦЭМ!$A$39:$A$782,$A110,СВЦЭМ!$B$39:$B$782,P$83)+'СЕТ СН'!$H$14+СВЦЭМ!$D$10+'СЕТ СН'!$H$5-'СЕТ СН'!$H$24</f>
        <v>3030.3136605499999</v>
      </c>
      <c r="Q110" s="36">
        <f>SUMIFS(СВЦЭМ!$D$39:$D$782,СВЦЭМ!$A$39:$A$782,$A110,СВЦЭМ!$B$39:$B$782,Q$83)+'СЕТ СН'!$H$14+СВЦЭМ!$D$10+'СЕТ СН'!$H$5-'СЕТ СН'!$H$24</f>
        <v>3019.1348218499998</v>
      </c>
      <c r="R110" s="36">
        <f>SUMIFS(СВЦЭМ!$D$39:$D$782,СВЦЭМ!$A$39:$A$782,$A110,СВЦЭМ!$B$39:$B$782,R$83)+'СЕТ СН'!$H$14+СВЦЭМ!$D$10+'СЕТ СН'!$H$5-'СЕТ СН'!$H$24</f>
        <v>3012.7667529499995</v>
      </c>
      <c r="S110" s="36">
        <f>SUMIFS(СВЦЭМ!$D$39:$D$782,СВЦЭМ!$A$39:$A$782,$A110,СВЦЭМ!$B$39:$B$782,S$83)+'СЕТ СН'!$H$14+СВЦЭМ!$D$10+'СЕТ СН'!$H$5-'СЕТ СН'!$H$24</f>
        <v>3014.9132247299999</v>
      </c>
      <c r="T110" s="36">
        <f>SUMIFS(СВЦЭМ!$D$39:$D$782,СВЦЭМ!$A$39:$A$782,$A110,СВЦЭМ!$B$39:$B$782,T$83)+'СЕТ СН'!$H$14+СВЦЭМ!$D$10+'СЕТ СН'!$H$5-'СЕТ СН'!$H$24</f>
        <v>2944.5450142600002</v>
      </c>
      <c r="U110" s="36">
        <f>SUMIFS(СВЦЭМ!$D$39:$D$782,СВЦЭМ!$A$39:$A$782,$A110,СВЦЭМ!$B$39:$B$782,U$83)+'СЕТ СН'!$H$14+СВЦЭМ!$D$10+'СЕТ СН'!$H$5-'СЕТ СН'!$H$24</f>
        <v>2941.05056074</v>
      </c>
      <c r="V110" s="36">
        <f>SUMIFS(СВЦЭМ!$D$39:$D$782,СВЦЭМ!$A$39:$A$782,$A110,СВЦЭМ!$B$39:$B$782,V$83)+'СЕТ СН'!$H$14+СВЦЭМ!$D$10+'СЕТ СН'!$H$5-'СЕТ СН'!$H$24</f>
        <v>2928.3769677999999</v>
      </c>
      <c r="W110" s="36">
        <f>SUMIFS(СВЦЭМ!$D$39:$D$782,СВЦЭМ!$A$39:$A$782,$A110,СВЦЭМ!$B$39:$B$782,W$83)+'СЕТ СН'!$H$14+СВЦЭМ!$D$10+'СЕТ СН'!$H$5-'СЕТ СН'!$H$24</f>
        <v>3035.2183918399996</v>
      </c>
      <c r="X110" s="36">
        <f>SUMIFS(СВЦЭМ!$D$39:$D$782,СВЦЭМ!$A$39:$A$782,$A110,СВЦЭМ!$B$39:$B$782,X$83)+'СЕТ СН'!$H$14+СВЦЭМ!$D$10+'СЕТ СН'!$H$5-'СЕТ СН'!$H$24</f>
        <v>3003.0660263399996</v>
      </c>
      <c r="Y110" s="36">
        <f>SUMIFS(СВЦЭМ!$D$39:$D$782,СВЦЭМ!$A$39:$A$782,$A110,СВЦЭМ!$B$39:$B$782,Y$83)+'СЕТ СН'!$H$14+СВЦЭМ!$D$10+'СЕТ СН'!$H$5-'СЕТ СН'!$H$24</f>
        <v>3041.1587491399996</v>
      </c>
    </row>
    <row r="111" spans="1:25" ht="15.75" x14ac:dyDescent="0.2">
      <c r="A111" s="35">
        <f t="shared" si="2"/>
        <v>44770</v>
      </c>
      <c r="B111" s="36">
        <f>SUMIFS(СВЦЭМ!$D$39:$D$782,СВЦЭМ!$A$39:$A$782,$A111,СВЦЭМ!$B$39:$B$782,B$83)+'СЕТ СН'!$H$14+СВЦЭМ!$D$10+'СЕТ СН'!$H$5-'СЕТ СН'!$H$24</f>
        <v>3015.2765692699995</v>
      </c>
      <c r="C111" s="36">
        <f>SUMIFS(СВЦЭМ!$D$39:$D$782,СВЦЭМ!$A$39:$A$782,$A111,СВЦЭМ!$B$39:$B$782,C$83)+'СЕТ СН'!$H$14+СВЦЭМ!$D$10+'СЕТ СН'!$H$5-'СЕТ СН'!$H$24</f>
        <v>3059.2394940499998</v>
      </c>
      <c r="D111" s="36">
        <f>SUMIFS(СВЦЭМ!$D$39:$D$782,СВЦЭМ!$A$39:$A$782,$A111,СВЦЭМ!$B$39:$B$782,D$83)+'СЕТ СН'!$H$14+СВЦЭМ!$D$10+'СЕТ СН'!$H$5-'СЕТ СН'!$H$24</f>
        <v>3093.8884496999999</v>
      </c>
      <c r="E111" s="36">
        <f>SUMIFS(СВЦЭМ!$D$39:$D$782,СВЦЭМ!$A$39:$A$782,$A111,СВЦЭМ!$B$39:$B$782,E$83)+'СЕТ СН'!$H$14+СВЦЭМ!$D$10+'СЕТ СН'!$H$5-'СЕТ СН'!$H$24</f>
        <v>3115.51629443</v>
      </c>
      <c r="F111" s="36">
        <f>SUMIFS(СВЦЭМ!$D$39:$D$782,СВЦЭМ!$A$39:$A$782,$A111,СВЦЭМ!$B$39:$B$782,F$83)+'СЕТ СН'!$H$14+СВЦЭМ!$D$10+'СЕТ СН'!$H$5-'СЕТ СН'!$H$24</f>
        <v>3091.2276270799998</v>
      </c>
      <c r="G111" s="36">
        <f>SUMIFS(СВЦЭМ!$D$39:$D$782,СВЦЭМ!$A$39:$A$782,$A111,СВЦЭМ!$B$39:$B$782,G$83)+'СЕТ СН'!$H$14+СВЦЭМ!$D$10+'СЕТ СН'!$H$5-'СЕТ СН'!$H$24</f>
        <v>3096.5050971299997</v>
      </c>
      <c r="H111" s="36">
        <f>SUMIFS(СВЦЭМ!$D$39:$D$782,СВЦЭМ!$A$39:$A$782,$A111,СВЦЭМ!$B$39:$B$782,H$83)+'СЕТ СН'!$H$14+СВЦЭМ!$D$10+'СЕТ СН'!$H$5-'СЕТ СН'!$H$24</f>
        <v>3115.0748577599998</v>
      </c>
      <c r="I111" s="36">
        <f>SUMIFS(СВЦЭМ!$D$39:$D$782,СВЦЭМ!$A$39:$A$782,$A111,СВЦЭМ!$B$39:$B$782,I$83)+'СЕТ СН'!$H$14+СВЦЭМ!$D$10+'СЕТ СН'!$H$5-'СЕТ СН'!$H$24</f>
        <v>3071.2652392099999</v>
      </c>
      <c r="J111" s="36">
        <f>SUMIFS(СВЦЭМ!$D$39:$D$782,СВЦЭМ!$A$39:$A$782,$A111,СВЦЭМ!$B$39:$B$782,J$83)+'СЕТ СН'!$H$14+СВЦЭМ!$D$10+'СЕТ СН'!$H$5-'СЕТ СН'!$H$24</f>
        <v>3045.4569784899995</v>
      </c>
      <c r="K111" s="36">
        <f>SUMIFS(СВЦЭМ!$D$39:$D$782,СВЦЭМ!$A$39:$A$782,$A111,СВЦЭМ!$B$39:$B$782,K$83)+'СЕТ СН'!$H$14+СВЦЭМ!$D$10+'СЕТ СН'!$H$5-'СЕТ СН'!$H$24</f>
        <v>3091.6564469499999</v>
      </c>
      <c r="L111" s="36">
        <f>SUMIFS(СВЦЭМ!$D$39:$D$782,СВЦЭМ!$A$39:$A$782,$A111,СВЦЭМ!$B$39:$B$782,L$83)+'СЕТ СН'!$H$14+СВЦЭМ!$D$10+'СЕТ СН'!$H$5-'СЕТ СН'!$H$24</f>
        <v>3060.9013250199996</v>
      </c>
      <c r="M111" s="36">
        <f>SUMIFS(СВЦЭМ!$D$39:$D$782,СВЦЭМ!$A$39:$A$782,$A111,СВЦЭМ!$B$39:$B$782,M$83)+'СЕТ СН'!$H$14+СВЦЭМ!$D$10+'СЕТ СН'!$H$5-'СЕТ СН'!$H$24</f>
        <v>3039.3167563199995</v>
      </c>
      <c r="N111" s="36">
        <f>SUMIFS(СВЦЭМ!$D$39:$D$782,СВЦЭМ!$A$39:$A$782,$A111,СВЦЭМ!$B$39:$B$782,N$83)+'СЕТ СН'!$H$14+СВЦЭМ!$D$10+'СЕТ СН'!$H$5-'СЕТ СН'!$H$24</f>
        <v>3042.0144675000001</v>
      </c>
      <c r="O111" s="36">
        <f>SUMIFS(СВЦЭМ!$D$39:$D$782,СВЦЭМ!$A$39:$A$782,$A111,СВЦЭМ!$B$39:$B$782,O$83)+'СЕТ СН'!$H$14+СВЦЭМ!$D$10+'СЕТ СН'!$H$5-'СЕТ СН'!$H$24</f>
        <v>3046.0397473699995</v>
      </c>
      <c r="P111" s="36">
        <f>SUMIFS(СВЦЭМ!$D$39:$D$782,СВЦЭМ!$A$39:$A$782,$A111,СВЦЭМ!$B$39:$B$782,P$83)+'СЕТ СН'!$H$14+СВЦЭМ!$D$10+'СЕТ СН'!$H$5-'СЕТ СН'!$H$24</f>
        <v>3058.1854306599998</v>
      </c>
      <c r="Q111" s="36">
        <f>SUMIFS(СВЦЭМ!$D$39:$D$782,СВЦЭМ!$A$39:$A$782,$A111,СВЦЭМ!$B$39:$B$782,Q$83)+'СЕТ СН'!$H$14+СВЦЭМ!$D$10+'СЕТ СН'!$H$5-'СЕТ СН'!$H$24</f>
        <v>3053.7106077099997</v>
      </c>
      <c r="R111" s="36">
        <f>SUMIFS(СВЦЭМ!$D$39:$D$782,СВЦЭМ!$A$39:$A$782,$A111,СВЦЭМ!$B$39:$B$782,R$83)+'СЕТ СН'!$H$14+СВЦЭМ!$D$10+'СЕТ СН'!$H$5-'СЕТ СН'!$H$24</f>
        <v>3060.2408996999998</v>
      </c>
      <c r="S111" s="36">
        <f>SUMIFS(СВЦЭМ!$D$39:$D$782,СВЦЭМ!$A$39:$A$782,$A111,СВЦЭМ!$B$39:$B$782,S$83)+'СЕТ СН'!$H$14+СВЦЭМ!$D$10+'СЕТ СН'!$H$5-'СЕТ СН'!$H$24</f>
        <v>2977.1200307700001</v>
      </c>
      <c r="T111" s="36">
        <f>SUMIFS(СВЦЭМ!$D$39:$D$782,СВЦЭМ!$A$39:$A$782,$A111,СВЦЭМ!$B$39:$B$782,T$83)+'СЕТ СН'!$H$14+СВЦЭМ!$D$10+'СЕТ СН'!$H$5-'СЕТ СН'!$H$24</f>
        <v>2968.8000480399996</v>
      </c>
      <c r="U111" s="36">
        <f>SUMIFS(СВЦЭМ!$D$39:$D$782,СВЦЭМ!$A$39:$A$782,$A111,СВЦЭМ!$B$39:$B$782,U$83)+'СЕТ СН'!$H$14+СВЦЭМ!$D$10+'СЕТ СН'!$H$5-'СЕТ СН'!$H$24</f>
        <v>2964.0533514600002</v>
      </c>
      <c r="V111" s="36">
        <f>SUMIFS(СВЦЭМ!$D$39:$D$782,СВЦЭМ!$A$39:$A$782,$A111,СВЦЭМ!$B$39:$B$782,V$83)+'СЕТ СН'!$H$14+СВЦЭМ!$D$10+'СЕТ СН'!$H$5-'СЕТ СН'!$H$24</f>
        <v>2965.3337913999999</v>
      </c>
      <c r="W111" s="36">
        <f>SUMIFS(СВЦЭМ!$D$39:$D$782,СВЦЭМ!$A$39:$A$782,$A111,СВЦЭМ!$B$39:$B$782,W$83)+'СЕТ СН'!$H$14+СВЦЭМ!$D$10+'СЕТ СН'!$H$5-'СЕТ СН'!$H$24</f>
        <v>2943.3143160299996</v>
      </c>
      <c r="X111" s="36">
        <f>SUMIFS(СВЦЭМ!$D$39:$D$782,СВЦЭМ!$A$39:$A$782,$A111,СВЦЭМ!$B$39:$B$782,X$83)+'СЕТ СН'!$H$14+СВЦЭМ!$D$10+'СЕТ СН'!$H$5-'СЕТ СН'!$H$24</f>
        <v>2899.9561267899999</v>
      </c>
      <c r="Y111" s="36">
        <f>SUMIFS(СВЦЭМ!$D$39:$D$782,СВЦЭМ!$A$39:$A$782,$A111,СВЦЭМ!$B$39:$B$782,Y$83)+'СЕТ СН'!$H$14+СВЦЭМ!$D$10+'СЕТ СН'!$H$5-'СЕТ СН'!$H$24</f>
        <v>3011.3320015099998</v>
      </c>
    </row>
    <row r="112" spans="1:25" ht="15.75" x14ac:dyDescent="0.2">
      <c r="A112" s="35">
        <f t="shared" si="2"/>
        <v>44771</v>
      </c>
      <c r="B112" s="36">
        <f>SUMIFS(СВЦЭМ!$D$39:$D$782,СВЦЭМ!$A$39:$A$782,$A112,СВЦЭМ!$B$39:$B$782,B$83)+'СЕТ СН'!$H$14+СВЦЭМ!$D$10+'СЕТ СН'!$H$5-'СЕТ СН'!$H$24</f>
        <v>3050.1562437599996</v>
      </c>
      <c r="C112" s="36">
        <f>SUMIFS(СВЦЭМ!$D$39:$D$782,СВЦЭМ!$A$39:$A$782,$A112,СВЦЭМ!$B$39:$B$782,C$83)+'СЕТ СН'!$H$14+СВЦЭМ!$D$10+'СЕТ СН'!$H$5-'СЕТ СН'!$H$24</f>
        <v>3071.4471207299998</v>
      </c>
      <c r="D112" s="36">
        <f>SUMIFS(СВЦЭМ!$D$39:$D$782,СВЦЭМ!$A$39:$A$782,$A112,СВЦЭМ!$B$39:$B$782,D$83)+'СЕТ СН'!$H$14+СВЦЭМ!$D$10+'СЕТ СН'!$H$5-'СЕТ СН'!$H$24</f>
        <v>3037.4969859399998</v>
      </c>
      <c r="E112" s="36">
        <f>SUMIFS(СВЦЭМ!$D$39:$D$782,СВЦЭМ!$A$39:$A$782,$A112,СВЦЭМ!$B$39:$B$782,E$83)+'СЕТ СН'!$H$14+СВЦЭМ!$D$10+'СЕТ СН'!$H$5-'СЕТ СН'!$H$24</f>
        <v>3042.9299844999996</v>
      </c>
      <c r="F112" s="36">
        <f>SUMIFS(СВЦЭМ!$D$39:$D$782,СВЦЭМ!$A$39:$A$782,$A112,СВЦЭМ!$B$39:$B$782,F$83)+'СЕТ СН'!$H$14+СВЦЭМ!$D$10+'СЕТ СН'!$H$5-'СЕТ СН'!$H$24</f>
        <v>3051.19181996</v>
      </c>
      <c r="G112" s="36">
        <f>SUMIFS(СВЦЭМ!$D$39:$D$782,СВЦЭМ!$A$39:$A$782,$A112,СВЦЭМ!$B$39:$B$782,G$83)+'СЕТ СН'!$H$14+СВЦЭМ!$D$10+'СЕТ СН'!$H$5-'СЕТ СН'!$H$24</f>
        <v>3036.8220932599997</v>
      </c>
      <c r="H112" s="36">
        <f>SUMIFS(СВЦЭМ!$D$39:$D$782,СВЦЭМ!$A$39:$A$782,$A112,СВЦЭМ!$B$39:$B$782,H$83)+'СЕТ СН'!$H$14+СВЦЭМ!$D$10+'СЕТ СН'!$H$5-'СЕТ СН'!$H$24</f>
        <v>3002.7712987899995</v>
      </c>
      <c r="I112" s="36">
        <f>SUMIFS(СВЦЭМ!$D$39:$D$782,СВЦЭМ!$A$39:$A$782,$A112,СВЦЭМ!$B$39:$B$782,I$83)+'СЕТ СН'!$H$14+СВЦЭМ!$D$10+'СЕТ СН'!$H$5-'СЕТ СН'!$H$24</f>
        <v>3031.0681868599995</v>
      </c>
      <c r="J112" s="36">
        <f>SUMIFS(СВЦЭМ!$D$39:$D$782,СВЦЭМ!$A$39:$A$782,$A112,СВЦЭМ!$B$39:$B$782,J$83)+'СЕТ СН'!$H$14+СВЦЭМ!$D$10+'СЕТ СН'!$H$5-'СЕТ СН'!$H$24</f>
        <v>3020.6250262899998</v>
      </c>
      <c r="K112" s="36">
        <f>SUMIFS(СВЦЭМ!$D$39:$D$782,СВЦЭМ!$A$39:$A$782,$A112,СВЦЭМ!$B$39:$B$782,K$83)+'СЕТ СН'!$H$14+СВЦЭМ!$D$10+'СЕТ СН'!$H$5-'СЕТ СН'!$H$24</f>
        <v>3050.0195947299999</v>
      </c>
      <c r="L112" s="36">
        <f>SUMIFS(СВЦЭМ!$D$39:$D$782,СВЦЭМ!$A$39:$A$782,$A112,СВЦЭМ!$B$39:$B$782,L$83)+'СЕТ СН'!$H$14+СВЦЭМ!$D$10+'СЕТ СН'!$H$5-'СЕТ СН'!$H$24</f>
        <v>3042.0216807199995</v>
      </c>
      <c r="M112" s="36">
        <f>SUMIFS(СВЦЭМ!$D$39:$D$782,СВЦЭМ!$A$39:$A$782,$A112,СВЦЭМ!$B$39:$B$782,M$83)+'СЕТ СН'!$H$14+СВЦЭМ!$D$10+'СЕТ СН'!$H$5-'СЕТ СН'!$H$24</f>
        <v>3034.1894135799998</v>
      </c>
      <c r="N112" s="36">
        <f>SUMIFS(СВЦЭМ!$D$39:$D$782,СВЦЭМ!$A$39:$A$782,$A112,СВЦЭМ!$B$39:$B$782,N$83)+'СЕТ СН'!$H$14+СВЦЭМ!$D$10+'СЕТ СН'!$H$5-'СЕТ СН'!$H$24</f>
        <v>3020.1038535299999</v>
      </c>
      <c r="O112" s="36">
        <f>SUMIFS(СВЦЭМ!$D$39:$D$782,СВЦЭМ!$A$39:$A$782,$A112,СВЦЭМ!$B$39:$B$782,O$83)+'СЕТ СН'!$H$14+СВЦЭМ!$D$10+'СЕТ СН'!$H$5-'СЕТ СН'!$H$24</f>
        <v>3024.4947515200001</v>
      </c>
      <c r="P112" s="36">
        <f>SUMIFS(СВЦЭМ!$D$39:$D$782,СВЦЭМ!$A$39:$A$782,$A112,СВЦЭМ!$B$39:$B$782,P$83)+'СЕТ СН'!$H$14+СВЦЭМ!$D$10+'СЕТ СН'!$H$5-'СЕТ СН'!$H$24</f>
        <v>3027.2448439199998</v>
      </c>
      <c r="Q112" s="36">
        <f>SUMIFS(СВЦЭМ!$D$39:$D$782,СВЦЭМ!$A$39:$A$782,$A112,СВЦЭМ!$B$39:$B$782,Q$83)+'СЕТ СН'!$H$14+СВЦЭМ!$D$10+'СЕТ СН'!$H$5-'СЕТ СН'!$H$24</f>
        <v>3022.2109988399998</v>
      </c>
      <c r="R112" s="36">
        <f>SUMIFS(СВЦЭМ!$D$39:$D$782,СВЦЭМ!$A$39:$A$782,$A112,СВЦЭМ!$B$39:$B$782,R$83)+'СЕТ СН'!$H$14+СВЦЭМ!$D$10+'СЕТ СН'!$H$5-'СЕТ СН'!$H$24</f>
        <v>3040.7890239500002</v>
      </c>
      <c r="S112" s="36">
        <f>SUMIFS(СВЦЭМ!$D$39:$D$782,СВЦЭМ!$A$39:$A$782,$A112,СВЦЭМ!$B$39:$B$782,S$83)+'СЕТ СН'!$H$14+СВЦЭМ!$D$10+'СЕТ СН'!$H$5-'СЕТ СН'!$H$24</f>
        <v>3029.9898971499997</v>
      </c>
      <c r="T112" s="36">
        <f>SUMIFS(СВЦЭМ!$D$39:$D$782,СВЦЭМ!$A$39:$A$782,$A112,СВЦЭМ!$B$39:$B$782,T$83)+'СЕТ СН'!$H$14+СВЦЭМ!$D$10+'СЕТ СН'!$H$5-'СЕТ СН'!$H$24</f>
        <v>3062.0709375799997</v>
      </c>
      <c r="U112" s="36">
        <f>SUMIFS(СВЦЭМ!$D$39:$D$782,СВЦЭМ!$A$39:$A$782,$A112,СВЦЭМ!$B$39:$B$782,U$83)+'СЕТ СН'!$H$14+СВЦЭМ!$D$10+'СЕТ СН'!$H$5-'СЕТ СН'!$H$24</f>
        <v>3064.1162024099999</v>
      </c>
      <c r="V112" s="36">
        <f>SUMIFS(СВЦЭМ!$D$39:$D$782,СВЦЭМ!$A$39:$A$782,$A112,СВЦЭМ!$B$39:$B$782,V$83)+'СЕТ СН'!$H$14+СВЦЭМ!$D$10+'СЕТ СН'!$H$5-'СЕТ СН'!$H$24</f>
        <v>3059.1286117999998</v>
      </c>
      <c r="W112" s="36">
        <f>SUMIFS(СВЦЭМ!$D$39:$D$782,СВЦЭМ!$A$39:$A$782,$A112,СВЦЭМ!$B$39:$B$782,W$83)+'СЕТ СН'!$H$14+СВЦЭМ!$D$10+'СЕТ СН'!$H$5-'СЕТ СН'!$H$24</f>
        <v>3049.5777749500003</v>
      </c>
      <c r="X112" s="36">
        <f>SUMIFS(СВЦЭМ!$D$39:$D$782,СВЦЭМ!$A$39:$A$782,$A112,СВЦЭМ!$B$39:$B$782,X$83)+'СЕТ СН'!$H$14+СВЦЭМ!$D$10+'СЕТ СН'!$H$5-'СЕТ СН'!$H$24</f>
        <v>3042.0253120299999</v>
      </c>
      <c r="Y112" s="36">
        <f>SUMIFS(СВЦЭМ!$D$39:$D$782,СВЦЭМ!$A$39:$A$782,$A112,СВЦЭМ!$B$39:$B$782,Y$83)+'СЕТ СН'!$H$14+СВЦЭМ!$D$10+'СЕТ СН'!$H$5-'СЕТ СН'!$H$24</f>
        <v>3005.6779692299997</v>
      </c>
    </row>
    <row r="113" spans="1:27" ht="15.75" x14ac:dyDescent="0.2">
      <c r="A113" s="35">
        <f t="shared" si="2"/>
        <v>44772</v>
      </c>
      <c r="B113" s="36">
        <f>SUMIFS(СВЦЭМ!$D$39:$D$782,СВЦЭМ!$A$39:$A$782,$A113,СВЦЭМ!$B$39:$B$782,B$83)+'СЕТ СН'!$H$14+СВЦЭМ!$D$10+'СЕТ СН'!$H$5-'СЕТ СН'!$H$24</f>
        <v>3068.208619</v>
      </c>
      <c r="C113" s="36">
        <f>SUMIFS(СВЦЭМ!$D$39:$D$782,СВЦЭМ!$A$39:$A$782,$A113,СВЦЭМ!$B$39:$B$782,C$83)+'СЕТ СН'!$H$14+СВЦЭМ!$D$10+'СЕТ СН'!$H$5-'СЕТ СН'!$H$24</f>
        <v>3087.3619552499999</v>
      </c>
      <c r="D113" s="36">
        <f>SUMIFS(СВЦЭМ!$D$39:$D$782,СВЦЭМ!$A$39:$A$782,$A113,СВЦЭМ!$B$39:$B$782,D$83)+'СЕТ СН'!$H$14+СВЦЭМ!$D$10+'СЕТ СН'!$H$5-'СЕТ СН'!$H$24</f>
        <v>3086.09068183</v>
      </c>
      <c r="E113" s="36">
        <f>SUMIFS(СВЦЭМ!$D$39:$D$782,СВЦЭМ!$A$39:$A$782,$A113,СВЦЭМ!$B$39:$B$782,E$83)+'СЕТ СН'!$H$14+СВЦЭМ!$D$10+'СЕТ СН'!$H$5-'СЕТ СН'!$H$24</f>
        <v>3086.4417022799998</v>
      </c>
      <c r="F113" s="36">
        <f>SUMIFS(СВЦЭМ!$D$39:$D$782,СВЦЭМ!$A$39:$A$782,$A113,СВЦЭМ!$B$39:$B$782,F$83)+'СЕТ СН'!$H$14+СВЦЭМ!$D$10+'СЕТ СН'!$H$5-'СЕТ СН'!$H$24</f>
        <v>3085.1079940399995</v>
      </c>
      <c r="G113" s="36">
        <f>SUMIFS(СВЦЭМ!$D$39:$D$782,СВЦЭМ!$A$39:$A$782,$A113,СВЦЭМ!$B$39:$B$782,G$83)+'СЕТ СН'!$H$14+СВЦЭМ!$D$10+'СЕТ СН'!$H$5-'СЕТ СН'!$H$24</f>
        <v>3080.22970704</v>
      </c>
      <c r="H113" s="36">
        <f>SUMIFS(СВЦЭМ!$D$39:$D$782,СВЦЭМ!$A$39:$A$782,$A113,СВЦЭМ!$B$39:$B$782,H$83)+'СЕТ СН'!$H$14+СВЦЭМ!$D$10+'СЕТ СН'!$H$5-'СЕТ СН'!$H$24</f>
        <v>3180.2948214999997</v>
      </c>
      <c r="I113" s="36">
        <f>SUMIFS(СВЦЭМ!$D$39:$D$782,СВЦЭМ!$A$39:$A$782,$A113,СВЦЭМ!$B$39:$B$782,I$83)+'СЕТ СН'!$H$14+СВЦЭМ!$D$10+'СЕТ СН'!$H$5-'СЕТ СН'!$H$24</f>
        <v>3107.86282033</v>
      </c>
      <c r="J113" s="36">
        <f>SUMIFS(СВЦЭМ!$D$39:$D$782,СВЦЭМ!$A$39:$A$782,$A113,СВЦЭМ!$B$39:$B$782,J$83)+'СЕТ СН'!$H$14+СВЦЭМ!$D$10+'СЕТ СН'!$H$5-'СЕТ СН'!$H$24</f>
        <v>3020.5491903100001</v>
      </c>
      <c r="K113" s="36">
        <f>SUMIFS(СВЦЭМ!$D$39:$D$782,СВЦЭМ!$A$39:$A$782,$A113,СВЦЭМ!$B$39:$B$782,K$83)+'СЕТ СН'!$H$14+СВЦЭМ!$D$10+'СЕТ СН'!$H$5-'СЕТ СН'!$H$24</f>
        <v>2928.9296533400002</v>
      </c>
      <c r="L113" s="36">
        <f>SUMIFS(СВЦЭМ!$D$39:$D$782,СВЦЭМ!$A$39:$A$782,$A113,СВЦЭМ!$B$39:$B$782,L$83)+'СЕТ СН'!$H$14+СВЦЭМ!$D$10+'СЕТ СН'!$H$5-'СЕТ СН'!$H$24</f>
        <v>2935.1156071</v>
      </c>
      <c r="M113" s="36">
        <f>SUMIFS(СВЦЭМ!$D$39:$D$782,СВЦЭМ!$A$39:$A$782,$A113,СВЦЭМ!$B$39:$B$782,M$83)+'СЕТ СН'!$H$14+СВЦЭМ!$D$10+'СЕТ СН'!$H$5-'СЕТ СН'!$H$24</f>
        <v>2922.4611485</v>
      </c>
      <c r="N113" s="36">
        <f>SUMIFS(СВЦЭМ!$D$39:$D$782,СВЦЭМ!$A$39:$A$782,$A113,СВЦЭМ!$B$39:$B$782,N$83)+'СЕТ СН'!$H$14+СВЦЭМ!$D$10+'СЕТ СН'!$H$5-'СЕТ СН'!$H$24</f>
        <v>2923.2051316799998</v>
      </c>
      <c r="O113" s="36">
        <f>SUMIFS(СВЦЭМ!$D$39:$D$782,СВЦЭМ!$A$39:$A$782,$A113,СВЦЭМ!$B$39:$B$782,O$83)+'СЕТ СН'!$H$14+СВЦЭМ!$D$10+'СЕТ СН'!$H$5-'СЕТ СН'!$H$24</f>
        <v>2921.38271983</v>
      </c>
      <c r="P113" s="36">
        <f>SUMIFS(СВЦЭМ!$D$39:$D$782,СВЦЭМ!$A$39:$A$782,$A113,СВЦЭМ!$B$39:$B$782,P$83)+'СЕТ СН'!$H$14+СВЦЭМ!$D$10+'СЕТ СН'!$H$5-'СЕТ СН'!$H$24</f>
        <v>2918.3410452999997</v>
      </c>
      <c r="Q113" s="36">
        <f>SUMIFS(СВЦЭМ!$D$39:$D$782,СВЦЭМ!$A$39:$A$782,$A113,СВЦЭМ!$B$39:$B$782,Q$83)+'СЕТ СН'!$H$14+СВЦЭМ!$D$10+'СЕТ СН'!$H$5-'СЕТ СН'!$H$24</f>
        <v>2916.85261902</v>
      </c>
      <c r="R113" s="36">
        <f>SUMIFS(СВЦЭМ!$D$39:$D$782,СВЦЭМ!$A$39:$A$782,$A113,СВЦЭМ!$B$39:$B$782,R$83)+'СЕТ СН'!$H$14+СВЦЭМ!$D$10+'СЕТ СН'!$H$5-'СЕТ СН'!$H$24</f>
        <v>2899.67571524</v>
      </c>
      <c r="S113" s="36">
        <f>SUMIFS(СВЦЭМ!$D$39:$D$782,СВЦЭМ!$A$39:$A$782,$A113,СВЦЭМ!$B$39:$B$782,S$83)+'СЕТ СН'!$H$14+СВЦЭМ!$D$10+'СЕТ СН'!$H$5-'СЕТ СН'!$H$24</f>
        <v>2906.7305441600001</v>
      </c>
      <c r="T113" s="36">
        <f>SUMIFS(СВЦЭМ!$D$39:$D$782,СВЦЭМ!$A$39:$A$782,$A113,СВЦЭМ!$B$39:$B$782,T$83)+'СЕТ СН'!$H$14+СВЦЭМ!$D$10+'СЕТ СН'!$H$5-'СЕТ СН'!$H$24</f>
        <v>2905.5061988500001</v>
      </c>
      <c r="U113" s="36">
        <f>SUMIFS(СВЦЭМ!$D$39:$D$782,СВЦЭМ!$A$39:$A$782,$A113,СВЦЭМ!$B$39:$B$782,U$83)+'СЕТ СН'!$H$14+СВЦЭМ!$D$10+'СЕТ СН'!$H$5-'СЕТ СН'!$H$24</f>
        <v>2899.83828064</v>
      </c>
      <c r="V113" s="36">
        <f>SUMIFS(СВЦЭМ!$D$39:$D$782,СВЦЭМ!$A$39:$A$782,$A113,СВЦЭМ!$B$39:$B$782,V$83)+'СЕТ СН'!$H$14+СВЦЭМ!$D$10+'СЕТ СН'!$H$5-'СЕТ СН'!$H$24</f>
        <v>2905.4379589599998</v>
      </c>
      <c r="W113" s="36">
        <f>SUMIFS(СВЦЭМ!$D$39:$D$782,СВЦЭМ!$A$39:$A$782,$A113,СВЦЭМ!$B$39:$B$782,W$83)+'СЕТ СН'!$H$14+СВЦЭМ!$D$10+'СЕТ СН'!$H$5-'СЕТ СН'!$H$24</f>
        <v>2921.4699409899999</v>
      </c>
      <c r="X113" s="36">
        <f>SUMIFS(СВЦЭМ!$D$39:$D$782,СВЦЭМ!$A$39:$A$782,$A113,СВЦЭМ!$B$39:$B$782,X$83)+'СЕТ СН'!$H$14+СВЦЭМ!$D$10+'СЕТ СН'!$H$5-'СЕТ СН'!$H$24</f>
        <v>2912.8461209899997</v>
      </c>
      <c r="Y113" s="36">
        <f>SUMIFS(СВЦЭМ!$D$39:$D$782,СВЦЭМ!$A$39:$A$782,$A113,СВЦЭМ!$B$39:$B$782,Y$83)+'СЕТ СН'!$H$14+СВЦЭМ!$D$10+'СЕТ СН'!$H$5-'СЕТ СН'!$H$24</f>
        <v>3002.72301677</v>
      </c>
    </row>
    <row r="114" spans="1:27" ht="15.75" x14ac:dyDescent="0.2">
      <c r="A114" s="35">
        <f t="shared" si="2"/>
        <v>44773</v>
      </c>
      <c r="B114" s="36">
        <f>SUMIFS(СВЦЭМ!$D$39:$D$782,СВЦЭМ!$A$39:$A$782,$A114,СВЦЭМ!$B$39:$B$782,B$83)+'СЕТ СН'!$H$14+СВЦЭМ!$D$10+'СЕТ СН'!$H$5-'СЕТ СН'!$H$24</f>
        <v>3099.8936431399998</v>
      </c>
      <c r="C114" s="36">
        <f>SUMIFS(СВЦЭМ!$D$39:$D$782,СВЦЭМ!$A$39:$A$782,$A114,СВЦЭМ!$B$39:$B$782,C$83)+'СЕТ СН'!$H$14+СВЦЭМ!$D$10+'СЕТ СН'!$H$5-'СЕТ СН'!$H$24</f>
        <v>3092.1059364900002</v>
      </c>
      <c r="D114" s="36">
        <f>SUMIFS(СВЦЭМ!$D$39:$D$782,СВЦЭМ!$A$39:$A$782,$A114,СВЦЭМ!$B$39:$B$782,D$83)+'СЕТ СН'!$H$14+СВЦЭМ!$D$10+'СЕТ СН'!$H$5-'СЕТ СН'!$H$24</f>
        <v>3023.3834804199996</v>
      </c>
      <c r="E114" s="36">
        <f>SUMIFS(СВЦЭМ!$D$39:$D$782,СВЦЭМ!$A$39:$A$782,$A114,СВЦЭМ!$B$39:$B$782,E$83)+'СЕТ СН'!$H$14+СВЦЭМ!$D$10+'СЕТ СН'!$H$5-'СЕТ СН'!$H$24</f>
        <v>3041.7813987999998</v>
      </c>
      <c r="F114" s="36">
        <f>SUMIFS(СВЦЭМ!$D$39:$D$782,СВЦЭМ!$A$39:$A$782,$A114,СВЦЭМ!$B$39:$B$782,F$83)+'СЕТ СН'!$H$14+СВЦЭМ!$D$10+'СЕТ СН'!$H$5-'СЕТ СН'!$H$24</f>
        <v>3044.7588146799999</v>
      </c>
      <c r="G114" s="36">
        <f>SUMIFS(СВЦЭМ!$D$39:$D$782,СВЦЭМ!$A$39:$A$782,$A114,СВЦЭМ!$B$39:$B$782,G$83)+'СЕТ СН'!$H$14+СВЦЭМ!$D$10+'СЕТ СН'!$H$5-'СЕТ СН'!$H$24</f>
        <v>3034.2098308599998</v>
      </c>
      <c r="H114" s="36">
        <f>SUMIFS(СВЦЭМ!$D$39:$D$782,СВЦЭМ!$A$39:$A$782,$A114,СВЦЭМ!$B$39:$B$782,H$83)+'СЕТ СН'!$H$14+СВЦЭМ!$D$10+'СЕТ СН'!$H$5-'СЕТ СН'!$H$24</f>
        <v>3022.8657215799999</v>
      </c>
      <c r="I114" s="36">
        <f>SUMIFS(СВЦЭМ!$D$39:$D$782,СВЦЭМ!$A$39:$A$782,$A114,СВЦЭМ!$B$39:$B$782,I$83)+'СЕТ СН'!$H$14+СВЦЭМ!$D$10+'СЕТ СН'!$H$5-'СЕТ СН'!$H$24</f>
        <v>3074.5173840999996</v>
      </c>
      <c r="J114" s="36">
        <f>SUMIFS(СВЦЭМ!$D$39:$D$782,СВЦЭМ!$A$39:$A$782,$A114,СВЦЭМ!$B$39:$B$782,J$83)+'СЕТ СН'!$H$14+СВЦЭМ!$D$10+'СЕТ СН'!$H$5-'СЕТ СН'!$H$24</f>
        <v>3047.9642447099995</v>
      </c>
      <c r="K114" s="36">
        <f>SUMIFS(СВЦЭМ!$D$39:$D$782,СВЦЭМ!$A$39:$A$782,$A114,СВЦЭМ!$B$39:$B$782,K$83)+'СЕТ СН'!$H$14+СВЦЭМ!$D$10+'СЕТ СН'!$H$5-'СЕТ СН'!$H$24</f>
        <v>2929.6444566700002</v>
      </c>
      <c r="L114" s="36">
        <f>SUMIFS(СВЦЭМ!$D$39:$D$782,СВЦЭМ!$A$39:$A$782,$A114,СВЦЭМ!$B$39:$B$782,L$83)+'СЕТ СН'!$H$14+СВЦЭМ!$D$10+'СЕТ СН'!$H$5-'СЕТ СН'!$H$24</f>
        <v>2891.1656532299999</v>
      </c>
      <c r="M114" s="36">
        <f>SUMIFS(СВЦЭМ!$D$39:$D$782,СВЦЭМ!$A$39:$A$782,$A114,СВЦЭМ!$B$39:$B$782,M$83)+'СЕТ СН'!$H$14+СВЦЭМ!$D$10+'СЕТ СН'!$H$5-'СЕТ СН'!$H$24</f>
        <v>2869.6517258899999</v>
      </c>
      <c r="N114" s="36">
        <f>SUMIFS(СВЦЭМ!$D$39:$D$782,СВЦЭМ!$A$39:$A$782,$A114,СВЦЭМ!$B$39:$B$782,N$83)+'СЕТ СН'!$H$14+СВЦЭМ!$D$10+'СЕТ СН'!$H$5-'СЕТ СН'!$H$24</f>
        <v>2888.0065213899998</v>
      </c>
      <c r="O114" s="36">
        <f>SUMIFS(СВЦЭМ!$D$39:$D$782,СВЦЭМ!$A$39:$A$782,$A114,СВЦЭМ!$B$39:$B$782,O$83)+'СЕТ СН'!$H$14+СВЦЭМ!$D$10+'СЕТ СН'!$H$5-'СЕТ СН'!$H$24</f>
        <v>2892.6207279700002</v>
      </c>
      <c r="P114" s="36">
        <f>SUMIFS(СВЦЭМ!$D$39:$D$782,СВЦЭМ!$A$39:$A$782,$A114,СВЦЭМ!$B$39:$B$782,P$83)+'СЕТ СН'!$H$14+СВЦЭМ!$D$10+'СЕТ СН'!$H$5-'СЕТ СН'!$H$24</f>
        <v>2936.8632544699999</v>
      </c>
      <c r="Q114" s="36">
        <f>SUMIFS(СВЦЭМ!$D$39:$D$782,СВЦЭМ!$A$39:$A$782,$A114,СВЦЭМ!$B$39:$B$782,Q$83)+'СЕТ СН'!$H$14+СВЦЭМ!$D$10+'СЕТ СН'!$H$5-'СЕТ СН'!$H$24</f>
        <v>2951.7769963399996</v>
      </c>
      <c r="R114" s="36">
        <f>SUMIFS(СВЦЭМ!$D$39:$D$782,СВЦЭМ!$A$39:$A$782,$A114,СВЦЭМ!$B$39:$B$782,R$83)+'СЕТ СН'!$H$14+СВЦЭМ!$D$10+'СЕТ СН'!$H$5-'СЕТ СН'!$H$24</f>
        <v>2958.3201707999997</v>
      </c>
      <c r="S114" s="36">
        <f>SUMIFS(СВЦЭМ!$D$39:$D$782,СВЦЭМ!$A$39:$A$782,$A114,СВЦЭМ!$B$39:$B$782,S$83)+'СЕТ СН'!$H$14+СВЦЭМ!$D$10+'СЕТ СН'!$H$5-'СЕТ СН'!$H$24</f>
        <v>2960.0891672399998</v>
      </c>
      <c r="T114" s="36">
        <f>SUMIFS(СВЦЭМ!$D$39:$D$782,СВЦЭМ!$A$39:$A$782,$A114,СВЦЭМ!$B$39:$B$782,T$83)+'СЕТ СН'!$H$14+СВЦЭМ!$D$10+'СЕТ СН'!$H$5-'СЕТ СН'!$H$24</f>
        <v>2951.5935646500002</v>
      </c>
      <c r="U114" s="36">
        <f>SUMIFS(СВЦЭМ!$D$39:$D$782,СВЦЭМ!$A$39:$A$782,$A114,СВЦЭМ!$B$39:$B$782,U$83)+'СЕТ СН'!$H$14+СВЦЭМ!$D$10+'СЕТ СН'!$H$5-'СЕТ СН'!$H$24</f>
        <v>2949.74240809</v>
      </c>
      <c r="V114" s="36">
        <f>SUMIFS(СВЦЭМ!$D$39:$D$782,СВЦЭМ!$A$39:$A$782,$A114,СВЦЭМ!$B$39:$B$782,V$83)+'СЕТ СН'!$H$14+СВЦЭМ!$D$10+'СЕТ СН'!$H$5-'СЕТ СН'!$H$24</f>
        <v>2909.5575759200001</v>
      </c>
      <c r="W114" s="36">
        <f>SUMIFS(СВЦЭМ!$D$39:$D$782,СВЦЭМ!$A$39:$A$782,$A114,СВЦЭМ!$B$39:$B$782,W$83)+'СЕТ СН'!$H$14+СВЦЭМ!$D$10+'СЕТ СН'!$H$5-'СЕТ СН'!$H$24</f>
        <v>2890.50590195</v>
      </c>
      <c r="X114" s="36">
        <f>SUMIFS(СВЦЭМ!$D$39:$D$782,СВЦЭМ!$A$39:$A$782,$A114,СВЦЭМ!$B$39:$B$782,X$83)+'СЕТ СН'!$H$14+СВЦЭМ!$D$10+'СЕТ СН'!$H$5-'СЕТ СН'!$H$24</f>
        <v>2939.2678661299997</v>
      </c>
      <c r="Y114" s="36">
        <f>SUMIFS(СВЦЭМ!$D$39:$D$782,СВЦЭМ!$A$39:$A$782,$A114,СВЦЭМ!$B$39:$B$782,Y$83)+'СЕТ СН'!$H$14+СВЦЭМ!$D$10+'СЕТ СН'!$H$5-'СЕТ СН'!$H$24</f>
        <v>2979.4457769599999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01.07.2022</v>
      </c>
      <c r="B120" s="36">
        <f>SUMIFS(СВЦЭМ!$D$39:$D$782,СВЦЭМ!$A$39:$A$782,$A120,СВЦЭМ!$B$39:$B$782,B$119)+'СЕТ СН'!$I$14+СВЦЭМ!$D$10+'СЕТ СН'!$I$5-'СЕТ СН'!$I$24</f>
        <v>3574.7643796299999</v>
      </c>
      <c r="C120" s="36">
        <f>SUMIFS(СВЦЭМ!$D$39:$D$782,СВЦЭМ!$A$39:$A$782,$A120,СВЦЭМ!$B$39:$B$782,C$119)+'СЕТ СН'!$I$14+СВЦЭМ!$D$10+'СЕТ СН'!$I$5-'СЕТ СН'!$I$24</f>
        <v>3641.7059673000003</v>
      </c>
      <c r="D120" s="36">
        <f>SUMIFS(СВЦЭМ!$D$39:$D$782,СВЦЭМ!$A$39:$A$782,$A120,СВЦЭМ!$B$39:$B$782,D$119)+'СЕТ СН'!$I$14+СВЦЭМ!$D$10+'СЕТ СН'!$I$5-'СЕТ СН'!$I$24</f>
        <v>3663.6694624399997</v>
      </c>
      <c r="E120" s="36">
        <f>SUMIFS(СВЦЭМ!$D$39:$D$782,СВЦЭМ!$A$39:$A$782,$A120,СВЦЭМ!$B$39:$B$782,E$119)+'СЕТ СН'!$I$14+СВЦЭМ!$D$10+'СЕТ СН'!$I$5-'СЕТ СН'!$I$24</f>
        <v>3693.3564857700003</v>
      </c>
      <c r="F120" s="36">
        <f>SUMIFS(СВЦЭМ!$D$39:$D$782,СВЦЭМ!$A$39:$A$782,$A120,СВЦЭМ!$B$39:$B$782,F$119)+'СЕТ СН'!$I$14+СВЦЭМ!$D$10+'СЕТ СН'!$I$5-'СЕТ СН'!$I$24</f>
        <v>3700.9468229300001</v>
      </c>
      <c r="G120" s="36">
        <f>SUMIFS(СВЦЭМ!$D$39:$D$782,СВЦЭМ!$A$39:$A$782,$A120,СВЦЭМ!$B$39:$B$782,G$119)+'СЕТ СН'!$I$14+СВЦЭМ!$D$10+'СЕТ СН'!$I$5-'СЕТ СН'!$I$24</f>
        <v>3676.1254448700001</v>
      </c>
      <c r="H120" s="36">
        <f>SUMIFS(СВЦЭМ!$D$39:$D$782,СВЦЭМ!$A$39:$A$782,$A120,СВЦЭМ!$B$39:$B$782,H$119)+'СЕТ СН'!$I$14+СВЦЭМ!$D$10+'СЕТ СН'!$I$5-'СЕТ СН'!$I$24</f>
        <v>3691.2316854600003</v>
      </c>
      <c r="I120" s="36">
        <f>SUMIFS(СВЦЭМ!$D$39:$D$782,СВЦЭМ!$A$39:$A$782,$A120,СВЦЭМ!$B$39:$B$782,I$119)+'СЕТ СН'!$I$14+СВЦЭМ!$D$10+'СЕТ СН'!$I$5-'СЕТ СН'!$I$24</f>
        <v>3627.7967826900003</v>
      </c>
      <c r="J120" s="36">
        <f>SUMIFS(СВЦЭМ!$D$39:$D$782,СВЦЭМ!$A$39:$A$782,$A120,СВЦЭМ!$B$39:$B$782,J$119)+'СЕТ СН'!$I$14+СВЦЭМ!$D$10+'СЕТ СН'!$I$5-'СЕТ СН'!$I$24</f>
        <v>3564.2934185399999</v>
      </c>
      <c r="K120" s="36">
        <f>SUMIFS(СВЦЭМ!$D$39:$D$782,СВЦЭМ!$A$39:$A$782,$A120,СВЦЭМ!$B$39:$B$782,K$119)+'СЕТ СН'!$I$14+СВЦЭМ!$D$10+'СЕТ СН'!$I$5-'СЕТ СН'!$I$24</f>
        <v>3531.7661769900001</v>
      </c>
      <c r="L120" s="36">
        <f>SUMIFS(СВЦЭМ!$D$39:$D$782,СВЦЭМ!$A$39:$A$782,$A120,СВЦЭМ!$B$39:$B$782,L$119)+'СЕТ СН'!$I$14+СВЦЭМ!$D$10+'СЕТ СН'!$I$5-'СЕТ СН'!$I$24</f>
        <v>3534.0463827900003</v>
      </c>
      <c r="M120" s="36">
        <f>SUMIFS(СВЦЭМ!$D$39:$D$782,СВЦЭМ!$A$39:$A$782,$A120,СВЦЭМ!$B$39:$B$782,M$119)+'СЕТ СН'!$I$14+СВЦЭМ!$D$10+'СЕТ СН'!$I$5-'СЕТ СН'!$I$24</f>
        <v>3531.4234799699998</v>
      </c>
      <c r="N120" s="36">
        <f>SUMIFS(СВЦЭМ!$D$39:$D$782,СВЦЭМ!$A$39:$A$782,$A120,СВЦЭМ!$B$39:$B$782,N$119)+'СЕТ СН'!$I$14+СВЦЭМ!$D$10+'СЕТ СН'!$I$5-'СЕТ СН'!$I$24</f>
        <v>3533.5023629699999</v>
      </c>
      <c r="O120" s="36">
        <f>SUMIFS(СВЦЭМ!$D$39:$D$782,СВЦЭМ!$A$39:$A$782,$A120,СВЦЭМ!$B$39:$B$782,O$119)+'СЕТ СН'!$I$14+СВЦЭМ!$D$10+'СЕТ СН'!$I$5-'СЕТ СН'!$I$24</f>
        <v>3533.6995317000001</v>
      </c>
      <c r="P120" s="36">
        <f>SUMIFS(СВЦЭМ!$D$39:$D$782,СВЦЭМ!$A$39:$A$782,$A120,СВЦЭМ!$B$39:$B$782,P$119)+'СЕТ СН'!$I$14+СВЦЭМ!$D$10+'СЕТ СН'!$I$5-'СЕТ СН'!$I$24</f>
        <v>3531.2552143600001</v>
      </c>
      <c r="Q120" s="36">
        <f>SUMIFS(СВЦЭМ!$D$39:$D$782,СВЦЭМ!$A$39:$A$782,$A120,СВЦЭМ!$B$39:$B$782,Q$119)+'СЕТ СН'!$I$14+СВЦЭМ!$D$10+'СЕТ СН'!$I$5-'СЕТ СН'!$I$24</f>
        <v>3514.5207545200001</v>
      </c>
      <c r="R120" s="36">
        <f>SUMIFS(СВЦЭМ!$D$39:$D$782,СВЦЭМ!$A$39:$A$782,$A120,СВЦЭМ!$B$39:$B$782,R$119)+'СЕТ СН'!$I$14+СВЦЭМ!$D$10+'СЕТ СН'!$I$5-'СЕТ СН'!$I$24</f>
        <v>3506.24797485</v>
      </c>
      <c r="S120" s="36">
        <f>SUMIFS(СВЦЭМ!$D$39:$D$782,СВЦЭМ!$A$39:$A$782,$A120,СВЦЭМ!$B$39:$B$782,S$119)+'СЕТ СН'!$I$14+СВЦЭМ!$D$10+'СЕТ СН'!$I$5-'СЕТ СН'!$I$24</f>
        <v>3525.60516125</v>
      </c>
      <c r="T120" s="36">
        <f>SUMIFS(СВЦЭМ!$D$39:$D$782,СВЦЭМ!$A$39:$A$782,$A120,СВЦЭМ!$B$39:$B$782,T$119)+'СЕТ СН'!$I$14+СВЦЭМ!$D$10+'СЕТ СН'!$I$5-'СЕТ СН'!$I$24</f>
        <v>3533.2785783300001</v>
      </c>
      <c r="U120" s="36">
        <f>SUMIFS(СВЦЭМ!$D$39:$D$782,СВЦЭМ!$A$39:$A$782,$A120,СВЦЭМ!$B$39:$B$782,U$119)+'СЕТ СН'!$I$14+СВЦЭМ!$D$10+'СЕТ СН'!$I$5-'СЕТ СН'!$I$24</f>
        <v>3532.9922910099999</v>
      </c>
      <c r="V120" s="36">
        <f>SUMIFS(СВЦЭМ!$D$39:$D$782,СВЦЭМ!$A$39:$A$782,$A120,СВЦЭМ!$B$39:$B$782,V$119)+'СЕТ СН'!$I$14+СВЦЭМ!$D$10+'СЕТ СН'!$I$5-'СЕТ СН'!$I$24</f>
        <v>3543.60960892</v>
      </c>
      <c r="W120" s="36">
        <f>SUMIFS(СВЦЭМ!$D$39:$D$782,СВЦЭМ!$A$39:$A$782,$A120,СВЦЭМ!$B$39:$B$782,W$119)+'СЕТ СН'!$I$14+СВЦЭМ!$D$10+'СЕТ СН'!$I$5-'СЕТ СН'!$I$24</f>
        <v>3523.7340271399999</v>
      </c>
      <c r="X120" s="36">
        <f>SUMIFS(СВЦЭМ!$D$39:$D$782,СВЦЭМ!$A$39:$A$782,$A120,СВЦЭМ!$B$39:$B$782,X$119)+'СЕТ СН'!$I$14+СВЦЭМ!$D$10+'СЕТ СН'!$I$5-'СЕТ СН'!$I$24</f>
        <v>3545.6060589100002</v>
      </c>
      <c r="Y120" s="36">
        <f>SUMIFS(СВЦЭМ!$D$39:$D$782,СВЦЭМ!$A$39:$A$782,$A120,СВЦЭМ!$B$39:$B$782,Y$119)+'СЕТ СН'!$I$14+СВЦЭМ!$D$10+'СЕТ СН'!$I$5-'СЕТ СН'!$I$24</f>
        <v>3497.0435177200002</v>
      </c>
      <c r="AA120" s="45"/>
    </row>
    <row r="121" spans="1:27" ht="15.75" x14ac:dyDescent="0.2">
      <c r="A121" s="35">
        <f>A120+1</f>
        <v>44744</v>
      </c>
      <c r="B121" s="36">
        <f>SUMIFS(СВЦЭМ!$D$39:$D$782,СВЦЭМ!$A$39:$A$782,$A121,СВЦЭМ!$B$39:$B$782,B$119)+'СЕТ СН'!$I$14+СВЦЭМ!$D$10+'СЕТ СН'!$I$5-'СЕТ СН'!$I$24</f>
        <v>3549.0023120699998</v>
      </c>
      <c r="C121" s="36">
        <f>SUMIFS(СВЦЭМ!$D$39:$D$782,СВЦЭМ!$A$39:$A$782,$A121,СВЦЭМ!$B$39:$B$782,C$119)+'СЕТ СН'!$I$14+СВЦЭМ!$D$10+'СЕТ СН'!$I$5-'СЕТ СН'!$I$24</f>
        <v>3587.9411206100003</v>
      </c>
      <c r="D121" s="36">
        <f>SUMIFS(СВЦЭМ!$D$39:$D$782,СВЦЭМ!$A$39:$A$782,$A121,СВЦЭМ!$B$39:$B$782,D$119)+'СЕТ СН'!$I$14+СВЦЭМ!$D$10+'СЕТ СН'!$I$5-'СЕТ СН'!$I$24</f>
        <v>3622.38708249</v>
      </c>
      <c r="E121" s="36">
        <f>SUMIFS(СВЦЭМ!$D$39:$D$782,СВЦЭМ!$A$39:$A$782,$A121,СВЦЭМ!$B$39:$B$782,E$119)+'СЕТ СН'!$I$14+СВЦЭМ!$D$10+'СЕТ СН'!$I$5-'СЕТ СН'!$I$24</f>
        <v>3632.6376578600002</v>
      </c>
      <c r="F121" s="36">
        <f>SUMIFS(СВЦЭМ!$D$39:$D$782,СВЦЭМ!$A$39:$A$782,$A121,СВЦЭМ!$B$39:$B$782,F$119)+'СЕТ СН'!$I$14+СВЦЭМ!$D$10+'СЕТ СН'!$I$5-'СЕТ СН'!$I$24</f>
        <v>3636.0980111899999</v>
      </c>
      <c r="G121" s="36">
        <f>SUMIFS(СВЦЭМ!$D$39:$D$782,СВЦЭМ!$A$39:$A$782,$A121,СВЦЭМ!$B$39:$B$782,G$119)+'СЕТ СН'!$I$14+СВЦЭМ!$D$10+'СЕТ СН'!$I$5-'СЕТ СН'!$I$24</f>
        <v>3644.5197730500004</v>
      </c>
      <c r="H121" s="36">
        <f>SUMIFS(СВЦЭМ!$D$39:$D$782,СВЦЭМ!$A$39:$A$782,$A121,СВЦЭМ!$B$39:$B$782,H$119)+'СЕТ СН'!$I$14+СВЦЭМ!$D$10+'СЕТ СН'!$I$5-'СЕТ СН'!$I$24</f>
        <v>3616.7398810100003</v>
      </c>
      <c r="I121" s="36">
        <f>SUMIFS(СВЦЭМ!$D$39:$D$782,СВЦЭМ!$A$39:$A$782,$A121,СВЦЭМ!$B$39:$B$782,I$119)+'СЕТ СН'!$I$14+СВЦЭМ!$D$10+'СЕТ СН'!$I$5-'СЕТ СН'!$I$24</f>
        <v>3617.53062774</v>
      </c>
      <c r="J121" s="36">
        <f>SUMIFS(СВЦЭМ!$D$39:$D$782,СВЦЭМ!$A$39:$A$782,$A121,СВЦЭМ!$B$39:$B$782,J$119)+'СЕТ СН'!$I$14+СВЦЭМ!$D$10+'СЕТ СН'!$I$5-'СЕТ СН'!$I$24</f>
        <v>3503.6253168900002</v>
      </c>
      <c r="K121" s="36">
        <f>SUMIFS(СВЦЭМ!$D$39:$D$782,СВЦЭМ!$A$39:$A$782,$A121,СВЦЭМ!$B$39:$B$782,K$119)+'СЕТ СН'!$I$14+СВЦЭМ!$D$10+'СЕТ СН'!$I$5-'СЕТ СН'!$I$24</f>
        <v>3442.8436513200004</v>
      </c>
      <c r="L121" s="36">
        <f>SUMIFS(СВЦЭМ!$D$39:$D$782,СВЦЭМ!$A$39:$A$782,$A121,СВЦЭМ!$B$39:$B$782,L$119)+'СЕТ СН'!$I$14+СВЦЭМ!$D$10+'СЕТ СН'!$I$5-'СЕТ СН'!$I$24</f>
        <v>3405.1768054200002</v>
      </c>
      <c r="M121" s="36">
        <f>SUMIFS(СВЦЭМ!$D$39:$D$782,СВЦЭМ!$A$39:$A$782,$A121,СВЦЭМ!$B$39:$B$782,M$119)+'СЕТ СН'!$I$14+СВЦЭМ!$D$10+'СЕТ СН'!$I$5-'СЕТ СН'!$I$24</f>
        <v>3402.6906741800003</v>
      </c>
      <c r="N121" s="36">
        <f>SUMIFS(СВЦЭМ!$D$39:$D$782,СВЦЭМ!$A$39:$A$782,$A121,СВЦЭМ!$B$39:$B$782,N$119)+'СЕТ СН'!$I$14+СВЦЭМ!$D$10+'СЕТ СН'!$I$5-'СЕТ СН'!$I$24</f>
        <v>3416.56275233</v>
      </c>
      <c r="O121" s="36">
        <f>SUMIFS(СВЦЭМ!$D$39:$D$782,СВЦЭМ!$A$39:$A$782,$A121,СВЦЭМ!$B$39:$B$782,O$119)+'СЕТ СН'!$I$14+СВЦЭМ!$D$10+'СЕТ СН'!$I$5-'СЕТ СН'!$I$24</f>
        <v>3415.6309477700001</v>
      </c>
      <c r="P121" s="36">
        <f>SUMIFS(СВЦЭМ!$D$39:$D$782,СВЦЭМ!$A$39:$A$782,$A121,СВЦЭМ!$B$39:$B$782,P$119)+'СЕТ СН'!$I$14+СВЦЭМ!$D$10+'СЕТ СН'!$I$5-'СЕТ СН'!$I$24</f>
        <v>3427.7004210599998</v>
      </c>
      <c r="Q121" s="36">
        <f>SUMIFS(СВЦЭМ!$D$39:$D$782,СВЦЭМ!$A$39:$A$782,$A121,СВЦЭМ!$B$39:$B$782,Q$119)+'СЕТ СН'!$I$14+СВЦЭМ!$D$10+'СЕТ СН'!$I$5-'СЕТ СН'!$I$24</f>
        <v>3432.5124333800004</v>
      </c>
      <c r="R121" s="36">
        <f>SUMIFS(СВЦЭМ!$D$39:$D$782,СВЦЭМ!$A$39:$A$782,$A121,СВЦЭМ!$B$39:$B$782,R$119)+'СЕТ СН'!$I$14+СВЦЭМ!$D$10+'СЕТ СН'!$I$5-'СЕТ СН'!$I$24</f>
        <v>3434.1113915300002</v>
      </c>
      <c r="S121" s="36">
        <f>SUMIFS(СВЦЭМ!$D$39:$D$782,СВЦЭМ!$A$39:$A$782,$A121,СВЦЭМ!$B$39:$B$782,S$119)+'СЕТ СН'!$I$14+СВЦЭМ!$D$10+'СЕТ СН'!$I$5-'СЕТ СН'!$I$24</f>
        <v>3436.9483473800001</v>
      </c>
      <c r="T121" s="36">
        <f>SUMIFS(СВЦЭМ!$D$39:$D$782,СВЦЭМ!$A$39:$A$782,$A121,СВЦЭМ!$B$39:$B$782,T$119)+'СЕТ СН'!$I$14+СВЦЭМ!$D$10+'СЕТ СН'!$I$5-'СЕТ СН'!$I$24</f>
        <v>3432.7824525000001</v>
      </c>
      <c r="U121" s="36">
        <f>SUMIFS(СВЦЭМ!$D$39:$D$782,СВЦЭМ!$A$39:$A$782,$A121,СВЦЭМ!$B$39:$B$782,U$119)+'СЕТ СН'!$I$14+СВЦЭМ!$D$10+'СЕТ СН'!$I$5-'СЕТ СН'!$I$24</f>
        <v>3437.7714730500002</v>
      </c>
      <c r="V121" s="36">
        <f>SUMIFS(СВЦЭМ!$D$39:$D$782,СВЦЭМ!$A$39:$A$782,$A121,СВЦЭМ!$B$39:$B$782,V$119)+'СЕТ СН'!$I$14+СВЦЭМ!$D$10+'СЕТ СН'!$I$5-'СЕТ СН'!$I$24</f>
        <v>3432.7289014100002</v>
      </c>
      <c r="W121" s="36">
        <f>SUMIFS(СВЦЭМ!$D$39:$D$782,СВЦЭМ!$A$39:$A$782,$A121,СВЦЭМ!$B$39:$B$782,W$119)+'СЕТ СН'!$I$14+СВЦЭМ!$D$10+'СЕТ СН'!$I$5-'СЕТ СН'!$I$24</f>
        <v>3415.8712938300005</v>
      </c>
      <c r="X121" s="36">
        <f>SUMIFS(СВЦЭМ!$D$39:$D$782,СВЦЭМ!$A$39:$A$782,$A121,СВЦЭМ!$B$39:$B$782,X$119)+'СЕТ СН'!$I$14+СВЦЭМ!$D$10+'СЕТ СН'!$I$5-'СЕТ СН'!$I$24</f>
        <v>3430.0116529800002</v>
      </c>
      <c r="Y121" s="36">
        <f>SUMIFS(СВЦЭМ!$D$39:$D$782,СВЦЭМ!$A$39:$A$782,$A121,СВЦЭМ!$B$39:$B$782,Y$119)+'СЕТ СН'!$I$14+СВЦЭМ!$D$10+'СЕТ СН'!$I$5-'СЕТ СН'!$I$24</f>
        <v>3503.4174749399999</v>
      </c>
    </row>
    <row r="122" spans="1:27" ht="15.75" x14ac:dyDescent="0.2">
      <c r="A122" s="35">
        <f t="shared" ref="A122:A150" si="3">A121+1</f>
        <v>44745</v>
      </c>
      <c r="B122" s="36">
        <f>SUMIFS(СВЦЭМ!$D$39:$D$782,СВЦЭМ!$A$39:$A$782,$A122,СВЦЭМ!$B$39:$B$782,B$119)+'СЕТ СН'!$I$14+СВЦЭМ!$D$10+'СЕТ СН'!$I$5-'СЕТ СН'!$I$24</f>
        <v>3494.42728592</v>
      </c>
      <c r="C122" s="36">
        <f>SUMIFS(СВЦЭМ!$D$39:$D$782,СВЦЭМ!$A$39:$A$782,$A122,СВЦЭМ!$B$39:$B$782,C$119)+'СЕТ СН'!$I$14+СВЦЭМ!$D$10+'СЕТ СН'!$I$5-'СЕТ СН'!$I$24</f>
        <v>3492.0345436699999</v>
      </c>
      <c r="D122" s="36">
        <f>SUMIFS(СВЦЭМ!$D$39:$D$782,СВЦЭМ!$A$39:$A$782,$A122,СВЦЭМ!$B$39:$B$782,D$119)+'СЕТ СН'!$I$14+СВЦЭМ!$D$10+'СЕТ СН'!$I$5-'СЕТ СН'!$I$24</f>
        <v>3537.3416706400003</v>
      </c>
      <c r="E122" s="36">
        <f>SUMIFS(СВЦЭМ!$D$39:$D$782,СВЦЭМ!$A$39:$A$782,$A122,СВЦЭМ!$B$39:$B$782,E$119)+'СЕТ СН'!$I$14+СВЦЭМ!$D$10+'СЕТ СН'!$I$5-'СЕТ СН'!$I$24</f>
        <v>3546.1362347100003</v>
      </c>
      <c r="F122" s="36">
        <f>SUMIFS(СВЦЭМ!$D$39:$D$782,СВЦЭМ!$A$39:$A$782,$A122,СВЦЭМ!$B$39:$B$782,F$119)+'СЕТ СН'!$I$14+СВЦЭМ!$D$10+'СЕТ СН'!$I$5-'СЕТ СН'!$I$24</f>
        <v>3552.39862967</v>
      </c>
      <c r="G122" s="36">
        <f>SUMIFS(СВЦЭМ!$D$39:$D$782,СВЦЭМ!$A$39:$A$782,$A122,СВЦЭМ!$B$39:$B$782,G$119)+'СЕТ СН'!$I$14+СВЦЭМ!$D$10+'СЕТ СН'!$I$5-'СЕТ СН'!$I$24</f>
        <v>3546.0036043300001</v>
      </c>
      <c r="H122" s="36">
        <f>SUMIFS(СВЦЭМ!$D$39:$D$782,СВЦЭМ!$A$39:$A$782,$A122,СВЦЭМ!$B$39:$B$782,H$119)+'СЕТ СН'!$I$14+СВЦЭМ!$D$10+'СЕТ СН'!$I$5-'СЕТ СН'!$I$24</f>
        <v>3517.7660213899999</v>
      </c>
      <c r="I122" s="36">
        <f>SUMIFS(СВЦЭМ!$D$39:$D$782,СВЦЭМ!$A$39:$A$782,$A122,СВЦЭМ!$B$39:$B$782,I$119)+'СЕТ СН'!$I$14+СВЦЭМ!$D$10+'СЕТ СН'!$I$5-'СЕТ СН'!$I$24</f>
        <v>3590.73895262</v>
      </c>
      <c r="J122" s="36">
        <f>SUMIFS(СВЦЭМ!$D$39:$D$782,СВЦЭМ!$A$39:$A$782,$A122,СВЦЭМ!$B$39:$B$782,J$119)+'СЕТ СН'!$I$14+СВЦЭМ!$D$10+'СЕТ СН'!$I$5-'СЕТ СН'!$I$24</f>
        <v>3540.6720113199999</v>
      </c>
      <c r="K122" s="36">
        <f>SUMIFS(СВЦЭМ!$D$39:$D$782,СВЦЭМ!$A$39:$A$782,$A122,СВЦЭМ!$B$39:$B$782,K$119)+'СЕТ СН'!$I$14+СВЦЭМ!$D$10+'СЕТ СН'!$I$5-'СЕТ СН'!$I$24</f>
        <v>3474.0334568200001</v>
      </c>
      <c r="L122" s="36">
        <f>SUMIFS(СВЦЭМ!$D$39:$D$782,СВЦЭМ!$A$39:$A$782,$A122,СВЦЭМ!$B$39:$B$782,L$119)+'СЕТ СН'!$I$14+СВЦЭМ!$D$10+'СЕТ СН'!$I$5-'СЕТ СН'!$I$24</f>
        <v>3428.8360272099999</v>
      </c>
      <c r="M122" s="36">
        <f>SUMIFS(СВЦЭМ!$D$39:$D$782,СВЦЭМ!$A$39:$A$782,$A122,СВЦЭМ!$B$39:$B$782,M$119)+'СЕТ СН'!$I$14+СВЦЭМ!$D$10+'СЕТ СН'!$I$5-'СЕТ СН'!$I$24</f>
        <v>3407.4778245100001</v>
      </c>
      <c r="N122" s="36">
        <f>SUMIFS(СВЦЭМ!$D$39:$D$782,СВЦЭМ!$A$39:$A$782,$A122,СВЦЭМ!$B$39:$B$782,N$119)+'СЕТ СН'!$I$14+СВЦЭМ!$D$10+'СЕТ СН'!$I$5-'СЕТ СН'!$I$24</f>
        <v>3418.9070771500001</v>
      </c>
      <c r="O122" s="36">
        <f>SUMIFS(СВЦЭМ!$D$39:$D$782,СВЦЭМ!$A$39:$A$782,$A122,СВЦЭМ!$B$39:$B$782,O$119)+'СЕТ СН'!$I$14+СВЦЭМ!$D$10+'СЕТ СН'!$I$5-'СЕТ СН'!$I$24</f>
        <v>3421.3223444</v>
      </c>
      <c r="P122" s="36">
        <f>SUMIFS(СВЦЭМ!$D$39:$D$782,СВЦЭМ!$A$39:$A$782,$A122,СВЦЭМ!$B$39:$B$782,P$119)+'СЕТ СН'!$I$14+СВЦЭМ!$D$10+'СЕТ СН'!$I$5-'СЕТ СН'!$I$24</f>
        <v>3425.9773895600001</v>
      </c>
      <c r="Q122" s="36">
        <f>SUMIFS(СВЦЭМ!$D$39:$D$782,СВЦЭМ!$A$39:$A$782,$A122,СВЦЭМ!$B$39:$B$782,Q$119)+'СЕТ СН'!$I$14+СВЦЭМ!$D$10+'СЕТ СН'!$I$5-'СЕТ СН'!$I$24</f>
        <v>3430.5131220200001</v>
      </c>
      <c r="R122" s="36">
        <f>SUMIFS(СВЦЭМ!$D$39:$D$782,СВЦЭМ!$A$39:$A$782,$A122,СВЦЭМ!$B$39:$B$782,R$119)+'СЕТ СН'!$I$14+СВЦЭМ!$D$10+'СЕТ СН'!$I$5-'СЕТ СН'!$I$24</f>
        <v>3440.23683506</v>
      </c>
      <c r="S122" s="36">
        <f>SUMIFS(СВЦЭМ!$D$39:$D$782,СВЦЭМ!$A$39:$A$782,$A122,СВЦЭМ!$B$39:$B$782,S$119)+'СЕТ СН'!$I$14+СВЦЭМ!$D$10+'СЕТ СН'!$I$5-'СЕТ СН'!$I$24</f>
        <v>3433.2624845600003</v>
      </c>
      <c r="T122" s="36">
        <f>SUMIFS(СВЦЭМ!$D$39:$D$782,СВЦЭМ!$A$39:$A$782,$A122,СВЦЭМ!$B$39:$B$782,T$119)+'СЕТ СН'!$I$14+СВЦЭМ!$D$10+'СЕТ СН'!$I$5-'СЕТ СН'!$I$24</f>
        <v>3425.50368789</v>
      </c>
      <c r="U122" s="36">
        <f>SUMIFS(СВЦЭМ!$D$39:$D$782,СВЦЭМ!$A$39:$A$782,$A122,СВЦЭМ!$B$39:$B$782,U$119)+'СЕТ СН'!$I$14+СВЦЭМ!$D$10+'СЕТ СН'!$I$5-'СЕТ СН'!$I$24</f>
        <v>3427.52296742</v>
      </c>
      <c r="V122" s="36">
        <f>SUMIFS(СВЦЭМ!$D$39:$D$782,СВЦЭМ!$A$39:$A$782,$A122,СВЦЭМ!$B$39:$B$782,V$119)+'СЕТ СН'!$I$14+СВЦЭМ!$D$10+'СЕТ СН'!$I$5-'СЕТ СН'!$I$24</f>
        <v>3425.9519180000002</v>
      </c>
      <c r="W122" s="36">
        <f>SUMIFS(СВЦЭМ!$D$39:$D$782,СВЦЭМ!$A$39:$A$782,$A122,СВЦЭМ!$B$39:$B$782,W$119)+'СЕТ СН'!$I$14+СВЦЭМ!$D$10+'СЕТ СН'!$I$5-'СЕТ СН'!$I$24</f>
        <v>3397.8133967200001</v>
      </c>
      <c r="X122" s="36">
        <f>SUMIFS(СВЦЭМ!$D$39:$D$782,СВЦЭМ!$A$39:$A$782,$A122,СВЦЭМ!$B$39:$B$782,X$119)+'СЕТ СН'!$I$14+СВЦЭМ!$D$10+'СЕТ СН'!$I$5-'СЕТ СН'!$I$24</f>
        <v>3430.9642174800001</v>
      </c>
      <c r="Y122" s="36">
        <f>SUMIFS(СВЦЭМ!$D$39:$D$782,СВЦЭМ!$A$39:$A$782,$A122,СВЦЭМ!$B$39:$B$782,Y$119)+'СЕТ СН'!$I$14+СВЦЭМ!$D$10+'СЕТ СН'!$I$5-'СЕТ СН'!$I$24</f>
        <v>3510.7760417500003</v>
      </c>
    </row>
    <row r="123" spans="1:27" ht="15.75" x14ac:dyDescent="0.2">
      <c r="A123" s="35">
        <f t="shared" si="3"/>
        <v>44746</v>
      </c>
      <c r="B123" s="36">
        <f>SUMIFS(СВЦЭМ!$D$39:$D$782,СВЦЭМ!$A$39:$A$782,$A123,СВЦЭМ!$B$39:$B$782,B$119)+'СЕТ СН'!$I$14+СВЦЭМ!$D$10+'СЕТ СН'!$I$5-'СЕТ СН'!$I$24</f>
        <v>3547.4689207199999</v>
      </c>
      <c r="C123" s="36">
        <f>SUMIFS(СВЦЭМ!$D$39:$D$782,СВЦЭМ!$A$39:$A$782,$A123,СВЦЭМ!$B$39:$B$782,C$119)+'СЕТ СН'!$I$14+СВЦЭМ!$D$10+'СЕТ СН'!$I$5-'СЕТ СН'!$I$24</f>
        <v>3538.7292553699999</v>
      </c>
      <c r="D123" s="36">
        <f>SUMIFS(СВЦЭМ!$D$39:$D$782,СВЦЭМ!$A$39:$A$782,$A123,СВЦЭМ!$B$39:$B$782,D$119)+'СЕТ СН'!$I$14+СВЦЭМ!$D$10+'СЕТ СН'!$I$5-'СЕТ СН'!$I$24</f>
        <v>3518.0284156600001</v>
      </c>
      <c r="E123" s="36">
        <f>SUMIFS(СВЦЭМ!$D$39:$D$782,СВЦЭМ!$A$39:$A$782,$A123,СВЦЭМ!$B$39:$B$782,E$119)+'СЕТ СН'!$I$14+СВЦЭМ!$D$10+'СЕТ СН'!$I$5-'СЕТ СН'!$I$24</f>
        <v>3551.1280737500001</v>
      </c>
      <c r="F123" s="36">
        <f>SUMIFS(СВЦЭМ!$D$39:$D$782,СВЦЭМ!$A$39:$A$782,$A123,СВЦЭМ!$B$39:$B$782,F$119)+'СЕТ СН'!$I$14+СВЦЭМ!$D$10+'СЕТ СН'!$I$5-'СЕТ СН'!$I$24</f>
        <v>3546.0219626200001</v>
      </c>
      <c r="G123" s="36">
        <f>SUMIFS(СВЦЭМ!$D$39:$D$782,СВЦЭМ!$A$39:$A$782,$A123,СВЦЭМ!$B$39:$B$782,G$119)+'СЕТ СН'!$I$14+СВЦЭМ!$D$10+'СЕТ СН'!$I$5-'СЕТ СН'!$I$24</f>
        <v>3546.9305409799999</v>
      </c>
      <c r="H123" s="36">
        <f>SUMIFS(СВЦЭМ!$D$39:$D$782,СВЦЭМ!$A$39:$A$782,$A123,СВЦЭМ!$B$39:$B$782,H$119)+'СЕТ СН'!$I$14+СВЦЭМ!$D$10+'СЕТ СН'!$I$5-'СЕТ СН'!$I$24</f>
        <v>3559.81416248</v>
      </c>
      <c r="I123" s="36">
        <f>SUMIFS(СВЦЭМ!$D$39:$D$782,СВЦЭМ!$A$39:$A$782,$A123,СВЦЭМ!$B$39:$B$782,I$119)+'СЕТ СН'!$I$14+СВЦЭМ!$D$10+'СЕТ СН'!$I$5-'СЕТ СН'!$I$24</f>
        <v>3597.8328726</v>
      </c>
      <c r="J123" s="36">
        <f>SUMIFS(СВЦЭМ!$D$39:$D$782,СВЦЭМ!$A$39:$A$782,$A123,СВЦЭМ!$B$39:$B$782,J$119)+'СЕТ СН'!$I$14+СВЦЭМ!$D$10+'СЕТ СН'!$I$5-'СЕТ СН'!$I$24</f>
        <v>3553.6512472100003</v>
      </c>
      <c r="K123" s="36">
        <f>SUMIFS(СВЦЭМ!$D$39:$D$782,СВЦЭМ!$A$39:$A$782,$A123,СВЦЭМ!$B$39:$B$782,K$119)+'СЕТ СН'!$I$14+СВЦЭМ!$D$10+'СЕТ СН'!$I$5-'СЕТ СН'!$I$24</f>
        <v>3539.6777405100001</v>
      </c>
      <c r="L123" s="36">
        <f>SUMIFS(СВЦЭМ!$D$39:$D$782,СВЦЭМ!$A$39:$A$782,$A123,СВЦЭМ!$B$39:$B$782,L$119)+'СЕТ СН'!$I$14+СВЦЭМ!$D$10+'СЕТ СН'!$I$5-'СЕТ СН'!$I$24</f>
        <v>3532.4284277900001</v>
      </c>
      <c r="M123" s="36">
        <f>SUMIFS(СВЦЭМ!$D$39:$D$782,СВЦЭМ!$A$39:$A$782,$A123,СВЦЭМ!$B$39:$B$782,M$119)+'СЕТ СН'!$I$14+СВЦЭМ!$D$10+'СЕТ СН'!$I$5-'СЕТ СН'!$I$24</f>
        <v>3504.5074772400003</v>
      </c>
      <c r="N123" s="36">
        <f>SUMIFS(СВЦЭМ!$D$39:$D$782,СВЦЭМ!$A$39:$A$782,$A123,СВЦЭМ!$B$39:$B$782,N$119)+'СЕТ СН'!$I$14+СВЦЭМ!$D$10+'СЕТ СН'!$I$5-'СЕТ СН'!$I$24</f>
        <v>3509.9973861500002</v>
      </c>
      <c r="O123" s="36">
        <f>SUMIFS(СВЦЭМ!$D$39:$D$782,СВЦЭМ!$A$39:$A$782,$A123,СВЦЭМ!$B$39:$B$782,O$119)+'СЕТ СН'!$I$14+СВЦЭМ!$D$10+'СЕТ СН'!$I$5-'СЕТ СН'!$I$24</f>
        <v>3340.7863953000001</v>
      </c>
      <c r="P123" s="36">
        <f>SUMIFS(СВЦЭМ!$D$39:$D$782,СВЦЭМ!$A$39:$A$782,$A123,СВЦЭМ!$B$39:$B$782,P$119)+'СЕТ СН'!$I$14+СВЦЭМ!$D$10+'СЕТ СН'!$I$5-'СЕТ СН'!$I$24</f>
        <v>3233.7759805700002</v>
      </c>
      <c r="Q123" s="36">
        <f>SUMIFS(СВЦЭМ!$D$39:$D$782,СВЦЭМ!$A$39:$A$782,$A123,СВЦЭМ!$B$39:$B$782,Q$119)+'СЕТ СН'!$I$14+СВЦЭМ!$D$10+'СЕТ СН'!$I$5-'СЕТ СН'!$I$24</f>
        <v>3240.1357392899999</v>
      </c>
      <c r="R123" s="36">
        <f>SUMIFS(СВЦЭМ!$D$39:$D$782,СВЦЭМ!$A$39:$A$782,$A123,СВЦЭМ!$B$39:$B$782,R$119)+'СЕТ СН'!$I$14+СВЦЭМ!$D$10+'СЕТ СН'!$I$5-'СЕТ СН'!$I$24</f>
        <v>3244.7474801300004</v>
      </c>
      <c r="S123" s="36">
        <f>SUMIFS(СВЦЭМ!$D$39:$D$782,СВЦЭМ!$A$39:$A$782,$A123,СВЦЭМ!$B$39:$B$782,S$119)+'СЕТ СН'!$I$14+СВЦЭМ!$D$10+'СЕТ СН'!$I$5-'СЕТ СН'!$I$24</f>
        <v>3295.8430340300001</v>
      </c>
      <c r="T123" s="36">
        <f>SUMIFS(СВЦЭМ!$D$39:$D$782,СВЦЭМ!$A$39:$A$782,$A123,СВЦЭМ!$B$39:$B$782,T$119)+'СЕТ СН'!$I$14+СВЦЭМ!$D$10+'СЕТ СН'!$I$5-'СЕТ СН'!$I$24</f>
        <v>3379.7839189000001</v>
      </c>
      <c r="U123" s="36">
        <f>SUMIFS(СВЦЭМ!$D$39:$D$782,СВЦЭМ!$A$39:$A$782,$A123,СВЦЭМ!$B$39:$B$782,U$119)+'СЕТ СН'!$I$14+СВЦЭМ!$D$10+'СЕТ СН'!$I$5-'СЕТ СН'!$I$24</f>
        <v>3446.8393636700002</v>
      </c>
      <c r="V123" s="36">
        <f>SUMIFS(СВЦЭМ!$D$39:$D$782,СВЦЭМ!$A$39:$A$782,$A123,СВЦЭМ!$B$39:$B$782,V$119)+'СЕТ СН'!$I$14+СВЦЭМ!$D$10+'СЕТ СН'!$I$5-'СЕТ СН'!$I$24</f>
        <v>3522.4218501099999</v>
      </c>
      <c r="W123" s="36">
        <f>SUMIFS(СВЦЭМ!$D$39:$D$782,СВЦЭМ!$A$39:$A$782,$A123,СВЦЭМ!$B$39:$B$782,W$119)+'СЕТ СН'!$I$14+СВЦЭМ!$D$10+'СЕТ СН'!$I$5-'СЕТ СН'!$I$24</f>
        <v>3540.9467140800002</v>
      </c>
      <c r="X123" s="36">
        <f>SUMIFS(СВЦЭМ!$D$39:$D$782,СВЦЭМ!$A$39:$A$782,$A123,СВЦЭМ!$B$39:$B$782,X$119)+'СЕТ СН'!$I$14+СВЦЭМ!$D$10+'СЕТ СН'!$I$5-'СЕТ СН'!$I$24</f>
        <v>3583.5341151299999</v>
      </c>
      <c r="Y123" s="36">
        <f>SUMIFS(СВЦЭМ!$D$39:$D$782,СВЦЭМ!$A$39:$A$782,$A123,СВЦЭМ!$B$39:$B$782,Y$119)+'СЕТ СН'!$I$14+СВЦЭМ!$D$10+'СЕТ СН'!$I$5-'СЕТ СН'!$I$24</f>
        <v>3696.2266187599998</v>
      </c>
    </row>
    <row r="124" spans="1:27" ht="15.75" x14ac:dyDescent="0.2">
      <c r="A124" s="35">
        <f t="shared" si="3"/>
        <v>44747</v>
      </c>
      <c r="B124" s="36">
        <f>SUMIFS(СВЦЭМ!$D$39:$D$782,СВЦЭМ!$A$39:$A$782,$A124,СВЦЭМ!$B$39:$B$782,B$119)+'СЕТ СН'!$I$14+СВЦЭМ!$D$10+'СЕТ СН'!$I$5-'СЕТ СН'!$I$24</f>
        <v>3717.1129238800004</v>
      </c>
      <c r="C124" s="36">
        <f>SUMIFS(СВЦЭМ!$D$39:$D$782,СВЦЭМ!$A$39:$A$782,$A124,СВЦЭМ!$B$39:$B$782,C$119)+'СЕТ СН'!$I$14+СВЦЭМ!$D$10+'СЕТ СН'!$I$5-'СЕТ СН'!$I$24</f>
        <v>3713.6236104500003</v>
      </c>
      <c r="D124" s="36">
        <f>SUMIFS(СВЦЭМ!$D$39:$D$782,СВЦЭМ!$A$39:$A$782,$A124,СВЦЭМ!$B$39:$B$782,D$119)+'СЕТ СН'!$I$14+СВЦЭМ!$D$10+'СЕТ СН'!$I$5-'СЕТ СН'!$I$24</f>
        <v>3773.0438297999999</v>
      </c>
      <c r="E124" s="36">
        <f>SUMIFS(СВЦЭМ!$D$39:$D$782,СВЦЭМ!$A$39:$A$782,$A124,СВЦЭМ!$B$39:$B$782,E$119)+'СЕТ СН'!$I$14+СВЦЭМ!$D$10+'СЕТ СН'!$I$5-'СЕТ СН'!$I$24</f>
        <v>3796.8720947399997</v>
      </c>
      <c r="F124" s="36">
        <f>SUMIFS(СВЦЭМ!$D$39:$D$782,СВЦЭМ!$A$39:$A$782,$A124,СВЦЭМ!$B$39:$B$782,F$119)+'СЕТ СН'!$I$14+СВЦЭМ!$D$10+'СЕТ СН'!$I$5-'СЕТ СН'!$I$24</f>
        <v>3809.6662773500002</v>
      </c>
      <c r="G124" s="36">
        <f>SUMIFS(СВЦЭМ!$D$39:$D$782,СВЦЭМ!$A$39:$A$782,$A124,СВЦЭМ!$B$39:$B$782,G$119)+'СЕТ СН'!$I$14+СВЦЭМ!$D$10+'СЕТ СН'!$I$5-'СЕТ СН'!$I$24</f>
        <v>3742.5756317699997</v>
      </c>
      <c r="H124" s="36">
        <f>SUMIFS(СВЦЭМ!$D$39:$D$782,СВЦЭМ!$A$39:$A$782,$A124,СВЦЭМ!$B$39:$B$782,H$119)+'СЕТ СН'!$I$14+СВЦЭМ!$D$10+'СЕТ СН'!$I$5-'СЕТ СН'!$I$24</f>
        <v>3602.0367224400002</v>
      </c>
      <c r="I124" s="36">
        <f>SUMIFS(СВЦЭМ!$D$39:$D$782,СВЦЭМ!$A$39:$A$782,$A124,СВЦЭМ!$B$39:$B$782,I$119)+'СЕТ СН'!$I$14+СВЦЭМ!$D$10+'СЕТ СН'!$I$5-'СЕТ СН'!$I$24</f>
        <v>3566.82424421</v>
      </c>
      <c r="J124" s="36">
        <f>SUMIFS(СВЦЭМ!$D$39:$D$782,СВЦЭМ!$A$39:$A$782,$A124,СВЦЭМ!$B$39:$B$782,J$119)+'СЕТ СН'!$I$14+СВЦЭМ!$D$10+'СЕТ СН'!$I$5-'СЕТ СН'!$I$24</f>
        <v>3533.9571316900001</v>
      </c>
      <c r="K124" s="36">
        <f>SUMIFS(СВЦЭМ!$D$39:$D$782,СВЦЭМ!$A$39:$A$782,$A124,СВЦЭМ!$B$39:$B$782,K$119)+'СЕТ СН'!$I$14+СВЦЭМ!$D$10+'СЕТ СН'!$I$5-'СЕТ СН'!$I$24</f>
        <v>3521.91001323</v>
      </c>
      <c r="L124" s="36">
        <f>SUMIFS(СВЦЭМ!$D$39:$D$782,СВЦЭМ!$A$39:$A$782,$A124,СВЦЭМ!$B$39:$B$782,L$119)+'СЕТ СН'!$I$14+СВЦЭМ!$D$10+'СЕТ СН'!$I$5-'СЕТ СН'!$I$24</f>
        <v>3479.0013133900002</v>
      </c>
      <c r="M124" s="36">
        <f>SUMIFS(СВЦЭМ!$D$39:$D$782,СВЦЭМ!$A$39:$A$782,$A124,СВЦЭМ!$B$39:$B$782,M$119)+'СЕТ СН'!$I$14+СВЦЭМ!$D$10+'СЕТ СН'!$I$5-'СЕТ СН'!$I$24</f>
        <v>3460.1601775200002</v>
      </c>
      <c r="N124" s="36">
        <f>SUMIFS(СВЦЭМ!$D$39:$D$782,СВЦЭМ!$A$39:$A$782,$A124,СВЦЭМ!$B$39:$B$782,N$119)+'СЕТ СН'!$I$14+СВЦЭМ!$D$10+'СЕТ СН'!$I$5-'СЕТ СН'!$I$24</f>
        <v>3467.8230340199998</v>
      </c>
      <c r="O124" s="36">
        <f>SUMIFS(СВЦЭМ!$D$39:$D$782,СВЦЭМ!$A$39:$A$782,$A124,СВЦЭМ!$B$39:$B$782,O$119)+'СЕТ СН'!$I$14+СВЦЭМ!$D$10+'СЕТ СН'!$I$5-'СЕТ СН'!$I$24</f>
        <v>3467.4402230400001</v>
      </c>
      <c r="P124" s="36">
        <f>SUMIFS(СВЦЭМ!$D$39:$D$782,СВЦЭМ!$A$39:$A$782,$A124,СВЦЭМ!$B$39:$B$782,P$119)+'СЕТ СН'!$I$14+СВЦЭМ!$D$10+'СЕТ СН'!$I$5-'СЕТ СН'!$I$24</f>
        <v>3481.4812258700003</v>
      </c>
      <c r="Q124" s="36">
        <f>SUMIFS(СВЦЭМ!$D$39:$D$782,СВЦЭМ!$A$39:$A$782,$A124,СВЦЭМ!$B$39:$B$782,Q$119)+'СЕТ СН'!$I$14+СВЦЭМ!$D$10+'СЕТ СН'!$I$5-'СЕТ СН'!$I$24</f>
        <v>3487.7620298500001</v>
      </c>
      <c r="R124" s="36">
        <f>SUMIFS(СВЦЭМ!$D$39:$D$782,СВЦЭМ!$A$39:$A$782,$A124,СВЦЭМ!$B$39:$B$782,R$119)+'СЕТ СН'!$I$14+СВЦЭМ!$D$10+'СЕТ СН'!$I$5-'СЕТ СН'!$I$24</f>
        <v>3488.5784436000004</v>
      </c>
      <c r="S124" s="36">
        <f>SUMIFS(СВЦЭМ!$D$39:$D$782,СВЦЭМ!$A$39:$A$782,$A124,СВЦЭМ!$B$39:$B$782,S$119)+'СЕТ СН'!$I$14+СВЦЭМ!$D$10+'СЕТ СН'!$I$5-'СЕТ СН'!$I$24</f>
        <v>3501.78580969</v>
      </c>
      <c r="T124" s="36">
        <f>SUMIFS(СВЦЭМ!$D$39:$D$782,СВЦЭМ!$A$39:$A$782,$A124,СВЦЭМ!$B$39:$B$782,T$119)+'СЕТ СН'!$I$14+СВЦЭМ!$D$10+'СЕТ СН'!$I$5-'СЕТ СН'!$I$24</f>
        <v>3499.32721399</v>
      </c>
      <c r="U124" s="36">
        <f>SUMIFS(СВЦЭМ!$D$39:$D$782,СВЦЭМ!$A$39:$A$782,$A124,СВЦЭМ!$B$39:$B$782,U$119)+'СЕТ СН'!$I$14+СВЦЭМ!$D$10+'СЕТ СН'!$I$5-'СЕТ СН'!$I$24</f>
        <v>3509.2719322600001</v>
      </c>
      <c r="V124" s="36">
        <f>SUMIFS(СВЦЭМ!$D$39:$D$782,СВЦЭМ!$A$39:$A$782,$A124,СВЦЭМ!$B$39:$B$782,V$119)+'СЕТ СН'!$I$14+СВЦЭМ!$D$10+'СЕТ СН'!$I$5-'СЕТ СН'!$I$24</f>
        <v>3509.34580104</v>
      </c>
      <c r="W124" s="36">
        <f>SUMIFS(СВЦЭМ!$D$39:$D$782,СВЦЭМ!$A$39:$A$782,$A124,СВЦЭМ!$B$39:$B$782,W$119)+'СЕТ СН'!$I$14+СВЦЭМ!$D$10+'СЕТ СН'!$I$5-'СЕТ СН'!$I$24</f>
        <v>3484.2209561</v>
      </c>
      <c r="X124" s="36">
        <f>SUMIFS(СВЦЭМ!$D$39:$D$782,СВЦЭМ!$A$39:$A$782,$A124,СВЦЭМ!$B$39:$B$782,X$119)+'СЕТ СН'!$I$14+СВЦЭМ!$D$10+'СЕТ СН'!$I$5-'СЕТ СН'!$I$24</f>
        <v>3514.8397729100002</v>
      </c>
      <c r="Y124" s="36">
        <f>SUMIFS(СВЦЭМ!$D$39:$D$782,СВЦЭМ!$A$39:$A$782,$A124,СВЦЭМ!$B$39:$B$782,Y$119)+'СЕТ СН'!$I$14+СВЦЭМ!$D$10+'СЕТ СН'!$I$5-'СЕТ СН'!$I$24</f>
        <v>3585.01521228</v>
      </c>
    </row>
    <row r="125" spans="1:27" ht="15.75" x14ac:dyDescent="0.2">
      <c r="A125" s="35">
        <f t="shared" si="3"/>
        <v>44748</v>
      </c>
      <c r="B125" s="36">
        <f>SUMIFS(СВЦЭМ!$D$39:$D$782,СВЦЭМ!$A$39:$A$782,$A125,СВЦЭМ!$B$39:$B$782,B$119)+'СЕТ СН'!$I$14+СВЦЭМ!$D$10+'СЕТ СН'!$I$5-'СЕТ СН'!$I$24</f>
        <v>3666.4638441500001</v>
      </c>
      <c r="C125" s="36">
        <f>SUMIFS(СВЦЭМ!$D$39:$D$782,СВЦЭМ!$A$39:$A$782,$A125,СВЦЭМ!$B$39:$B$782,C$119)+'СЕТ СН'!$I$14+СВЦЭМ!$D$10+'СЕТ СН'!$I$5-'СЕТ СН'!$I$24</f>
        <v>3727.65169423</v>
      </c>
      <c r="D125" s="36">
        <f>SUMIFS(СВЦЭМ!$D$39:$D$782,СВЦЭМ!$A$39:$A$782,$A125,СВЦЭМ!$B$39:$B$782,D$119)+'СЕТ СН'!$I$14+СВЦЭМ!$D$10+'СЕТ СН'!$I$5-'СЕТ СН'!$I$24</f>
        <v>3786.4710496799999</v>
      </c>
      <c r="E125" s="36">
        <f>SUMIFS(СВЦЭМ!$D$39:$D$782,СВЦЭМ!$A$39:$A$782,$A125,СВЦЭМ!$B$39:$B$782,E$119)+'СЕТ СН'!$I$14+СВЦЭМ!$D$10+'СЕТ СН'!$I$5-'СЕТ СН'!$I$24</f>
        <v>3804.64107104</v>
      </c>
      <c r="F125" s="36">
        <f>SUMIFS(СВЦЭМ!$D$39:$D$782,СВЦЭМ!$A$39:$A$782,$A125,СВЦЭМ!$B$39:$B$782,F$119)+'СЕТ СН'!$I$14+СВЦЭМ!$D$10+'СЕТ СН'!$I$5-'СЕТ СН'!$I$24</f>
        <v>3813.7382971100001</v>
      </c>
      <c r="G125" s="36">
        <f>SUMIFS(СВЦЭМ!$D$39:$D$782,СВЦЭМ!$A$39:$A$782,$A125,СВЦЭМ!$B$39:$B$782,G$119)+'СЕТ СН'!$I$14+СВЦЭМ!$D$10+'СЕТ СН'!$I$5-'СЕТ СН'!$I$24</f>
        <v>3802.4256465799999</v>
      </c>
      <c r="H125" s="36">
        <f>SUMIFS(СВЦЭМ!$D$39:$D$782,СВЦЭМ!$A$39:$A$782,$A125,СВЦЭМ!$B$39:$B$782,H$119)+'СЕТ СН'!$I$14+СВЦЭМ!$D$10+'СЕТ СН'!$I$5-'СЕТ СН'!$I$24</f>
        <v>3734.6809774600001</v>
      </c>
      <c r="I125" s="36">
        <f>SUMIFS(СВЦЭМ!$D$39:$D$782,СВЦЭМ!$A$39:$A$782,$A125,СВЦЭМ!$B$39:$B$782,I$119)+'СЕТ СН'!$I$14+СВЦЭМ!$D$10+'СЕТ СН'!$I$5-'СЕТ СН'!$I$24</f>
        <v>3650.7806245700003</v>
      </c>
      <c r="J125" s="36">
        <f>SUMIFS(СВЦЭМ!$D$39:$D$782,СВЦЭМ!$A$39:$A$782,$A125,СВЦЭМ!$B$39:$B$782,J$119)+'СЕТ СН'!$I$14+СВЦЭМ!$D$10+'СЕТ СН'!$I$5-'СЕТ СН'!$I$24</f>
        <v>3583.9712634799998</v>
      </c>
      <c r="K125" s="36">
        <f>SUMIFS(СВЦЭМ!$D$39:$D$782,СВЦЭМ!$A$39:$A$782,$A125,СВЦЭМ!$B$39:$B$782,K$119)+'СЕТ СН'!$I$14+СВЦЭМ!$D$10+'СЕТ СН'!$I$5-'СЕТ СН'!$I$24</f>
        <v>3547.7560630400003</v>
      </c>
      <c r="L125" s="36">
        <f>SUMIFS(СВЦЭМ!$D$39:$D$782,СВЦЭМ!$A$39:$A$782,$A125,СВЦЭМ!$B$39:$B$782,L$119)+'СЕТ СН'!$I$14+СВЦЭМ!$D$10+'СЕТ СН'!$I$5-'СЕТ СН'!$I$24</f>
        <v>3507.86327729</v>
      </c>
      <c r="M125" s="36">
        <f>SUMIFS(СВЦЭМ!$D$39:$D$782,СВЦЭМ!$A$39:$A$782,$A125,СВЦЭМ!$B$39:$B$782,M$119)+'СЕТ СН'!$I$14+СВЦЭМ!$D$10+'СЕТ СН'!$I$5-'СЕТ СН'!$I$24</f>
        <v>3497.5647958</v>
      </c>
      <c r="N125" s="36">
        <f>SUMIFS(СВЦЭМ!$D$39:$D$782,СВЦЭМ!$A$39:$A$782,$A125,СВЦЭМ!$B$39:$B$782,N$119)+'СЕТ СН'!$I$14+СВЦЭМ!$D$10+'СЕТ СН'!$I$5-'СЕТ СН'!$I$24</f>
        <v>3501.0485407200003</v>
      </c>
      <c r="O125" s="36">
        <f>SUMIFS(СВЦЭМ!$D$39:$D$782,СВЦЭМ!$A$39:$A$782,$A125,СВЦЭМ!$B$39:$B$782,O$119)+'СЕТ СН'!$I$14+СВЦЭМ!$D$10+'СЕТ СН'!$I$5-'СЕТ СН'!$I$24</f>
        <v>3484.0521899300002</v>
      </c>
      <c r="P125" s="36">
        <f>SUMIFS(СВЦЭМ!$D$39:$D$782,СВЦЭМ!$A$39:$A$782,$A125,СВЦЭМ!$B$39:$B$782,P$119)+'СЕТ СН'!$I$14+СВЦЭМ!$D$10+'СЕТ СН'!$I$5-'СЕТ СН'!$I$24</f>
        <v>3489.80820073</v>
      </c>
      <c r="Q125" s="36">
        <f>SUMIFS(СВЦЭМ!$D$39:$D$782,СВЦЭМ!$A$39:$A$782,$A125,СВЦЭМ!$B$39:$B$782,Q$119)+'СЕТ СН'!$I$14+СВЦЭМ!$D$10+'СЕТ СН'!$I$5-'СЕТ СН'!$I$24</f>
        <v>3508.2258781999999</v>
      </c>
      <c r="R125" s="36">
        <f>SUMIFS(СВЦЭМ!$D$39:$D$782,СВЦЭМ!$A$39:$A$782,$A125,СВЦЭМ!$B$39:$B$782,R$119)+'СЕТ СН'!$I$14+СВЦЭМ!$D$10+'СЕТ СН'!$I$5-'СЕТ СН'!$I$24</f>
        <v>3511.2028934099999</v>
      </c>
      <c r="S125" s="36">
        <f>SUMIFS(СВЦЭМ!$D$39:$D$782,СВЦЭМ!$A$39:$A$782,$A125,СВЦЭМ!$B$39:$B$782,S$119)+'СЕТ СН'!$I$14+СВЦЭМ!$D$10+'СЕТ СН'!$I$5-'СЕТ СН'!$I$24</f>
        <v>3515.8231562999999</v>
      </c>
      <c r="T125" s="36">
        <f>SUMIFS(СВЦЭМ!$D$39:$D$782,СВЦЭМ!$A$39:$A$782,$A125,СВЦЭМ!$B$39:$B$782,T$119)+'СЕТ СН'!$I$14+СВЦЭМ!$D$10+'СЕТ СН'!$I$5-'СЕТ СН'!$I$24</f>
        <v>3522.5972915399998</v>
      </c>
      <c r="U125" s="36">
        <f>SUMIFS(СВЦЭМ!$D$39:$D$782,СВЦЭМ!$A$39:$A$782,$A125,СВЦЭМ!$B$39:$B$782,U$119)+'СЕТ СН'!$I$14+СВЦЭМ!$D$10+'СЕТ СН'!$I$5-'СЕТ СН'!$I$24</f>
        <v>3528.5128441400002</v>
      </c>
      <c r="V125" s="36">
        <f>SUMIFS(СВЦЭМ!$D$39:$D$782,СВЦЭМ!$A$39:$A$782,$A125,СВЦЭМ!$B$39:$B$782,V$119)+'СЕТ СН'!$I$14+СВЦЭМ!$D$10+'СЕТ СН'!$I$5-'СЕТ СН'!$I$24</f>
        <v>3527.5350959400002</v>
      </c>
      <c r="W125" s="36">
        <f>SUMIFS(СВЦЭМ!$D$39:$D$782,СВЦЭМ!$A$39:$A$782,$A125,СВЦЭМ!$B$39:$B$782,W$119)+'СЕТ СН'!$I$14+СВЦЭМ!$D$10+'СЕТ СН'!$I$5-'СЕТ СН'!$I$24</f>
        <v>3506.5398596800001</v>
      </c>
      <c r="X125" s="36">
        <f>SUMIFS(СВЦЭМ!$D$39:$D$782,СВЦЭМ!$A$39:$A$782,$A125,СВЦЭМ!$B$39:$B$782,X$119)+'СЕТ СН'!$I$14+СВЦЭМ!$D$10+'СЕТ СН'!$I$5-'СЕТ СН'!$I$24</f>
        <v>3530.7528576100003</v>
      </c>
      <c r="Y125" s="36">
        <f>SUMIFS(СВЦЭМ!$D$39:$D$782,СВЦЭМ!$A$39:$A$782,$A125,СВЦЭМ!$B$39:$B$782,Y$119)+'СЕТ СН'!$I$14+СВЦЭМ!$D$10+'СЕТ СН'!$I$5-'СЕТ СН'!$I$24</f>
        <v>3593.58585816</v>
      </c>
    </row>
    <row r="126" spans="1:27" ht="15.75" x14ac:dyDescent="0.2">
      <c r="A126" s="35">
        <f t="shared" si="3"/>
        <v>44749</v>
      </c>
      <c r="B126" s="36">
        <f>SUMIFS(СВЦЭМ!$D$39:$D$782,СВЦЭМ!$A$39:$A$782,$A126,СВЦЭМ!$B$39:$B$782,B$119)+'СЕТ СН'!$I$14+СВЦЭМ!$D$10+'СЕТ СН'!$I$5-'СЕТ СН'!$I$24</f>
        <v>3592.4369752399998</v>
      </c>
      <c r="C126" s="36">
        <f>SUMIFS(СВЦЭМ!$D$39:$D$782,СВЦЭМ!$A$39:$A$782,$A126,СВЦЭМ!$B$39:$B$782,C$119)+'СЕТ СН'!$I$14+СВЦЭМ!$D$10+'СЕТ СН'!$I$5-'СЕТ СН'!$I$24</f>
        <v>3639.24336257</v>
      </c>
      <c r="D126" s="36">
        <f>SUMIFS(СВЦЭМ!$D$39:$D$782,СВЦЭМ!$A$39:$A$782,$A126,СВЦЭМ!$B$39:$B$782,D$119)+'СЕТ СН'!$I$14+СВЦЭМ!$D$10+'СЕТ СН'!$I$5-'СЕТ СН'!$I$24</f>
        <v>3619.5172117700004</v>
      </c>
      <c r="E126" s="36">
        <f>SUMIFS(СВЦЭМ!$D$39:$D$782,СВЦЭМ!$A$39:$A$782,$A126,СВЦЭМ!$B$39:$B$782,E$119)+'СЕТ СН'!$I$14+СВЦЭМ!$D$10+'СЕТ СН'!$I$5-'СЕТ СН'!$I$24</f>
        <v>3617.35352762</v>
      </c>
      <c r="F126" s="36">
        <f>SUMIFS(СВЦЭМ!$D$39:$D$782,СВЦЭМ!$A$39:$A$782,$A126,СВЦЭМ!$B$39:$B$782,F$119)+'СЕТ СН'!$I$14+СВЦЭМ!$D$10+'СЕТ СН'!$I$5-'СЕТ СН'!$I$24</f>
        <v>3616.7993489600003</v>
      </c>
      <c r="G126" s="36">
        <f>SUMIFS(СВЦЭМ!$D$39:$D$782,СВЦЭМ!$A$39:$A$782,$A126,СВЦЭМ!$B$39:$B$782,G$119)+'СЕТ СН'!$I$14+СВЦЭМ!$D$10+'СЕТ СН'!$I$5-'СЕТ СН'!$I$24</f>
        <v>3624.99573921</v>
      </c>
      <c r="H126" s="36">
        <f>SUMIFS(СВЦЭМ!$D$39:$D$782,СВЦЭМ!$A$39:$A$782,$A126,СВЦЭМ!$B$39:$B$782,H$119)+'СЕТ СН'!$I$14+СВЦЭМ!$D$10+'СЕТ СН'!$I$5-'СЕТ СН'!$I$24</f>
        <v>3654.75162026</v>
      </c>
      <c r="I126" s="36">
        <f>SUMIFS(СВЦЭМ!$D$39:$D$782,СВЦЭМ!$A$39:$A$782,$A126,СВЦЭМ!$B$39:$B$782,I$119)+'СЕТ СН'!$I$14+СВЦЭМ!$D$10+'СЕТ СН'!$I$5-'СЕТ СН'!$I$24</f>
        <v>3609.95556833</v>
      </c>
      <c r="J126" s="36">
        <f>SUMIFS(СВЦЭМ!$D$39:$D$782,СВЦЭМ!$A$39:$A$782,$A126,СВЦЭМ!$B$39:$B$782,J$119)+'СЕТ СН'!$I$14+СВЦЭМ!$D$10+'СЕТ СН'!$I$5-'СЕТ СН'!$I$24</f>
        <v>3523.8872146600002</v>
      </c>
      <c r="K126" s="36">
        <f>SUMIFS(СВЦЭМ!$D$39:$D$782,СВЦЭМ!$A$39:$A$782,$A126,СВЦЭМ!$B$39:$B$782,K$119)+'СЕТ СН'!$I$14+СВЦЭМ!$D$10+'СЕТ СН'!$I$5-'СЕТ СН'!$I$24</f>
        <v>3509.7601238900002</v>
      </c>
      <c r="L126" s="36">
        <f>SUMIFS(СВЦЭМ!$D$39:$D$782,СВЦЭМ!$A$39:$A$782,$A126,СВЦЭМ!$B$39:$B$782,L$119)+'СЕТ СН'!$I$14+СВЦЭМ!$D$10+'СЕТ СН'!$I$5-'СЕТ СН'!$I$24</f>
        <v>3498.6935345000002</v>
      </c>
      <c r="M126" s="36">
        <f>SUMIFS(СВЦЭМ!$D$39:$D$782,СВЦЭМ!$A$39:$A$782,$A126,СВЦЭМ!$B$39:$B$782,M$119)+'СЕТ СН'!$I$14+СВЦЭМ!$D$10+'СЕТ СН'!$I$5-'СЕТ СН'!$I$24</f>
        <v>3493.99027037</v>
      </c>
      <c r="N126" s="36">
        <f>SUMIFS(СВЦЭМ!$D$39:$D$782,СВЦЭМ!$A$39:$A$782,$A126,СВЦЭМ!$B$39:$B$782,N$119)+'СЕТ СН'!$I$14+СВЦЭМ!$D$10+'СЕТ СН'!$I$5-'СЕТ СН'!$I$24</f>
        <v>3498.6284193199999</v>
      </c>
      <c r="O126" s="36">
        <f>SUMIFS(СВЦЭМ!$D$39:$D$782,СВЦЭМ!$A$39:$A$782,$A126,СВЦЭМ!$B$39:$B$782,O$119)+'СЕТ СН'!$I$14+СВЦЭМ!$D$10+'СЕТ СН'!$I$5-'СЕТ СН'!$I$24</f>
        <v>3483.9582359100004</v>
      </c>
      <c r="P126" s="36">
        <f>SUMIFS(СВЦЭМ!$D$39:$D$782,СВЦЭМ!$A$39:$A$782,$A126,СВЦЭМ!$B$39:$B$782,P$119)+'СЕТ СН'!$I$14+СВЦЭМ!$D$10+'СЕТ СН'!$I$5-'СЕТ СН'!$I$24</f>
        <v>3492.1773238100004</v>
      </c>
      <c r="Q126" s="36">
        <f>SUMIFS(СВЦЭМ!$D$39:$D$782,СВЦЭМ!$A$39:$A$782,$A126,СВЦЭМ!$B$39:$B$782,Q$119)+'СЕТ СН'!$I$14+СВЦЭМ!$D$10+'СЕТ СН'!$I$5-'СЕТ СН'!$I$24</f>
        <v>3510.9983867599999</v>
      </c>
      <c r="R126" s="36">
        <f>SUMIFS(СВЦЭМ!$D$39:$D$782,СВЦЭМ!$A$39:$A$782,$A126,СВЦЭМ!$B$39:$B$782,R$119)+'СЕТ СН'!$I$14+СВЦЭМ!$D$10+'СЕТ СН'!$I$5-'СЕТ СН'!$I$24</f>
        <v>3504.6265772100001</v>
      </c>
      <c r="S126" s="36">
        <f>SUMIFS(СВЦЭМ!$D$39:$D$782,СВЦЭМ!$A$39:$A$782,$A126,СВЦЭМ!$B$39:$B$782,S$119)+'СЕТ СН'!$I$14+СВЦЭМ!$D$10+'СЕТ СН'!$I$5-'СЕТ СН'!$I$24</f>
        <v>3494.4701588200001</v>
      </c>
      <c r="T126" s="36">
        <f>SUMIFS(СВЦЭМ!$D$39:$D$782,СВЦЭМ!$A$39:$A$782,$A126,СВЦЭМ!$B$39:$B$782,T$119)+'СЕТ СН'!$I$14+СВЦЭМ!$D$10+'СЕТ СН'!$I$5-'СЕТ СН'!$I$24</f>
        <v>3500.20414097</v>
      </c>
      <c r="U126" s="36">
        <f>SUMIFS(СВЦЭМ!$D$39:$D$782,СВЦЭМ!$A$39:$A$782,$A126,СВЦЭМ!$B$39:$B$782,U$119)+'СЕТ СН'!$I$14+СВЦЭМ!$D$10+'СЕТ СН'!$I$5-'СЕТ СН'!$I$24</f>
        <v>3507.6766550299999</v>
      </c>
      <c r="V126" s="36">
        <f>SUMIFS(СВЦЭМ!$D$39:$D$782,СВЦЭМ!$A$39:$A$782,$A126,СВЦЭМ!$B$39:$B$782,V$119)+'СЕТ СН'!$I$14+СВЦЭМ!$D$10+'СЕТ СН'!$I$5-'СЕТ СН'!$I$24</f>
        <v>3515.2076229499999</v>
      </c>
      <c r="W126" s="36">
        <f>SUMIFS(СВЦЭМ!$D$39:$D$782,СВЦЭМ!$A$39:$A$782,$A126,СВЦЭМ!$B$39:$B$782,W$119)+'СЕТ СН'!$I$14+СВЦЭМ!$D$10+'СЕТ СН'!$I$5-'СЕТ СН'!$I$24</f>
        <v>3491.1023197700001</v>
      </c>
      <c r="X126" s="36">
        <f>SUMIFS(СВЦЭМ!$D$39:$D$782,СВЦЭМ!$A$39:$A$782,$A126,СВЦЭМ!$B$39:$B$782,X$119)+'СЕТ СН'!$I$14+СВЦЭМ!$D$10+'СЕТ СН'!$I$5-'СЕТ СН'!$I$24</f>
        <v>3507.7345742900002</v>
      </c>
      <c r="Y126" s="36">
        <f>SUMIFS(СВЦЭМ!$D$39:$D$782,СВЦЭМ!$A$39:$A$782,$A126,СВЦЭМ!$B$39:$B$782,Y$119)+'СЕТ СН'!$I$14+СВЦЭМ!$D$10+'СЕТ СН'!$I$5-'СЕТ СН'!$I$24</f>
        <v>3559.8690050800001</v>
      </c>
    </row>
    <row r="127" spans="1:27" ht="15.75" x14ac:dyDescent="0.2">
      <c r="A127" s="35">
        <f t="shared" si="3"/>
        <v>44750</v>
      </c>
      <c r="B127" s="36">
        <f>SUMIFS(СВЦЭМ!$D$39:$D$782,СВЦЭМ!$A$39:$A$782,$A127,СВЦЭМ!$B$39:$B$782,B$119)+'СЕТ СН'!$I$14+СВЦЭМ!$D$10+'СЕТ СН'!$I$5-'СЕТ СН'!$I$24</f>
        <v>3490.4023454100002</v>
      </c>
      <c r="C127" s="36">
        <f>SUMIFS(СВЦЭМ!$D$39:$D$782,СВЦЭМ!$A$39:$A$782,$A127,СВЦЭМ!$B$39:$B$782,C$119)+'СЕТ СН'!$I$14+СВЦЭМ!$D$10+'СЕТ СН'!$I$5-'СЕТ СН'!$I$24</f>
        <v>3548.7135921700001</v>
      </c>
      <c r="D127" s="36">
        <f>SUMIFS(СВЦЭМ!$D$39:$D$782,СВЦЭМ!$A$39:$A$782,$A127,СВЦЭМ!$B$39:$B$782,D$119)+'СЕТ СН'!$I$14+СВЦЭМ!$D$10+'СЕТ СН'!$I$5-'СЕТ СН'!$I$24</f>
        <v>3575.58714255</v>
      </c>
      <c r="E127" s="36">
        <f>SUMIFS(СВЦЭМ!$D$39:$D$782,СВЦЭМ!$A$39:$A$782,$A127,СВЦЭМ!$B$39:$B$782,E$119)+'СЕТ СН'!$I$14+СВЦЭМ!$D$10+'СЕТ СН'!$I$5-'СЕТ СН'!$I$24</f>
        <v>3624.71591382</v>
      </c>
      <c r="F127" s="36">
        <f>SUMIFS(СВЦЭМ!$D$39:$D$782,СВЦЭМ!$A$39:$A$782,$A127,СВЦЭМ!$B$39:$B$782,F$119)+'СЕТ СН'!$I$14+СВЦЭМ!$D$10+'СЕТ СН'!$I$5-'СЕТ СН'!$I$24</f>
        <v>3630.1349394899999</v>
      </c>
      <c r="G127" s="36">
        <f>SUMIFS(СВЦЭМ!$D$39:$D$782,СВЦЭМ!$A$39:$A$782,$A127,СВЦЭМ!$B$39:$B$782,G$119)+'СЕТ СН'!$I$14+СВЦЭМ!$D$10+'СЕТ СН'!$I$5-'СЕТ СН'!$I$24</f>
        <v>3628.6932966700001</v>
      </c>
      <c r="H127" s="36">
        <f>SUMIFS(СВЦЭМ!$D$39:$D$782,СВЦЭМ!$A$39:$A$782,$A127,СВЦЭМ!$B$39:$B$782,H$119)+'СЕТ СН'!$I$14+СВЦЭМ!$D$10+'СЕТ СН'!$I$5-'СЕТ СН'!$I$24</f>
        <v>3579.3909909700001</v>
      </c>
      <c r="I127" s="36">
        <f>SUMIFS(СВЦЭМ!$D$39:$D$782,СВЦЭМ!$A$39:$A$782,$A127,СВЦЭМ!$B$39:$B$782,I$119)+'СЕТ СН'!$I$14+СВЦЭМ!$D$10+'СЕТ СН'!$I$5-'СЕТ СН'!$I$24</f>
        <v>3524.2111730400002</v>
      </c>
      <c r="J127" s="36">
        <f>SUMIFS(СВЦЭМ!$D$39:$D$782,СВЦЭМ!$A$39:$A$782,$A127,СВЦЭМ!$B$39:$B$782,J$119)+'СЕТ СН'!$I$14+СВЦЭМ!$D$10+'СЕТ СН'!$I$5-'СЕТ СН'!$I$24</f>
        <v>3531.04707448</v>
      </c>
      <c r="K127" s="36">
        <f>SUMIFS(СВЦЭМ!$D$39:$D$782,СВЦЭМ!$A$39:$A$782,$A127,СВЦЭМ!$B$39:$B$782,K$119)+'СЕТ СН'!$I$14+СВЦЭМ!$D$10+'СЕТ СН'!$I$5-'СЕТ СН'!$I$24</f>
        <v>3462.7217534000001</v>
      </c>
      <c r="L127" s="36">
        <f>SUMIFS(СВЦЭМ!$D$39:$D$782,СВЦЭМ!$A$39:$A$782,$A127,СВЦЭМ!$B$39:$B$782,L$119)+'СЕТ СН'!$I$14+СВЦЭМ!$D$10+'СЕТ СН'!$I$5-'СЕТ СН'!$I$24</f>
        <v>3456.8103077800001</v>
      </c>
      <c r="M127" s="36">
        <f>SUMIFS(СВЦЭМ!$D$39:$D$782,СВЦЭМ!$A$39:$A$782,$A127,СВЦЭМ!$B$39:$B$782,M$119)+'СЕТ СН'!$I$14+СВЦЭМ!$D$10+'СЕТ СН'!$I$5-'СЕТ СН'!$I$24</f>
        <v>3427.5915318200005</v>
      </c>
      <c r="N127" s="36">
        <f>SUMIFS(СВЦЭМ!$D$39:$D$782,СВЦЭМ!$A$39:$A$782,$A127,СВЦЭМ!$B$39:$B$782,N$119)+'СЕТ СН'!$I$14+СВЦЭМ!$D$10+'СЕТ СН'!$I$5-'СЕТ СН'!$I$24</f>
        <v>3406.1509553599999</v>
      </c>
      <c r="O127" s="36">
        <f>SUMIFS(СВЦЭМ!$D$39:$D$782,СВЦЭМ!$A$39:$A$782,$A127,СВЦЭМ!$B$39:$B$782,O$119)+'СЕТ СН'!$I$14+СВЦЭМ!$D$10+'СЕТ СН'!$I$5-'СЕТ СН'!$I$24</f>
        <v>3412.3241099000002</v>
      </c>
      <c r="P127" s="36">
        <f>SUMIFS(СВЦЭМ!$D$39:$D$782,СВЦЭМ!$A$39:$A$782,$A127,СВЦЭМ!$B$39:$B$782,P$119)+'СЕТ СН'!$I$14+СВЦЭМ!$D$10+'СЕТ СН'!$I$5-'СЕТ СН'!$I$24</f>
        <v>3419.5221351700002</v>
      </c>
      <c r="Q127" s="36">
        <f>SUMIFS(СВЦЭМ!$D$39:$D$782,СВЦЭМ!$A$39:$A$782,$A127,СВЦЭМ!$B$39:$B$782,Q$119)+'СЕТ СН'!$I$14+СВЦЭМ!$D$10+'СЕТ СН'!$I$5-'СЕТ СН'!$I$24</f>
        <v>3410.3631062499999</v>
      </c>
      <c r="R127" s="36">
        <f>SUMIFS(СВЦЭМ!$D$39:$D$782,СВЦЭМ!$A$39:$A$782,$A127,СВЦЭМ!$B$39:$B$782,R$119)+'СЕТ СН'!$I$14+СВЦЭМ!$D$10+'СЕТ СН'!$I$5-'СЕТ СН'!$I$24</f>
        <v>3427.6521693499999</v>
      </c>
      <c r="S127" s="36">
        <f>SUMIFS(СВЦЭМ!$D$39:$D$782,СВЦЭМ!$A$39:$A$782,$A127,СВЦЭМ!$B$39:$B$782,S$119)+'СЕТ СН'!$I$14+СВЦЭМ!$D$10+'СЕТ СН'!$I$5-'СЕТ СН'!$I$24</f>
        <v>3440.5601088800004</v>
      </c>
      <c r="T127" s="36">
        <f>SUMIFS(СВЦЭМ!$D$39:$D$782,СВЦЭМ!$A$39:$A$782,$A127,СВЦЭМ!$B$39:$B$782,T$119)+'СЕТ СН'!$I$14+СВЦЭМ!$D$10+'СЕТ СН'!$I$5-'СЕТ СН'!$I$24</f>
        <v>3451.78947995</v>
      </c>
      <c r="U127" s="36">
        <f>SUMIFS(СВЦЭМ!$D$39:$D$782,СВЦЭМ!$A$39:$A$782,$A127,СВЦЭМ!$B$39:$B$782,U$119)+'СЕТ СН'!$I$14+СВЦЭМ!$D$10+'СЕТ СН'!$I$5-'СЕТ СН'!$I$24</f>
        <v>3456.9373374000002</v>
      </c>
      <c r="V127" s="36">
        <f>SUMIFS(СВЦЭМ!$D$39:$D$782,СВЦЭМ!$A$39:$A$782,$A127,СВЦЭМ!$B$39:$B$782,V$119)+'СЕТ СН'!$I$14+СВЦЭМ!$D$10+'СЕТ СН'!$I$5-'СЕТ СН'!$I$24</f>
        <v>3437.4834073700004</v>
      </c>
      <c r="W127" s="36">
        <f>SUMIFS(СВЦЭМ!$D$39:$D$782,СВЦЭМ!$A$39:$A$782,$A127,СВЦЭМ!$B$39:$B$782,W$119)+'СЕТ СН'!$I$14+СВЦЭМ!$D$10+'СЕТ СН'!$I$5-'СЕТ СН'!$I$24</f>
        <v>3455.80698089</v>
      </c>
      <c r="X127" s="36">
        <f>SUMIFS(СВЦЭМ!$D$39:$D$782,СВЦЭМ!$A$39:$A$782,$A127,СВЦЭМ!$B$39:$B$782,X$119)+'СЕТ СН'!$I$14+СВЦЭМ!$D$10+'СЕТ СН'!$I$5-'СЕТ СН'!$I$24</f>
        <v>3485.66674749</v>
      </c>
      <c r="Y127" s="36">
        <f>SUMIFS(СВЦЭМ!$D$39:$D$782,СВЦЭМ!$A$39:$A$782,$A127,СВЦЭМ!$B$39:$B$782,Y$119)+'СЕТ СН'!$I$14+СВЦЭМ!$D$10+'СЕТ СН'!$I$5-'СЕТ СН'!$I$24</f>
        <v>3531.2080379500003</v>
      </c>
    </row>
    <row r="128" spans="1:27" ht="15.75" x14ac:dyDescent="0.2">
      <c r="A128" s="35">
        <f t="shared" si="3"/>
        <v>44751</v>
      </c>
      <c r="B128" s="36">
        <f>SUMIFS(СВЦЭМ!$D$39:$D$782,СВЦЭМ!$A$39:$A$782,$A128,СВЦЭМ!$B$39:$B$782,B$119)+'СЕТ СН'!$I$14+СВЦЭМ!$D$10+'СЕТ СН'!$I$5-'СЕТ СН'!$I$24</f>
        <v>3571.84258877</v>
      </c>
      <c r="C128" s="36">
        <f>SUMIFS(СВЦЭМ!$D$39:$D$782,СВЦЭМ!$A$39:$A$782,$A128,СВЦЭМ!$B$39:$B$782,C$119)+'СЕТ СН'!$I$14+СВЦЭМ!$D$10+'СЕТ СН'!$I$5-'СЕТ СН'!$I$24</f>
        <v>3606.22763399</v>
      </c>
      <c r="D128" s="36">
        <f>SUMIFS(СВЦЭМ!$D$39:$D$782,СВЦЭМ!$A$39:$A$782,$A128,СВЦЭМ!$B$39:$B$782,D$119)+'СЕТ СН'!$I$14+СВЦЭМ!$D$10+'СЕТ СН'!$I$5-'СЕТ СН'!$I$24</f>
        <v>3601.4124625599998</v>
      </c>
      <c r="E128" s="36">
        <f>SUMIFS(СВЦЭМ!$D$39:$D$782,СВЦЭМ!$A$39:$A$782,$A128,СВЦЭМ!$B$39:$B$782,E$119)+'СЕТ СН'!$I$14+СВЦЭМ!$D$10+'СЕТ СН'!$I$5-'СЕТ СН'!$I$24</f>
        <v>3597.5844972900004</v>
      </c>
      <c r="F128" s="36">
        <f>SUMIFS(СВЦЭМ!$D$39:$D$782,СВЦЭМ!$A$39:$A$782,$A128,СВЦЭМ!$B$39:$B$782,F$119)+'СЕТ СН'!$I$14+СВЦЭМ!$D$10+'СЕТ СН'!$I$5-'СЕТ СН'!$I$24</f>
        <v>3710.29285609</v>
      </c>
      <c r="G128" s="36">
        <f>SUMIFS(СВЦЭМ!$D$39:$D$782,СВЦЭМ!$A$39:$A$782,$A128,СВЦЭМ!$B$39:$B$782,G$119)+'СЕТ СН'!$I$14+СВЦЭМ!$D$10+'СЕТ СН'!$I$5-'СЕТ СН'!$I$24</f>
        <v>3591.8351059400002</v>
      </c>
      <c r="H128" s="36">
        <f>SUMIFS(СВЦЭМ!$D$39:$D$782,СВЦЭМ!$A$39:$A$782,$A128,СВЦЭМ!$B$39:$B$782,H$119)+'СЕТ СН'!$I$14+СВЦЭМ!$D$10+'СЕТ СН'!$I$5-'СЕТ СН'!$I$24</f>
        <v>3614.4342786400002</v>
      </c>
      <c r="I128" s="36">
        <f>SUMIFS(СВЦЭМ!$D$39:$D$782,СВЦЭМ!$A$39:$A$782,$A128,СВЦЭМ!$B$39:$B$782,I$119)+'СЕТ СН'!$I$14+СВЦЭМ!$D$10+'СЕТ СН'!$I$5-'СЕТ СН'!$I$24</f>
        <v>3649.0563712200001</v>
      </c>
      <c r="J128" s="36">
        <f>SUMIFS(СВЦЭМ!$D$39:$D$782,СВЦЭМ!$A$39:$A$782,$A128,СВЦЭМ!$B$39:$B$782,J$119)+'СЕТ СН'!$I$14+СВЦЭМ!$D$10+'СЕТ СН'!$I$5-'СЕТ СН'!$I$24</f>
        <v>3542.9323676499998</v>
      </c>
      <c r="K128" s="36">
        <f>SUMIFS(СВЦЭМ!$D$39:$D$782,СВЦЭМ!$A$39:$A$782,$A128,СВЦЭМ!$B$39:$B$782,K$119)+'СЕТ СН'!$I$14+СВЦЭМ!$D$10+'СЕТ СН'!$I$5-'СЕТ СН'!$I$24</f>
        <v>3411.2689739900002</v>
      </c>
      <c r="L128" s="36">
        <f>SUMIFS(СВЦЭМ!$D$39:$D$782,СВЦЭМ!$A$39:$A$782,$A128,СВЦЭМ!$B$39:$B$782,L$119)+'СЕТ СН'!$I$14+СВЦЭМ!$D$10+'СЕТ СН'!$I$5-'СЕТ СН'!$I$24</f>
        <v>3406.9070980400002</v>
      </c>
      <c r="M128" s="36">
        <f>SUMIFS(СВЦЭМ!$D$39:$D$782,СВЦЭМ!$A$39:$A$782,$A128,СВЦЭМ!$B$39:$B$782,M$119)+'СЕТ СН'!$I$14+СВЦЭМ!$D$10+'СЕТ СН'!$I$5-'СЕТ СН'!$I$24</f>
        <v>3397.96444784</v>
      </c>
      <c r="N128" s="36">
        <f>SUMIFS(СВЦЭМ!$D$39:$D$782,СВЦЭМ!$A$39:$A$782,$A128,СВЦЭМ!$B$39:$B$782,N$119)+'СЕТ СН'!$I$14+СВЦЭМ!$D$10+'СЕТ СН'!$I$5-'СЕТ СН'!$I$24</f>
        <v>3392.8787517999999</v>
      </c>
      <c r="O128" s="36">
        <f>SUMIFS(СВЦЭМ!$D$39:$D$782,СВЦЭМ!$A$39:$A$782,$A128,СВЦЭМ!$B$39:$B$782,O$119)+'СЕТ СН'!$I$14+СВЦЭМ!$D$10+'СЕТ СН'!$I$5-'СЕТ СН'!$I$24</f>
        <v>3393.1609462200004</v>
      </c>
      <c r="P128" s="36">
        <f>SUMIFS(СВЦЭМ!$D$39:$D$782,СВЦЭМ!$A$39:$A$782,$A128,СВЦЭМ!$B$39:$B$782,P$119)+'СЕТ СН'!$I$14+СВЦЭМ!$D$10+'СЕТ СН'!$I$5-'СЕТ СН'!$I$24</f>
        <v>3385.8358933899999</v>
      </c>
      <c r="Q128" s="36">
        <f>SUMIFS(СВЦЭМ!$D$39:$D$782,СВЦЭМ!$A$39:$A$782,$A128,СВЦЭМ!$B$39:$B$782,Q$119)+'СЕТ СН'!$I$14+СВЦЭМ!$D$10+'СЕТ СН'!$I$5-'СЕТ СН'!$I$24</f>
        <v>3386.07382633</v>
      </c>
      <c r="R128" s="36">
        <f>SUMIFS(СВЦЭМ!$D$39:$D$782,СВЦЭМ!$A$39:$A$782,$A128,СВЦЭМ!$B$39:$B$782,R$119)+'СЕТ СН'!$I$14+СВЦЭМ!$D$10+'СЕТ СН'!$I$5-'СЕТ СН'!$I$24</f>
        <v>3390.7474186200002</v>
      </c>
      <c r="S128" s="36">
        <f>SUMIFS(СВЦЭМ!$D$39:$D$782,СВЦЭМ!$A$39:$A$782,$A128,СВЦЭМ!$B$39:$B$782,S$119)+'СЕТ СН'!$I$14+СВЦЭМ!$D$10+'СЕТ СН'!$I$5-'СЕТ СН'!$I$24</f>
        <v>3407.2304244500001</v>
      </c>
      <c r="T128" s="36">
        <f>SUMIFS(СВЦЭМ!$D$39:$D$782,СВЦЭМ!$A$39:$A$782,$A128,СВЦЭМ!$B$39:$B$782,T$119)+'СЕТ СН'!$I$14+СВЦЭМ!$D$10+'СЕТ СН'!$I$5-'СЕТ СН'!$I$24</f>
        <v>3419.0298941300002</v>
      </c>
      <c r="U128" s="36">
        <f>SUMIFS(СВЦЭМ!$D$39:$D$782,СВЦЭМ!$A$39:$A$782,$A128,СВЦЭМ!$B$39:$B$782,U$119)+'СЕТ СН'!$I$14+СВЦЭМ!$D$10+'СЕТ СН'!$I$5-'СЕТ СН'!$I$24</f>
        <v>3406.5498247900005</v>
      </c>
      <c r="V128" s="36">
        <f>SUMIFS(СВЦЭМ!$D$39:$D$782,СВЦЭМ!$A$39:$A$782,$A128,СВЦЭМ!$B$39:$B$782,V$119)+'СЕТ СН'!$I$14+СВЦЭМ!$D$10+'СЕТ СН'!$I$5-'СЕТ СН'!$I$24</f>
        <v>3406.62848665</v>
      </c>
      <c r="W128" s="36">
        <f>SUMIFS(СВЦЭМ!$D$39:$D$782,СВЦЭМ!$A$39:$A$782,$A128,СВЦЭМ!$B$39:$B$782,W$119)+'СЕТ СН'!$I$14+СВЦЭМ!$D$10+'СЕТ СН'!$I$5-'СЕТ СН'!$I$24</f>
        <v>3254.0509594900004</v>
      </c>
      <c r="X128" s="36">
        <f>SUMIFS(СВЦЭМ!$D$39:$D$782,СВЦЭМ!$A$39:$A$782,$A128,СВЦЭМ!$B$39:$B$782,X$119)+'СЕТ СН'!$I$14+СВЦЭМ!$D$10+'СЕТ СН'!$I$5-'СЕТ СН'!$I$24</f>
        <v>3293.5146924800001</v>
      </c>
      <c r="Y128" s="36">
        <f>SUMIFS(СВЦЭМ!$D$39:$D$782,СВЦЭМ!$A$39:$A$782,$A128,СВЦЭМ!$B$39:$B$782,Y$119)+'СЕТ СН'!$I$14+СВЦЭМ!$D$10+'СЕТ СН'!$I$5-'СЕТ СН'!$I$24</f>
        <v>3398.1286925000004</v>
      </c>
    </row>
    <row r="129" spans="1:25" ht="15.75" x14ac:dyDescent="0.2">
      <c r="A129" s="35">
        <f t="shared" si="3"/>
        <v>44752</v>
      </c>
      <c r="B129" s="36">
        <f>SUMIFS(СВЦЭМ!$D$39:$D$782,СВЦЭМ!$A$39:$A$782,$A129,СВЦЭМ!$B$39:$B$782,B$119)+'СЕТ СН'!$I$14+СВЦЭМ!$D$10+'СЕТ СН'!$I$5-'СЕТ СН'!$I$24</f>
        <v>3494.7569000399999</v>
      </c>
      <c r="C129" s="36">
        <f>SUMIFS(СВЦЭМ!$D$39:$D$782,СВЦЭМ!$A$39:$A$782,$A129,СВЦЭМ!$B$39:$B$782,C$119)+'СЕТ СН'!$I$14+СВЦЭМ!$D$10+'СЕТ СН'!$I$5-'СЕТ СН'!$I$24</f>
        <v>3523.4315650500002</v>
      </c>
      <c r="D129" s="36">
        <f>SUMIFS(СВЦЭМ!$D$39:$D$782,СВЦЭМ!$A$39:$A$782,$A129,СВЦЭМ!$B$39:$B$782,D$119)+'СЕТ СН'!$I$14+СВЦЭМ!$D$10+'СЕТ СН'!$I$5-'СЕТ СН'!$I$24</f>
        <v>3525.1846494900001</v>
      </c>
      <c r="E129" s="36">
        <f>SUMIFS(СВЦЭМ!$D$39:$D$782,СВЦЭМ!$A$39:$A$782,$A129,СВЦЭМ!$B$39:$B$782,E$119)+'СЕТ СН'!$I$14+СВЦЭМ!$D$10+'СЕТ СН'!$I$5-'СЕТ СН'!$I$24</f>
        <v>3540.87600148</v>
      </c>
      <c r="F129" s="36">
        <f>SUMIFS(СВЦЭМ!$D$39:$D$782,СВЦЭМ!$A$39:$A$782,$A129,СВЦЭМ!$B$39:$B$782,F$119)+'СЕТ СН'!$I$14+СВЦЭМ!$D$10+'СЕТ СН'!$I$5-'СЕТ СН'!$I$24</f>
        <v>3547.4816145</v>
      </c>
      <c r="G129" s="36">
        <f>SUMIFS(СВЦЭМ!$D$39:$D$782,СВЦЭМ!$A$39:$A$782,$A129,СВЦЭМ!$B$39:$B$782,G$119)+'СЕТ СН'!$I$14+СВЦЭМ!$D$10+'СЕТ СН'!$I$5-'СЕТ СН'!$I$24</f>
        <v>3534.1966164300002</v>
      </c>
      <c r="H129" s="36">
        <f>SUMIFS(СВЦЭМ!$D$39:$D$782,СВЦЭМ!$A$39:$A$782,$A129,СВЦЭМ!$B$39:$B$782,H$119)+'СЕТ СН'!$I$14+СВЦЭМ!$D$10+'СЕТ СН'!$I$5-'СЕТ СН'!$I$24</f>
        <v>3531.71557622</v>
      </c>
      <c r="I129" s="36">
        <f>SUMIFS(СВЦЭМ!$D$39:$D$782,СВЦЭМ!$A$39:$A$782,$A129,СВЦЭМ!$B$39:$B$782,I$119)+'СЕТ СН'!$I$14+СВЦЭМ!$D$10+'СЕТ СН'!$I$5-'СЕТ СН'!$I$24</f>
        <v>3557.1222705300002</v>
      </c>
      <c r="J129" s="36">
        <f>SUMIFS(СВЦЭМ!$D$39:$D$782,СВЦЭМ!$A$39:$A$782,$A129,СВЦЭМ!$B$39:$B$782,J$119)+'СЕТ СН'!$I$14+СВЦЭМ!$D$10+'СЕТ СН'!$I$5-'СЕТ СН'!$I$24</f>
        <v>3547.5491643099999</v>
      </c>
      <c r="K129" s="36">
        <f>SUMIFS(СВЦЭМ!$D$39:$D$782,СВЦЭМ!$A$39:$A$782,$A129,СВЦЭМ!$B$39:$B$782,K$119)+'СЕТ СН'!$I$14+СВЦЭМ!$D$10+'СЕТ СН'!$I$5-'СЕТ СН'!$I$24</f>
        <v>3470.4032352300001</v>
      </c>
      <c r="L129" s="36">
        <f>SUMIFS(СВЦЭМ!$D$39:$D$782,СВЦЭМ!$A$39:$A$782,$A129,СВЦЭМ!$B$39:$B$782,L$119)+'СЕТ СН'!$I$14+СВЦЭМ!$D$10+'СЕТ СН'!$I$5-'СЕТ СН'!$I$24</f>
        <v>3427.04813397</v>
      </c>
      <c r="M129" s="36">
        <f>SUMIFS(СВЦЭМ!$D$39:$D$782,СВЦЭМ!$A$39:$A$782,$A129,СВЦЭМ!$B$39:$B$782,M$119)+'СЕТ СН'!$I$14+СВЦЭМ!$D$10+'СЕТ СН'!$I$5-'СЕТ СН'!$I$24</f>
        <v>3409.6109311</v>
      </c>
      <c r="N129" s="36">
        <f>SUMIFS(СВЦЭМ!$D$39:$D$782,СВЦЭМ!$A$39:$A$782,$A129,СВЦЭМ!$B$39:$B$782,N$119)+'СЕТ СН'!$I$14+СВЦЭМ!$D$10+'СЕТ СН'!$I$5-'СЕТ СН'!$I$24</f>
        <v>3410.22073542</v>
      </c>
      <c r="O129" s="36">
        <f>SUMIFS(СВЦЭМ!$D$39:$D$782,СВЦЭМ!$A$39:$A$782,$A129,СВЦЭМ!$B$39:$B$782,O$119)+'СЕТ СН'!$I$14+СВЦЭМ!$D$10+'СЕТ СН'!$I$5-'СЕТ СН'!$I$24</f>
        <v>3416.4993947900002</v>
      </c>
      <c r="P129" s="36">
        <f>SUMIFS(СВЦЭМ!$D$39:$D$782,СВЦЭМ!$A$39:$A$782,$A129,СВЦЭМ!$B$39:$B$782,P$119)+'СЕТ СН'!$I$14+СВЦЭМ!$D$10+'СЕТ СН'!$I$5-'СЕТ СН'!$I$24</f>
        <v>3420.7093615700001</v>
      </c>
      <c r="Q129" s="36">
        <f>SUMIFS(СВЦЭМ!$D$39:$D$782,СВЦЭМ!$A$39:$A$782,$A129,СВЦЭМ!$B$39:$B$782,Q$119)+'СЕТ СН'!$I$14+СВЦЭМ!$D$10+'СЕТ СН'!$I$5-'СЕТ СН'!$I$24</f>
        <v>3426.2776582800002</v>
      </c>
      <c r="R129" s="36">
        <f>SUMIFS(СВЦЭМ!$D$39:$D$782,СВЦЭМ!$A$39:$A$782,$A129,СВЦЭМ!$B$39:$B$782,R$119)+'СЕТ СН'!$I$14+СВЦЭМ!$D$10+'СЕТ СН'!$I$5-'СЕТ СН'!$I$24</f>
        <v>3437.2988243999998</v>
      </c>
      <c r="S129" s="36">
        <f>SUMIFS(СВЦЭМ!$D$39:$D$782,СВЦЭМ!$A$39:$A$782,$A129,СВЦЭМ!$B$39:$B$782,S$119)+'СЕТ СН'!$I$14+СВЦЭМ!$D$10+'СЕТ СН'!$I$5-'СЕТ СН'!$I$24</f>
        <v>3433.3081162400003</v>
      </c>
      <c r="T129" s="36">
        <f>SUMIFS(СВЦЭМ!$D$39:$D$782,СВЦЭМ!$A$39:$A$782,$A129,СВЦЭМ!$B$39:$B$782,T$119)+'СЕТ СН'!$I$14+СВЦЭМ!$D$10+'СЕТ СН'!$I$5-'СЕТ СН'!$I$24</f>
        <v>3438.0835680199998</v>
      </c>
      <c r="U129" s="36">
        <f>SUMIFS(СВЦЭМ!$D$39:$D$782,СВЦЭМ!$A$39:$A$782,$A129,СВЦЭМ!$B$39:$B$782,U$119)+'СЕТ СН'!$I$14+СВЦЭМ!$D$10+'СЕТ СН'!$I$5-'СЕТ СН'!$I$24</f>
        <v>3435.1202226400001</v>
      </c>
      <c r="V129" s="36">
        <f>SUMIFS(СВЦЭМ!$D$39:$D$782,СВЦЭМ!$A$39:$A$782,$A129,СВЦЭМ!$B$39:$B$782,V$119)+'СЕТ СН'!$I$14+СВЦЭМ!$D$10+'СЕТ СН'!$I$5-'СЕТ СН'!$I$24</f>
        <v>3431.3831709800002</v>
      </c>
      <c r="W129" s="36">
        <f>SUMIFS(СВЦЭМ!$D$39:$D$782,СВЦЭМ!$A$39:$A$782,$A129,СВЦЭМ!$B$39:$B$782,W$119)+'СЕТ СН'!$I$14+СВЦЭМ!$D$10+'СЕТ СН'!$I$5-'СЕТ СН'!$I$24</f>
        <v>3424.8435204100001</v>
      </c>
      <c r="X129" s="36">
        <f>SUMIFS(СВЦЭМ!$D$39:$D$782,СВЦЭМ!$A$39:$A$782,$A129,СВЦЭМ!$B$39:$B$782,X$119)+'СЕТ СН'!$I$14+СВЦЭМ!$D$10+'СЕТ СН'!$I$5-'СЕТ СН'!$I$24</f>
        <v>3454.2497992799999</v>
      </c>
      <c r="Y129" s="36">
        <f>SUMIFS(СВЦЭМ!$D$39:$D$782,СВЦЭМ!$A$39:$A$782,$A129,СВЦЭМ!$B$39:$B$782,Y$119)+'СЕТ СН'!$I$14+СВЦЭМ!$D$10+'СЕТ СН'!$I$5-'СЕТ СН'!$I$24</f>
        <v>3512.5076258200002</v>
      </c>
    </row>
    <row r="130" spans="1:25" ht="15.75" x14ac:dyDescent="0.2">
      <c r="A130" s="35">
        <f t="shared" si="3"/>
        <v>44753</v>
      </c>
      <c r="B130" s="36">
        <f>SUMIFS(СВЦЭМ!$D$39:$D$782,СВЦЭМ!$A$39:$A$782,$A130,СВЦЭМ!$B$39:$B$782,B$119)+'СЕТ СН'!$I$14+СВЦЭМ!$D$10+'СЕТ СН'!$I$5-'СЕТ СН'!$I$24</f>
        <v>3440.6675899299998</v>
      </c>
      <c r="C130" s="36">
        <f>SUMIFS(СВЦЭМ!$D$39:$D$782,СВЦЭМ!$A$39:$A$782,$A130,СВЦЭМ!$B$39:$B$782,C$119)+'СЕТ СН'!$I$14+СВЦЭМ!$D$10+'СЕТ СН'!$I$5-'СЕТ СН'!$I$24</f>
        <v>3491.47184771</v>
      </c>
      <c r="D130" s="36">
        <f>SUMIFS(СВЦЭМ!$D$39:$D$782,СВЦЭМ!$A$39:$A$782,$A130,СВЦЭМ!$B$39:$B$782,D$119)+'СЕТ СН'!$I$14+СВЦЭМ!$D$10+'СЕТ СН'!$I$5-'СЕТ СН'!$I$24</f>
        <v>3561.69877916</v>
      </c>
      <c r="E130" s="36">
        <f>SUMIFS(СВЦЭМ!$D$39:$D$782,СВЦЭМ!$A$39:$A$782,$A130,СВЦЭМ!$B$39:$B$782,E$119)+'СЕТ СН'!$I$14+СВЦЭМ!$D$10+'СЕТ СН'!$I$5-'СЕТ СН'!$I$24</f>
        <v>3575.3433896799997</v>
      </c>
      <c r="F130" s="36">
        <f>SUMIFS(СВЦЭМ!$D$39:$D$782,СВЦЭМ!$A$39:$A$782,$A130,СВЦЭМ!$B$39:$B$782,F$119)+'СЕТ СН'!$I$14+СВЦЭМ!$D$10+'СЕТ СН'!$I$5-'СЕТ СН'!$I$24</f>
        <v>3564.7898146799998</v>
      </c>
      <c r="G130" s="36">
        <f>SUMIFS(СВЦЭМ!$D$39:$D$782,СВЦЭМ!$A$39:$A$782,$A130,СВЦЭМ!$B$39:$B$782,G$119)+'СЕТ СН'!$I$14+СВЦЭМ!$D$10+'СЕТ СН'!$I$5-'СЕТ СН'!$I$24</f>
        <v>3516.1244037900001</v>
      </c>
      <c r="H130" s="36">
        <f>SUMIFS(СВЦЭМ!$D$39:$D$782,СВЦЭМ!$A$39:$A$782,$A130,СВЦЭМ!$B$39:$B$782,H$119)+'СЕТ СН'!$I$14+СВЦЭМ!$D$10+'СЕТ СН'!$I$5-'СЕТ СН'!$I$24</f>
        <v>3546.8631388000003</v>
      </c>
      <c r="I130" s="36">
        <f>SUMIFS(СВЦЭМ!$D$39:$D$782,СВЦЭМ!$A$39:$A$782,$A130,СВЦЭМ!$B$39:$B$782,I$119)+'СЕТ СН'!$I$14+СВЦЭМ!$D$10+'СЕТ СН'!$I$5-'СЕТ СН'!$I$24</f>
        <v>3545.89663638</v>
      </c>
      <c r="J130" s="36">
        <f>SUMIFS(СВЦЭМ!$D$39:$D$782,СВЦЭМ!$A$39:$A$782,$A130,СВЦЭМ!$B$39:$B$782,J$119)+'СЕТ СН'!$I$14+СВЦЭМ!$D$10+'СЕТ СН'!$I$5-'СЕТ СН'!$I$24</f>
        <v>3448.1498445799998</v>
      </c>
      <c r="K130" s="36">
        <f>SUMIFS(СВЦЭМ!$D$39:$D$782,СВЦЭМ!$A$39:$A$782,$A130,СВЦЭМ!$B$39:$B$782,K$119)+'СЕТ СН'!$I$14+СВЦЭМ!$D$10+'СЕТ СН'!$I$5-'СЕТ СН'!$I$24</f>
        <v>3426.7003005800002</v>
      </c>
      <c r="L130" s="36">
        <f>SUMIFS(СВЦЭМ!$D$39:$D$782,СВЦЭМ!$A$39:$A$782,$A130,СВЦЭМ!$B$39:$B$782,L$119)+'СЕТ СН'!$I$14+СВЦЭМ!$D$10+'СЕТ СН'!$I$5-'СЕТ СН'!$I$24</f>
        <v>3420.0413796500002</v>
      </c>
      <c r="M130" s="36">
        <f>SUMIFS(СВЦЭМ!$D$39:$D$782,СВЦЭМ!$A$39:$A$782,$A130,СВЦЭМ!$B$39:$B$782,M$119)+'СЕТ СН'!$I$14+СВЦЭМ!$D$10+'СЕТ СН'!$I$5-'СЕТ СН'!$I$24</f>
        <v>3425.0408141799999</v>
      </c>
      <c r="N130" s="36">
        <f>SUMIFS(СВЦЭМ!$D$39:$D$782,СВЦЭМ!$A$39:$A$782,$A130,СВЦЭМ!$B$39:$B$782,N$119)+'СЕТ СН'!$I$14+СВЦЭМ!$D$10+'СЕТ СН'!$I$5-'СЕТ СН'!$I$24</f>
        <v>3420.3503014600001</v>
      </c>
      <c r="O130" s="36">
        <f>SUMIFS(СВЦЭМ!$D$39:$D$782,СВЦЭМ!$A$39:$A$782,$A130,СВЦЭМ!$B$39:$B$782,O$119)+'СЕТ СН'!$I$14+СВЦЭМ!$D$10+'СЕТ СН'!$I$5-'СЕТ СН'!$I$24</f>
        <v>3414.0597223200002</v>
      </c>
      <c r="P130" s="36">
        <f>SUMIFS(СВЦЭМ!$D$39:$D$782,СВЦЭМ!$A$39:$A$782,$A130,СВЦЭМ!$B$39:$B$782,P$119)+'СЕТ СН'!$I$14+СВЦЭМ!$D$10+'СЕТ СН'!$I$5-'СЕТ СН'!$I$24</f>
        <v>3403.6639641000002</v>
      </c>
      <c r="Q130" s="36">
        <f>SUMIFS(СВЦЭМ!$D$39:$D$782,СВЦЭМ!$A$39:$A$782,$A130,СВЦЭМ!$B$39:$B$782,Q$119)+'СЕТ СН'!$I$14+СВЦЭМ!$D$10+'СЕТ СН'!$I$5-'СЕТ СН'!$I$24</f>
        <v>3402.0479105000004</v>
      </c>
      <c r="R130" s="36">
        <f>SUMIFS(СВЦЭМ!$D$39:$D$782,СВЦЭМ!$A$39:$A$782,$A130,СВЦЭМ!$B$39:$B$782,R$119)+'СЕТ СН'!$I$14+СВЦЭМ!$D$10+'СЕТ СН'!$I$5-'СЕТ СН'!$I$24</f>
        <v>3394.2550986000001</v>
      </c>
      <c r="S130" s="36">
        <f>SUMIFS(СВЦЭМ!$D$39:$D$782,СВЦЭМ!$A$39:$A$782,$A130,СВЦЭМ!$B$39:$B$782,S$119)+'СЕТ СН'!$I$14+СВЦЭМ!$D$10+'СЕТ СН'!$I$5-'СЕТ СН'!$I$24</f>
        <v>3396.6393897500002</v>
      </c>
      <c r="T130" s="36">
        <f>SUMIFS(СВЦЭМ!$D$39:$D$782,СВЦЭМ!$A$39:$A$782,$A130,СВЦЭМ!$B$39:$B$782,T$119)+'СЕТ СН'!$I$14+СВЦЭМ!$D$10+'СЕТ СН'!$I$5-'СЕТ СН'!$I$24</f>
        <v>3394.3791199100001</v>
      </c>
      <c r="U130" s="36">
        <f>SUMIFS(СВЦЭМ!$D$39:$D$782,СВЦЭМ!$A$39:$A$782,$A130,СВЦЭМ!$B$39:$B$782,U$119)+'СЕТ СН'!$I$14+СВЦЭМ!$D$10+'СЕТ СН'!$I$5-'СЕТ СН'!$I$24</f>
        <v>3390.5664917100003</v>
      </c>
      <c r="V130" s="36">
        <f>SUMIFS(СВЦЭМ!$D$39:$D$782,СВЦЭМ!$A$39:$A$782,$A130,СВЦЭМ!$B$39:$B$782,V$119)+'СЕТ СН'!$I$14+СВЦЭМ!$D$10+'СЕТ СН'!$I$5-'СЕТ СН'!$I$24</f>
        <v>3385.0317114600002</v>
      </c>
      <c r="W130" s="36">
        <f>SUMIFS(СВЦЭМ!$D$39:$D$782,СВЦЭМ!$A$39:$A$782,$A130,СВЦЭМ!$B$39:$B$782,W$119)+'СЕТ СН'!$I$14+СВЦЭМ!$D$10+'СЕТ СН'!$I$5-'СЕТ СН'!$I$24</f>
        <v>3392.3233109100001</v>
      </c>
      <c r="X130" s="36">
        <f>SUMIFS(СВЦЭМ!$D$39:$D$782,СВЦЭМ!$A$39:$A$782,$A130,СВЦЭМ!$B$39:$B$782,X$119)+'СЕТ СН'!$I$14+СВЦЭМ!$D$10+'СЕТ СН'!$I$5-'СЕТ СН'!$I$24</f>
        <v>3393.2408551899998</v>
      </c>
      <c r="Y130" s="36">
        <f>SUMIFS(СВЦЭМ!$D$39:$D$782,СВЦЭМ!$A$39:$A$782,$A130,СВЦЭМ!$B$39:$B$782,Y$119)+'СЕТ СН'!$I$14+СВЦЭМ!$D$10+'СЕТ СН'!$I$5-'СЕТ СН'!$I$24</f>
        <v>3451.4623505700001</v>
      </c>
    </row>
    <row r="131" spans="1:25" ht="15.75" x14ac:dyDescent="0.2">
      <c r="A131" s="35">
        <f t="shared" si="3"/>
        <v>44754</v>
      </c>
      <c r="B131" s="36">
        <f>SUMIFS(СВЦЭМ!$D$39:$D$782,СВЦЭМ!$A$39:$A$782,$A131,СВЦЭМ!$B$39:$B$782,B$119)+'СЕТ СН'!$I$14+СВЦЭМ!$D$10+'СЕТ СН'!$I$5-'СЕТ СН'!$I$24</f>
        <v>3426.1894122000003</v>
      </c>
      <c r="C131" s="36">
        <f>SUMIFS(СВЦЭМ!$D$39:$D$782,СВЦЭМ!$A$39:$A$782,$A131,СВЦЭМ!$B$39:$B$782,C$119)+'СЕТ СН'!$I$14+СВЦЭМ!$D$10+'СЕТ СН'!$I$5-'СЕТ СН'!$I$24</f>
        <v>3470.0541631400001</v>
      </c>
      <c r="D131" s="36">
        <f>SUMIFS(СВЦЭМ!$D$39:$D$782,СВЦЭМ!$A$39:$A$782,$A131,СВЦЭМ!$B$39:$B$782,D$119)+'СЕТ СН'!$I$14+СВЦЭМ!$D$10+'СЕТ СН'!$I$5-'СЕТ СН'!$I$24</f>
        <v>3483.7000512900004</v>
      </c>
      <c r="E131" s="36">
        <f>SUMIFS(СВЦЭМ!$D$39:$D$782,СВЦЭМ!$A$39:$A$782,$A131,СВЦЭМ!$B$39:$B$782,E$119)+'СЕТ СН'!$I$14+СВЦЭМ!$D$10+'СЕТ СН'!$I$5-'СЕТ СН'!$I$24</f>
        <v>3491.5600853400001</v>
      </c>
      <c r="F131" s="36">
        <f>SUMIFS(СВЦЭМ!$D$39:$D$782,СВЦЭМ!$A$39:$A$782,$A131,СВЦЭМ!$B$39:$B$782,F$119)+'СЕТ СН'!$I$14+СВЦЭМ!$D$10+'СЕТ СН'!$I$5-'СЕТ СН'!$I$24</f>
        <v>3493.2873874800002</v>
      </c>
      <c r="G131" s="36">
        <f>SUMIFS(СВЦЭМ!$D$39:$D$782,СВЦЭМ!$A$39:$A$782,$A131,СВЦЭМ!$B$39:$B$782,G$119)+'СЕТ СН'!$I$14+СВЦЭМ!$D$10+'СЕТ СН'!$I$5-'СЕТ СН'!$I$24</f>
        <v>3474.5529779899998</v>
      </c>
      <c r="H131" s="36">
        <f>SUMIFS(СВЦЭМ!$D$39:$D$782,СВЦЭМ!$A$39:$A$782,$A131,СВЦЭМ!$B$39:$B$782,H$119)+'СЕТ СН'!$I$14+СВЦЭМ!$D$10+'СЕТ СН'!$I$5-'СЕТ СН'!$I$24</f>
        <v>3440.6165630900005</v>
      </c>
      <c r="I131" s="36">
        <f>SUMIFS(СВЦЭМ!$D$39:$D$782,СВЦЭМ!$A$39:$A$782,$A131,СВЦЭМ!$B$39:$B$782,I$119)+'СЕТ СН'!$I$14+СВЦЭМ!$D$10+'СЕТ СН'!$I$5-'СЕТ СН'!$I$24</f>
        <v>3466.0634622799998</v>
      </c>
      <c r="J131" s="36">
        <f>SUMIFS(СВЦЭМ!$D$39:$D$782,СВЦЭМ!$A$39:$A$782,$A131,СВЦЭМ!$B$39:$B$782,J$119)+'СЕТ СН'!$I$14+СВЦЭМ!$D$10+'СЕТ СН'!$I$5-'СЕТ СН'!$I$24</f>
        <v>3569.1056121199999</v>
      </c>
      <c r="K131" s="36">
        <f>SUMIFS(СВЦЭМ!$D$39:$D$782,СВЦЭМ!$A$39:$A$782,$A131,СВЦЭМ!$B$39:$B$782,K$119)+'СЕТ СН'!$I$14+СВЦЭМ!$D$10+'СЕТ СН'!$I$5-'СЕТ СН'!$I$24</f>
        <v>3553.5573055499999</v>
      </c>
      <c r="L131" s="36">
        <f>SUMIFS(СВЦЭМ!$D$39:$D$782,СВЦЭМ!$A$39:$A$782,$A131,СВЦЭМ!$B$39:$B$782,L$119)+'СЕТ СН'!$I$14+СВЦЭМ!$D$10+'СЕТ СН'!$I$5-'СЕТ СН'!$I$24</f>
        <v>3532.5734313600001</v>
      </c>
      <c r="M131" s="36">
        <f>SUMIFS(СВЦЭМ!$D$39:$D$782,СВЦЭМ!$A$39:$A$782,$A131,СВЦЭМ!$B$39:$B$782,M$119)+'СЕТ СН'!$I$14+СВЦЭМ!$D$10+'СЕТ СН'!$I$5-'СЕТ СН'!$I$24</f>
        <v>3355.4434775700001</v>
      </c>
      <c r="N131" s="36">
        <f>SUMIFS(СВЦЭМ!$D$39:$D$782,СВЦЭМ!$A$39:$A$782,$A131,СВЦЭМ!$B$39:$B$782,N$119)+'СЕТ СН'!$I$14+СВЦЭМ!$D$10+'СЕТ СН'!$I$5-'СЕТ СН'!$I$24</f>
        <v>3349.4694821000003</v>
      </c>
      <c r="O131" s="36">
        <f>SUMIFS(СВЦЭМ!$D$39:$D$782,СВЦЭМ!$A$39:$A$782,$A131,СВЦЭМ!$B$39:$B$782,O$119)+'СЕТ СН'!$I$14+СВЦЭМ!$D$10+'СЕТ СН'!$I$5-'СЕТ СН'!$I$24</f>
        <v>3362.0615988899999</v>
      </c>
      <c r="P131" s="36">
        <f>SUMIFS(СВЦЭМ!$D$39:$D$782,СВЦЭМ!$A$39:$A$782,$A131,СВЦЭМ!$B$39:$B$782,P$119)+'СЕТ СН'!$I$14+СВЦЭМ!$D$10+'СЕТ СН'!$I$5-'СЕТ СН'!$I$24</f>
        <v>3355.7835059500003</v>
      </c>
      <c r="Q131" s="36">
        <f>SUMIFS(СВЦЭМ!$D$39:$D$782,СВЦЭМ!$A$39:$A$782,$A131,СВЦЭМ!$B$39:$B$782,Q$119)+'СЕТ СН'!$I$14+СВЦЭМ!$D$10+'СЕТ СН'!$I$5-'СЕТ СН'!$I$24</f>
        <v>3361.5870535900003</v>
      </c>
      <c r="R131" s="36">
        <f>SUMIFS(СВЦЭМ!$D$39:$D$782,СВЦЭМ!$A$39:$A$782,$A131,СВЦЭМ!$B$39:$B$782,R$119)+'СЕТ СН'!$I$14+СВЦЭМ!$D$10+'СЕТ СН'!$I$5-'СЕТ СН'!$I$24</f>
        <v>3355.19356806</v>
      </c>
      <c r="S131" s="36">
        <f>SUMIFS(СВЦЭМ!$D$39:$D$782,СВЦЭМ!$A$39:$A$782,$A131,СВЦЭМ!$B$39:$B$782,S$119)+'СЕТ СН'!$I$14+СВЦЭМ!$D$10+'СЕТ СН'!$I$5-'СЕТ СН'!$I$24</f>
        <v>3350.83152823</v>
      </c>
      <c r="T131" s="36">
        <f>SUMIFS(СВЦЭМ!$D$39:$D$782,СВЦЭМ!$A$39:$A$782,$A131,СВЦЭМ!$B$39:$B$782,T$119)+'СЕТ СН'!$I$14+СВЦЭМ!$D$10+'СЕТ СН'!$I$5-'СЕТ СН'!$I$24</f>
        <v>3345.91276229</v>
      </c>
      <c r="U131" s="36">
        <f>SUMIFS(СВЦЭМ!$D$39:$D$782,СВЦЭМ!$A$39:$A$782,$A131,СВЦЭМ!$B$39:$B$782,U$119)+'СЕТ СН'!$I$14+СВЦЭМ!$D$10+'СЕТ СН'!$I$5-'СЕТ СН'!$I$24</f>
        <v>3332.4298421200001</v>
      </c>
      <c r="V131" s="36">
        <f>SUMIFS(СВЦЭМ!$D$39:$D$782,СВЦЭМ!$A$39:$A$782,$A131,СВЦЭМ!$B$39:$B$782,V$119)+'СЕТ СН'!$I$14+СВЦЭМ!$D$10+'СЕТ СН'!$I$5-'СЕТ СН'!$I$24</f>
        <v>3330.4688871300004</v>
      </c>
      <c r="W131" s="36">
        <f>SUMIFS(СВЦЭМ!$D$39:$D$782,СВЦЭМ!$A$39:$A$782,$A131,СВЦЭМ!$B$39:$B$782,W$119)+'СЕТ СН'!$I$14+СВЦЭМ!$D$10+'СЕТ СН'!$I$5-'СЕТ СН'!$I$24</f>
        <v>3324.0889013000001</v>
      </c>
      <c r="X131" s="36">
        <f>SUMIFS(СВЦЭМ!$D$39:$D$782,СВЦЭМ!$A$39:$A$782,$A131,СВЦЭМ!$B$39:$B$782,X$119)+'СЕТ СН'!$I$14+СВЦЭМ!$D$10+'СЕТ СН'!$I$5-'СЕТ СН'!$I$24</f>
        <v>3340.1445751700003</v>
      </c>
      <c r="Y131" s="36">
        <f>SUMIFS(СВЦЭМ!$D$39:$D$782,СВЦЭМ!$A$39:$A$782,$A131,СВЦЭМ!$B$39:$B$782,Y$119)+'СЕТ СН'!$I$14+СВЦЭМ!$D$10+'СЕТ СН'!$I$5-'СЕТ СН'!$I$24</f>
        <v>3465.76390636</v>
      </c>
    </row>
    <row r="132" spans="1:25" ht="15.75" x14ac:dyDescent="0.2">
      <c r="A132" s="35">
        <f t="shared" si="3"/>
        <v>44755</v>
      </c>
      <c r="B132" s="36">
        <f>SUMIFS(СВЦЭМ!$D$39:$D$782,СВЦЭМ!$A$39:$A$782,$A132,СВЦЭМ!$B$39:$B$782,B$119)+'СЕТ СН'!$I$14+СВЦЭМ!$D$10+'СЕТ СН'!$I$5-'СЕТ СН'!$I$24</f>
        <v>3419.0164008100001</v>
      </c>
      <c r="C132" s="36">
        <f>SUMIFS(СВЦЭМ!$D$39:$D$782,СВЦЭМ!$A$39:$A$782,$A132,СВЦЭМ!$B$39:$B$782,C$119)+'СЕТ СН'!$I$14+СВЦЭМ!$D$10+'СЕТ СН'!$I$5-'СЕТ СН'!$I$24</f>
        <v>3501.5866320800001</v>
      </c>
      <c r="D132" s="36">
        <f>SUMIFS(СВЦЭМ!$D$39:$D$782,СВЦЭМ!$A$39:$A$782,$A132,СВЦЭМ!$B$39:$B$782,D$119)+'СЕТ СН'!$I$14+СВЦЭМ!$D$10+'СЕТ СН'!$I$5-'СЕТ СН'!$I$24</f>
        <v>3515.8060636700002</v>
      </c>
      <c r="E132" s="36">
        <f>SUMIFS(СВЦЭМ!$D$39:$D$782,СВЦЭМ!$A$39:$A$782,$A132,СВЦЭМ!$B$39:$B$782,E$119)+'СЕТ СН'!$I$14+СВЦЭМ!$D$10+'СЕТ СН'!$I$5-'СЕТ СН'!$I$24</f>
        <v>3505.3385524</v>
      </c>
      <c r="F132" s="36">
        <f>SUMIFS(СВЦЭМ!$D$39:$D$782,СВЦЭМ!$A$39:$A$782,$A132,СВЦЭМ!$B$39:$B$782,F$119)+'СЕТ СН'!$I$14+СВЦЭМ!$D$10+'СЕТ СН'!$I$5-'СЕТ СН'!$I$24</f>
        <v>3540.5415782700002</v>
      </c>
      <c r="G132" s="36">
        <f>SUMIFS(СВЦЭМ!$D$39:$D$782,СВЦЭМ!$A$39:$A$782,$A132,СВЦЭМ!$B$39:$B$782,G$119)+'СЕТ СН'!$I$14+СВЦЭМ!$D$10+'СЕТ СН'!$I$5-'СЕТ СН'!$I$24</f>
        <v>3549.1668146400002</v>
      </c>
      <c r="H132" s="36">
        <f>SUMIFS(СВЦЭМ!$D$39:$D$782,СВЦЭМ!$A$39:$A$782,$A132,СВЦЭМ!$B$39:$B$782,H$119)+'СЕТ СН'!$I$14+СВЦЭМ!$D$10+'СЕТ СН'!$I$5-'СЕТ СН'!$I$24</f>
        <v>3525.8070728100001</v>
      </c>
      <c r="I132" s="36">
        <f>SUMIFS(СВЦЭМ!$D$39:$D$782,СВЦЭМ!$A$39:$A$782,$A132,СВЦЭМ!$B$39:$B$782,I$119)+'СЕТ СН'!$I$14+СВЦЭМ!$D$10+'СЕТ СН'!$I$5-'СЕТ СН'!$I$24</f>
        <v>3509.42239505</v>
      </c>
      <c r="J132" s="36">
        <f>SUMIFS(СВЦЭМ!$D$39:$D$782,СВЦЭМ!$A$39:$A$782,$A132,СВЦЭМ!$B$39:$B$782,J$119)+'СЕТ СН'!$I$14+СВЦЭМ!$D$10+'СЕТ СН'!$I$5-'СЕТ СН'!$I$24</f>
        <v>3469.0276911600004</v>
      </c>
      <c r="K132" s="36">
        <f>SUMIFS(СВЦЭМ!$D$39:$D$782,СВЦЭМ!$A$39:$A$782,$A132,СВЦЭМ!$B$39:$B$782,K$119)+'СЕТ СН'!$I$14+СВЦЭМ!$D$10+'СЕТ СН'!$I$5-'СЕТ СН'!$I$24</f>
        <v>3402.24190972</v>
      </c>
      <c r="L132" s="36">
        <f>SUMIFS(СВЦЭМ!$D$39:$D$782,СВЦЭМ!$A$39:$A$782,$A132,СВЦЭМ!$B$39:$B$782,L$119)+'СЕТ СН'!$I$14+СВЦЭМ!$D$10+'СЕТ СН'!$I$5-'СЕТ СН'!$I$24</f>
        <v>3391.5101294000001</v>
      </c>
      <c r="M132" s="36">
        <f>SUMIFS(СВЦЭМ!$D$39:$D$782,СВЦЭМ!$A$39:$A$782,$A132,СВЦЭМ!$B$39:$B$782,M$119)+'СЕТ СН'!$I$14+СВЦЭМ!$D$10+'СЕТ СН'!$I$5-'СЕТ СН'!$I$24</f>
        <v>3399.9138290500005</v>
      </c>
      <c r="N132" s="36">
        <f>SUMIFS(СВЦЭМ!$D$39:$D$782,СВЦЭМ!$A$39:$A$782,$A132,СВЦЭМ!$B$39:$B$782,N$119)+'СЕТ СН'!$I$14+СВЦЭМ!$D$10+'СЕТ СН'!$I$5-'СЕТ СН'!$I$24</f>
        <v>3383.7373179699998</v>
      </c>
      <c r="O132" s="36">
        <f>SUMIFS(СВЦЭМ!$D$39:$D$782,СВЦЭМ!$A$39:$A$782,$A132,СВЦЭМ!$B$39:$B$782,O$119)+'СЕТ СН'!$I$14+СВЦЭМ!$D$10+'СЕТ СН'!$I$5-'СЕТ СН'!$I$24</f>
        <v>3381.0810494699999</v>
      </c>
      <c r="P132" s="36">
        <f>SUMIFS(СВЦЭМ!$D$39:$D$782,СВЦЭМ!$A$39:$A$782,$A132,СВЦЭМ!$B$39:$B$782,P$119)+'СЕТ СН'!$I$14+СВЦЭМ!$D$10+'СЕТ СН'!$I$5-'СЕТ СН'!$I$24</f>
        <v>3382.7594103000001</v>
      </c>
      <c r="Q132" s="36">
        <f>SUMIFS(СВЦЭМ!$D$39:$D$782,СВЦЭМ!$A$39:$A$782,$A132,СВЦЭМ!$B$39:$B$782,Q$119)+'СЕТ СН'!$I$14+СВЦЭМ!$D$10+'СЕТ СН'!$I$5-'СЕТ СН'!$I$24</f>
        <v>3384.4924860199999</v>
      </c>
      <c r="R132" s="36">
        <f>SUMIFS(СВЦЭМ!$D$39:$D$782,СВЦЭМ!$A$39:$A$782,$A132,СВЦЭМ!$B$39:$B$782,R$119)+'СЕТ СН'!$I$14+СВЦЭМ!$D$10+'СЕТ СН'!$I$5-'СЕТ СН'!$I$24</f>
        <v>3384.7040171100002</v>
      </c>
      <c r="S132" s="36">
        <f>SUMIFS(СВЦЭМ!$D$39:$D$782,СВЦЭМ!$A$39:$A$782,$A132,СВЦЭМ!$B$39:$B$782,S$119)+'СЕТ СН'!$I$14+СВЦЭМ!$D$10+'СЕТ СН'!$I$5-'СЕТ СН'!$I$24</f>
        <v>3386.2124277000003</v>
      </c>
      <c r="T132" s="36">
        <f>SUMIFS(СВЦЭМ!$D$39:$D$782,СВЦЭМ!$A$39:$A$782,$A132,СВЦЭМ!$B$39:$B$782,T$119)+'СЕТ СН'!$I$14+СВЦЭМ!$D$10+'СЕТ СН'!$I$5-'СЕТ СН'!$I$24</f>
        <v>3381.7999145900003</v>
      </c>
      <c r="U132" s="36">
        <f>SUMIFS(СВЦЭМ!$D$39:$D$782,СВЦЭМ!$A$39:$A$782,$A132,СВЦЭМ!$B$39:$B$782,U$119)+'СЕТ СН'!$I$14+СВЦЭМ!$D$10+'СЕТ СН'!$I$5-'СЕТ СН'!$I$24</f>
        <v>3384.2614188300004</v>
      </c>
      <c r="V132" s="36">
        <f>SUMIFS(СВЦЭМ!$D$39:$D$782,СВЦЭМ!$A$39:$A$782,$A132,СВЦЭМ!$B$39:$B$782,V$119)+'СЕТ СН'!$I$14+СВЦЭМ!$D$10+'СЕТ СН'!$I$5-'СЕТ СН'!$I$24</f>
        <v>3390.3970894100003</v>
      </c>
      <c r="W132" s="36">
        <f>SUMIFS(СВЦЭМ!$D$39:$D$782,СВЦЭМ!$A$39:$A$782,$A132,СВЦЭМ!$B$39:$B$782,W$119)+'СЕТ СН'!$I$14+СВЦЭМ!$D$10+'СЕТ СН'!$I$5-'СЕТ СН'!$I$24</f>
        <v>3385.1559120800002</v>
      </c>
      <c r="X132" s="36">
        <f>SUMIFS(СВЦЭМ!$D$39:$D$782,СВЦЭМ!$A$39:$A$782,$A132,СВЦЭМ!$B$39:$B$782,X$119)+'СЕТ СН'!$I$14+СВЦЭМ!$D$10+'СЕТ СН'!$I$5-'СЕТ СН'!$I$24</f>
        <v>3406.2748090100004</v>
      </c>
      <c r="Y132" s="36">
        <f>SUMIFS(СВЦЭМ!$D$39:$D$782,СВЦЭМ!$A$39:$A$782,$A132,СВЦЭМ!$B$39:$B$782,Y$119)+'СЕТ СН'!$I$14+СВЦЭМ!$D$10+'СЕТ СН'!$I$5-'СЕТ СН'!$I$24</f>
        <v>3475.8139350900001</v>
      </c>
    </row>
    <row r="133" spans="1:25" ht="15.75" x14ac:dyDescent="0.2">
      <c r="A133" s="35">
        <f t="shared" si="3"/>
        <v>44756</v>
      </c>
      <c r="B133" s="36">
        <f>SUMIFS(СВЦЭМ!$D$39:$D$782,СВЦЭМ!$A$39:$A$782,$A133,СВЦЭМ!$B$39:$B$782,B$119)+'СЕТ СН'!$I$14+СВЦЭМ!$D$10+'СЕТ СН'!$I$5-'СЕТ СН'!$I$24</f>
        <v>3545.3239709999998</v>
      </c>
      <c r="C133" s="36">
        <f>SUMIFS(СВЦЭМ!$D$39:$D$782,СВЦЭМ!$A$39:$A$782,$A133,СВЦЭМ!$B$39:$B$782,C$119)+'СЕТ СН'!$I$14+СВЦЭМ!$D$10+'СЕТ СН'!$I$5-'СЕТ СН'!$I$24</f>
        <v>3574.3782956200002</v>
      </c>
      <c r="D133" s="36">
        <f>SUMIFS(СВЦЭМ!$D$39:$D$782,СВЦЭМ!$A$39:$A$782,$A133,СВЦЭМ!$B$39:$B$782,D$119)+'СЕТ СН'!$I$14+СВЦЭМ!$D$10+'СЕТ СН'!$I$5-'СЕТ СН'!$I$24</f>
        <v>3593.1258123699999</v>
      </c>
      <c r="E133" s="36">
        <f>SUMIFS(СВЦЭМ!$D$39:$D$782,СВЦЭМ!$A$39:$A$782,$A133,СВЦЭМ!$B$39:$B$782,E$119)+'СЕТ СН'!$I$14+СВЦЭМ!$D$10+'СЕТ СН'!$I$5-'СЕТ СН'!$I$24</f>
        <v>3605.3193714200002</v>
      </c>
      <c r="F133" s="36">
        <f>SUMIFS(СВЦЭМ!$D$39:$D$782,СВЦЭМ!$A$39:$A$782,$A133,СВЦЭМ!$B$39:$B$782,F$119)+'СЕТ СН'!$I$14+СВЦЭМ!$D$10+'СЕТ СН'!$I$5-'СЕТ СН'!$I$24</f>
        <v>3615.3994354799997</v>
      </c>
      <c r="G133" s="36">
        <f>SUMIFS(СВЦЭМ!$D$39:$D$782,СВЦЭМ!$A$39:$A$782,$A133,СВЦЭМ!$B$39:$B$782,G$119)+'СЕТ СН'!$I$14+СВЦЭМ!$D$10+'СЕТ СН'!$I$5-'СЕТ СН'!$I$24</f>
        <v>3595.24990845</v>
      </c>
      <c r="H133" s="36">
        <f>SUMIFS(СВЦЭМ!$D$39:$D$782,СВЦЭМ!$A$39:$A$782,$A133,СВЦЭМ!$B$39:$B$782,H$119)+'СЕТ СН'!$I$14+СВЦЭМ!$D$10+'СЕТ СН'!$I$5-'СЕТ СН'!$I$24</f>
        <v>3556.8405631800001</v>
      </c>
      <c r="I133" s="36">
        <f>SUMIFS(СВЦЭМ!$D$39:$D$782,СВЦЭМ!$A$39:$A$782,$A133,СВЦЭМ!$B$39:$B$782,I$119)+'СЕТ СН'!$I$14+СВЦЭМ!$D$10+'СЕТ СН'!$I$5-'СЕТ СН'!$I$24</f>
        <v>3509.0217358200002</v>
      </c>
      <c r="J133" s="36">
        <f>SUMIFS(СВЦЭМ!$D$39:$D$782,СВЦЭМ!$A$39:$A$782,$A133,СВЦЭМ!$B$39:$B$782,J$119)+'СЕТ СН'!$I$14+СВЦЭМ!$D$10+'СЕТ СН'!$I$5-'СЕТ СН'!$I$24</f>
        <v>3432.7161655500004</v>
      </c>
      <c r="K133" s="36">
        <f>SUMIFS(СВЦЭМ!$D$39:$D$782,СВЦЭМ!$A$39:$A$782,$A133,СВЦЭМ!$B$39:$B$782,K$119)+'СЕТ СН'!$I$14+СВЦЭМ!$D$10+'СЕТ СН'!$I$5-'СЕТ СН'!$I$24</f>
        <v>3398.3377169900004</v>
      </c>
      <c r="L133" s="36">
        <f>SUMIFS(СВЦЭМ!$D$39:$D$782,СВЦЭМ!$A$39:$A$782,$A133,СВЦЭМ!$B$39:$B$782,L$119)+'СЕТ СН'!$I$14+СВЦЭМ!$D$10+'СЕТ СН'!$I$5-'СЕТ СН'!$I$24</f>
        <v>3388.9303627899999</v>
      </c>
      <c r="M133" s="36">
        <f>SUMIFS(СВЦЭМ!$D$39:$D$782,СВЦЭМ!$A$39:$A$782,$A133,СВЦЭМ!$B$39:$B$782,M$119)+'СЕТ СН'!$I$14+СВЦЭМ!$D$10+'СЕТ СН'!$I$5-'СЕТ СН'!$I$24</f>
        <v>3386.2613516400002</v>
      </c>
      <c r="N133" s="36">
        <f>SUMIFS(СВЦЭМ!$D$39:$D$782,СВЦЭМ!$A$39:$A$782,$A133,СВЦЭМ!$B$39:$B$782,N$119)+'СЕТ СН'!$I$14+СВЦЭМ!$D$10+'СЕТ СН'!$I$5-'СЕТ СН'!$I$24</f>
        <v>3385.0658242700001</v>
      </c>
      <c r="O133" s="36">
        <f>SUMIFS(СВЦЭМ!$D$39:$D$782,СВЦЭМ!$A$39:$A$782,$A133,СВЦЭМ!$B$39:$B$782,O$119)+'СЕТ СН'!$I$14+СВЦЭМ!$D$10+'СЕТ СН'!$I$5-'СЕТ СН'!$I$24</f>
        <v>3393.6527998500001</v>
      </c>
      <c r="P133" s="36">
        <f>SUMIFS(СВЦЭМ!$D$39:$D$782,СВЦЭМ!$A$39:$A$782,$A133,СВЦЭМ!$B$39:$B$782,P$119)+'СЕТ СН'!$I$14+СВЦЭМ!$D$10+'СЕТ СН'!$I$5-'СЕТ СН'!$I$24</f>
        <v>3399.43178003</v>
      </c>
      <c r="Q133" s="36">
        <f>SUMIFS(СВЦЭМ!$D$39:$D$782,СВЦЭМ!$A$39:$A$782,$A133,СВЦЭМ!$B$39:$B$782,Q$119)+'СЕТ СН'!$I$14+СВЦЭМ!$D$10+'СЕТ СН'!$I$5-'СЕТ СН'!$I$24</f>
        <v>3397.8321953700001</v>
      </c>
      <c r="R133" s="36">
        <f>SUMIFS(СВЦЭМ!$D$39:$D$782,СВЦЭМ!$A$39:$A$782,$A133,СВЦЭМ!$B$39:$B$782,R$119)+'СЕТ СН'!$I$14+СВЦЭМ!$D$10+'СЕТ СН'!$I$5-'СЕТ СН'!$I$24</f>
        <v>3387.10542682</v>
      </c>
      <c r="S133" s="36">
        <f>SUMIFS(СВЦЭМ!$D$39:$D$782,СВЦЭМ!$A$39:$A$782,$A133,СВЦЭМ!$B$39:$B$782,S$119)+'СЕТ СН'!$I$14+СВЦЭМ!$D$10+'СЕТ СН'!$I$5-'СЕТ СН'!$I$24</f>
        <v>3383.5213247299998</v>
      </c>
      <c r="T133" s="36">
        <f>SUMIFS(СВЦЭМ!$D$39:$D$782,СВЦЭМ!$A$39:$A$782,$A133,СВЦЭМ!$B$39:$B$782,T$119)+'СЕТ СН'!$I$14+СВЦЭМ!$D$10+'СЕТ СН'!$I$5-'СЕТ СН'!$I$24</f>
        <v>3377.7259934000003</v>
      </c>
      <c r="U133" s="36">
        <f>SUMIFS(СВЦЭМ!$D$39:$D$782,СВЦЭМ!$A$39:$A$782,$A133,СВЦЭМ!$B$39:$B$782,U$119)+'СЕТ СН'!$I$14+СВЦЭМ!$D$10+'СЕТ СН'!$I$5-'СЕТ СН'!$I$24</f>
        <v>3378.01542359</v>
      </c>
      <c r="V133" s="36">
        <f>SUMIFS(СВЦЭМ!$D$39:$D$782,СВЦЭМ!$A$39:$A$782,$A133,СВЦЭМ!$B$39:$B$782,V$119)+'СЕТ СН'!$I$14+СВЦЭМ!$D$10+'СЕТ СН'!$I$5-'СЕТ СН'!$I$24</f>
        <v>3383.5403222599998</v>
      </c>
      <c r="W133" s="36">
        <f>SUMIFS(СВЦЭМ!$D$39:$D$782,СВЦЭМ!$A$39:$A$782,$A133,СВЦЭМ!$B$39:$B$782,W$119)+'СЕТ СН'!$I$14+СВЦЭМ!$D$10+'СЕТ СН'!$I$5-'СЕТ СН'!$I$24</f>
        <v>3385.7203957700003</v>
      </c>
      <c r="X133" s="36">
        <f>SUMIFS(СВЦЭМ!$D$39:$D$782,СВЦЭМ!$A$39:$A$782,$A133,СВЦЭМ!$B$39:$B$782,X$119)+'СЕТ СН'!$I$14+СВЦЭМ!$D$10+'СЕТ СН'!$I$5-'СЕТ СН'!$I$24</f>
        <v>3383.2597143600001</v>
      </c>
      <c r="Y133" s="36">
        <f>SUMIFS(СВЦЭМ!$D$39:$D$782,СВЦЭМ!$A$39:$A$782,$A133,СВЦЭМ!$B$39:$B$782,Y$119)+'СЕТ СН'!$I$14+СВЦЭМ!$D$10+'СЕТ СН'!$I$5-'СЕТ СН'!$I$24</f>
        <v>3424.0328832300002</v>
      </c>
    </row>
    <row r="134" spans="1:25" ht="15.75" x14ac:dyDescent="0.2">
      <c r="A134" s="35">
        <f t="shared" si="3"/>
        <v>44757</v>
      </c>
      <c r="B134" s="36">
        <f>SUMIFS(СВЦЭМ!$D$39:$D$782,СВЦЭМ!$A$39:$A$782,$A134,СВЦЭМ!$B$39:$B$782,B$119)+'СЕТ СН'!$I$14+СВЦЭМ!$D$10+'СЕТ СН'!$I$5-'СЕТ СН'!$I$24</f>
        <v>3546.79415449</v>
      </c>
      <c r="C134" s="36">
        <f>SUMIFS(СВЦЭМ!$D$39:$D$782,СВЦЭМ!$A$39:$A$782,$A134,СВЦЭМ!$B$39:$B$782,C$119)+'СЕТ СН'!$I$14+СВЦЭМ!$D$10+'СЕТ СН'!$I$5-'СЕТ СН'!$I$24</f>
        <v>3583.6940125400001</v>
      </c>
      <c r="D134" s="36">
        <f>SUMIFS(СВЦЭМ!$D$39:$D$782,СВЦЭМ!$A$39:$A$782,$A134,СВЦЭМ!$B$39:$B$782,D$119)+'СЕТ СН'!$I$14+СВЦЭМ!$D$10+'СЕТ СН'!$I$5-'СЕТ СН'!$I$24</f>
        <v>3591.6336342100003</v>
      </c>
      <c r="E134" s="36">
        <f>SUMIFS(СВЦЭМ!$D$39:$D$782,СВЦЭМ!$A$39:$A$782,$A134,СВЦЭМ!$B$39:$B$782,E$119)+'СЕТ СН'!$I$14+СВЦЭМ!$D$10+'СЕТ СН'!$I$5-'СЕТ СН'!$I$24</f>
        <v>3601.4681970000001</v>
      </c>
      <c r="F134" s="36">
        <f>SUMIFS(СВЦЭМ!$D$39:$D$782,СВЦЭМ!$A$39:$A$782,$A134,СВЦЭМ!$B$39:$B$782,F$119)+'СЕТ СН'!$I$14+СВЦЭМ!$D$10+'СЕТ СН'!$I$5-'СЕТ СН'!$I$24</f>
        <v>3659.2948058399998</v>
      </c>
      <c r="G134" s="36">
        <f>SUMIFS(СВЦЭМ!$D$39:$D$782,СВЦЭМ!$A$39:$A$782,$A134,СВЦЭМ!$B$39:$B$782,G$119)+'СЕТ СН'!$I$14+СВЦЭМ!$D$10+'СЕТ СН'!$I$5-'СЕТ СН'!$I$24</f>
        <v>3583.4422394800004</v>
      </c>
      <c r="H134" s="36">
        <f>SUMIFS(СВЦЭМ!$D$39:$D$782,СВЦЭМ!$A$39:$A$782,$A134,СВЦЭМ!$B$39:$B$782,H$119)+'СЕТ СН'!$I$14+СВЦЭМ!$D$10+'СЕТ СН'!$I$5-'СЕТ СН'!$I$24</f>
        <v>3534.7862608800001</v>
      </c>
      <c r="I134" s="36">
        <f>SUMIFS(СВЦЭМ!$D$39:$D$782,СВЦЭМ!$A$39:$A$782,$A134,СВЦЭМ!$B$39:$B$782,I$119)+'СЕТ СН'!$I$14+СВЦЭМ!$D$10+'СЕТ СН'!$I$5-'СЕТ СН'!$I$24</f>
        <v>3535.1109839199999</v>
      </c>
      <c r="J134" s="36">
        <f>SUMIFS(СВЦЭМ!$D$39:$D$782,СВЦЭМ!$A$39:$A$782,$A134,СВЦЭМ!$B$39:$B$782,J$119)+'СЕТ СН'!$I$14+СВЦЭМ!$D$10+'СЕТ СН'!$I$5-'СЕТ СН'!$I$24</f>
        <v>3491.5178954500002</v>
      </c>
      <c r="K134" s="36">
        <f>SUMIFS(СВЦЭМ!$D$39:$D$782,СВЦЭМ!$A$39:$A$782,$A134,СВЦЭМ!$B$39:$B$782,K$119)+'СЕТ СН'!$I$14+СВЦЭМ!$D$10+'СЕТ СН'!$I$5-'СЕТ СН'!$I$24</f>
        <v>3433.5250298400001</v>
      </c>
      <c r="L134" s="36">
        <f>SUMIFS(СВЦЭМ!$D$39:$D$782,СВЦЭМ!$A$39:$A$782,$A134,СВЦЭМ!$B$39:$B$782,L$119)+'СЕТ СН'!$I$14+СВЦЭМ!$D$10+'СЕТ СН'!$I$5-'СЕТ СН'!$I$24</f>
        <v>3424.29033501</v>
      </c>
      <c r="M134" s="36">
        <f>SUMIFS(СВЦЭМ!$D$39:$D$782,СВЦЭМ!$A$39:$A$782,$A134,СВЦЭМ!$B$39:$B$782,M$119)+'СЕТ СН'!$I$14+СВЦЭМ!$D$10+'СЕТ СН'!$I$5-'СЕТ СН'!$I$24</f>
        <v>3430.2361256499998</v>
      </c>
      <c r="N134" s="36">
        <f>SUMIFS(СВЦЭМ!$D$39:$D$782,СВЦЭМ!$A$39:$A$782,$A134,СВЦЭМ!$B$39:$B$782,N$119)+'СЕТ СН'!$I$14+СВЦЭМ!$D$10+'СЕТ СН'!$I$5-'СЕТ СН'!$I$24</f>
        <v>3413.6287802400002</v>
      </c>
      <c r="O134" s="36">
        <f>SUMIFS(СВЦЭМ!$D$39:$D$782,СВЦЭМ!$A$39:$A$782,$A134,СВЦЭМ!$B$39:$B$782,O$119)+'СЕТ СН'!$I$14+СВЦЭМ!$D$10+'СЕТ СН'!$I$5-'СЕТ СН'!$I$24</f>
        <v>3415.4154912499998</v>
      </c>
      <c r="P134" s="36">
        <f>SUMIFS(СВЦЭМ!$D$39:$D$782,СВЦЭМ!$A$39:$A$782,$A134,СВЦЭМ!$B$39:$B$782,P$119)+'СЕТ СН'!$I$14+СВЦЭМ!$D$10+'СЕТ СН'!$I$5-'СЕТ СН'!$I$24</f>
        <v>3412.9948002900001</v>
      </c>
      <c r="Q134" s="36">
        <f>SUMIFS(СВЦЭМ!$D$39:$D$782,СВЦЭМ!$A$39:$A$782,$A134,СВЦЭМ!$B$39:$B$782,Q$119)+'СЕТ СН'!$I$14+СВЦЭМ!$D$10+'СЕТ СН'!$I$5-'СЕТ СН'!$I$24</f>
        <v>3406.2579359400002</v>
      </c>
      <c r="R134" s="36">
        <f>SUMIFS(СВЦЭМ!$D$39:$D$782,СВЦЭМ!$A$39:$A$782,$A134,СВЦЭМ!$B$39:$B$782,R$119)+'СЕТ СН'!$I$14+СВЦЭМ!$D$10+'СЕТ СН'!$I$5-'СЕТ СН'!$I$24</f>
        <v>3403.3307596600002</v>
      </c>
      <c r="S134" s="36">
        <f>SUMIFS(СВЦЭМ!$D$39:$D$782,СВЦЭМ!$A$39:$A$782,$A134,СВЦЭМ!$B$39:$B$782,S$119)+'СЕТ СН'!$I$14+СВЦЭМ!$D$10+'СЕТ СН'!$I$5-'СЕТ СН'!$I$24</f>
        <v>3387.2312302600003</v>
      </c>
      <c r="T134" s="36">
        <f>SUMIFS(СВЦЭМ!$D$39:$D$782,СВЦЭМ!$A$39:$A$782,$A134,СВЦЭМ!$B$39:$B$782,T$119)+'СЕТ СН'!$I$14+СВЦЭМ!$D$10+'СЕТ СН'!$I$5-'СЕТ СН'!$I$24</f>
        <v>3382.2090649900001</v>
      </c>
      <c r="U134" s="36">
        <f>SUMIFS(СВЦЭМ!$D$39:$D$782,СВЦЭМ!$A$39:$A$782,$A134,СВЦЭМ!$B$39:$B$782,U$119)+'СЕТ СН'!$I$14+СВЦЭМ!$D$10+'СЕТ СН'!$I$5-'СЕТ СН'!$I$24</f>
        <v>3392.5540357600003</v>
      </c>
      <c r="V134" s="36">
        <f>SUMIFS(СВЦЭМ!$D$39:$D$782,СВЦЭМ!$A$39:$A$782,$A134,СВЦЭМ!$B$39:$B$782,V$119)+'СЕТ СН'!$I$14+СВЦЭМ!$D$10+'СЕТ СН'!$I$5-'СЕТ СН'!$I$24</f>
        <v>3394.8416628000004</v>
      </c>
      <c r="W134" s="36">
        <f>SUMIFS(СВЦЭМ!$D$39:$D$782,СВЦЭМ!$A$39:$A$782,$A134,СВЦЭМ!$B$39:$B$782,W$119)+'СЕТ СН'!$I$14+СВЦЭМ!$D$10+'СЕТ СН'!$I$5-'СЕТ СН'!$I$24</f>
        <v>3414.1544327600004</v>
      </c>
      <c r="X134" s="36">
        <f>SUMIFS(СВЦЭМ!$D$39:$D$782,СВЦЭМ!$A$39:$A$782,$A134,СВЦЭМ!$B$39:$B$782,X$119)+'СЕТ СН'!$I$14+СВЦЭМ!$D$10+'СЕТ СН'!$I$5-'СЕТ СН'!$I$24</f>
        <v>3408.3466786099998</v>
      </c>
      <c r="Y134" s="36">
        <f>SUMIFS(СВЦЭМ!$D$39:$D$782,СВЦЭМ!$A$39:$A$782,$A134,СВЦЭМ!$B$39:$B$782,Y$119)+'СЕТ СН'!$I$14+СВЦЭМ!$D$10+'СЕТ СН'!$I$5-'СЕТ СН'!$I$24</f>
        <v>3474.2930096700002</v>
      </c>
    </row>
    <row r="135" spans="1:25" ht="15.75" x14ac:dyDescent="0.2">
      <c r="A135" s="35">
        <f t="shared" si="3"/>
        <v>44758</v>
      </c>
      <c r="B135" s="36">
        <f>SUMIFS(СВЦЭМ!$D$39:$D$782,СВЦЭМ!$A$39:$A$782,$A135,СВЦЭМ!$B$39:$B$782,B$119)+'СЕТ СН'!$I$14+СВЦЭМ!$D$10+'СЕТ СН'!$I$5-'СЕТ СН'!$I$24</f>
        <v>3490.4420244500002</v>
      </c>
      <c r="C135" s="36">
        <f>SUMIFS(СВЦЭМ!$D$39:$D$782,СВЦЭМ!$A$39:$A$782,$A135,СВЦЭМ!$B$39:$B$782,C$119)+'СЕТ СН'!$I$14+СВЦЭМ!$D$10+'СЕТ СН'!$I$5-'СЕТ СН'!$I$24</f>
        <v>3535.66286777</v>
      </c>
      <c r="D135" s="36">
        <f>SUMIFS(СВЦЭМ!$D$39:$D$782,СВЦЭМ!$A$39:$A$782,$A135,СВЦЭМ!$B$39:$B$782,D$119)+'СЕТ СН'!$I$14+СВЦЭМ!$D$10+'СЕТ СН'!$I$5-'СЕТ СН'!$I$24</f>
        <v>3571.8719430199999</v>
      </c>
      <c r="E135" s="36">
        <f>SUMIFS(СВЦЭМ!$D$39:$D$782,СВЦЭМ!$A$39:$A$782,$A135,СВЦЭМ!$B$39:$B$782,E$119)+'СЕТ СН'!$I$14+СВЦЭМ!$D$10+'СЕТ СН'!$I$5-'СЕТ СН'!$I$24</f>
        <v>3562.95170297</v>
      </c>
      <c r="F135" s="36">
        <f>SUMIFS(СВЦЭМ!$D$39:$D$782,СВЦЭМ!$A$39:$A$782,$A135,СВЦЭМ!$B$39:$B$782,F$119)+'СЕТ СН'!$I$14+СВЦЭМ!$D$10+'СЕТ СН'!$I$5-'СЕТ СН'!$I$24</f>
        <v>3574.53276069</v>
      </c>
      <c r="G135" s="36">
        <f>SUMIFS(СВЦЭМ!$D$39:$D$782,СВЦЭМ!$A$39:$A$782,$A135,СВЦЭМ!$B$39:$B$782,G$119)+'СЕТ СН'!$I$14+СВЦЭМ!$D$10+'СЕТ СН'!$I$5-'СЕТ СН'!$I$24</f>
        <v>3564.9426933499999</v>
      </c>
      <c r="H135" s="36">
        <f>SUMIFS(СВЦЭМ!$D$39:$D$782,СВЦЭМ!$A$39:$A$782,$A135,СВЦЭМ!$B$39:$B$782,H$119)+'СЕТ СН'!$I$14+СВЦЭМ!$D$10+'СЕТ СН'!$I$5-'СЕТ СН'!$I$24</f>
        <v>3532.2989783900002</v>
      </c>
      <c r="I135" s="36">
        <f>SUMIFS(СВЦЭМ!$D$39:$D$782,СВЦЭМ!$A$39:$A$782,$A135,СВЦЭМ!$B$39:$B$782,I$119)+'СЕТ СН'!$I$14+СВЦЭМ!$D$10+'СЕТ СН'!$I$5-'СЕТ СН'!$I$24</f>
        <v>3491.1480018400002</v>
      </c>
      <c r="J135" s="36">
        <f>SUMIFS(СВЦЭМ!$D$39:$D$782,СВЦЭМ!$A$39:$A$782,$A135,СВЦЭМ!$B$39:$B$782,J$119)+'СЕТ СН'!$I$14+СВЦЭМ!$D$10+'СЕТ СН'!$I$5-'СЕТ СН'!$I$24</f>
        <v>3422.3383860800004</v>
      </c>
      <c r="K135" s="36">
        <f>SUMIFS(СВЦЭМ!$D$39:$D$782,СВЦЭМ!$A$39:$A$782,$A135,СВЦЭМ!$B$39:$B$782,K$119)+'СЕТ СН'!$I$14+СВЦЭМ!$D$10+'СЕТ СН'!$I$5-'СЕТ СН'!$I$24</f>
        <v>3384.6711101400001</v>
      </c>
      <c r="L135" s="36">
        <f>SUMIFS(СВЦЭМ!$D$39:$D$782,СВЦЭМ!$A$39:$A$782,$A135,СВЦЭМ!$B$39:$B$782,L$119)+'СЕТ СН'!$I$14+СВЦЭМ!$D$10+'СЕТ СН'!$I$5-'СЕТ СН'!$I$24</f>
        <v>3347.7560844300001</v>
      </c>
      <c r="M135" s="36">
        <f>SUMIFS(СВЦЭМ!$D$39:$D$782,СВЦЭМ!$A$39:$A$782,$A135,СВЦЭМ!$B$39:$B$782,M$119)+'СЕТ СН'!$I$14+СВЦЭМ!$D$10+'СЕТ СН'!$I$5-'СЕТ СН'!$I$24</f>
        <v>3333.4160980800002</v>
      </c>
      <c r="N135" s="36">
        <f>SUMIFS(СВЦЭМ!$D$39:$D$782,СВЦЭМ!$A$39:$A$782,$A135,СВЦЭМ!$B$39:$B$782,N$119)+'СЕТ СН'!$I$14+СВЦЭМ!$D$10+'СЕТ СН'!$I$5-'СЕТ СН'!$I$24</f>
        <v>3336.1670566700004</v>
      </c>
      <c r="O135" s="36">
        <f>SUMIFS(СВЦЭМ!$D$39:$D$782,СВЦЭМ!$A$39:$A$782,$A135,СВЦЭМ!$B$39:$B$782,O$119)+'СЕТ СН'!$I$14+СВЦЭМ!$D$10+'СЕТ СН'!$I$5-'СЕТ СН'!$I$24</f>
        <v>3313.71362357</v>
      </c>
      <c r="P135" s="36">
        <f>SUMIFS(СВЦЭМ!$D$39:$D$782,СВЦЭМ!$A$39:$A$782,$A135,СВЦЭМ!$B$39:$B$782,P$119)+'СЕТ СН'!$I$14+СВЦЭМ!$D$10+'СЕТ СН'!$I$5-'СЕТ СН'!$I$24</f>
        <v>3328.0339262699999</v>
      </c>
      <c r="Q135" s="36">
        <f>SUMIFS(СВЦЭМ!$D$39:$D$782,СВЦЭМ!$A$39:$A$782,$A135,СВЦЭМ!$B$39:$B$782,Q$119)+'СЕТ СН'!$I$14+СВЦЭМ!$D$10+'СЕТ СН'!$I$5-'СЕТ СН'!$I$24</f>
        <v>3338.6136766600002</v>
      </c>
      <c r="R135" s="36">
        <f>SUMIFS(СВЦЭМ!$D$39:$D$782,СВЦЭМ!$A$39:$A$782,$A135,СВЦЭМ!$B$39:$B$782,R$119)+'СЕТ СН'!$I$14+СВЦЭМ!$D$10+'СЕТ СН'!$I$5-'СЕТ СН'!$I$24</f>
        <v>3343.6660486199999</v>
      </c>
      <c r="S135" s="36">
        <f>SUMIFS(СВЦЭМ!$D$39:$D$782,СВЦЭМ!$A$39:$A$782,$A135,СВЦЭМ!$B$39:$B$782,S$119)+'СЕТ СН'!$I$14+СВЦЭМ!$D$10+'СЕТ СН'!$I$5-'СЕТ СН'!$I$24</f>
        <v>3341.9610540900003</v>
      </c>
      <c r="T135" s="36">
        <f>SUMIFS(СВЦЭМ!$D$39:$D$782,СВЦЭМ!$A$39:$A$782,$A135,СВЦЭМ!$B$39:$B$782,T$119)+'СЕТ СН'!$I$14+СВЦЭМ!$D$10+'СЕТ СН'!$I$5-'СЕТ СН'!$I$24</f>
        <v>3344.1106684800002</v>
      </c>
      <c r="U135" s="36">
        <f>SUMIFS(СВЦЭМ!$D$39:$D$782,СВЦЭМ!$A$39:$A$782,$A135,СВЦЭМ!$B$39:$B$782,U$119)+'СЕТ СН'!$I$14+СВЦЭМ!$D$10+'СЕТ СН'!$I$5-'СЕТ СН'!$I$24</f>
        <v>3350.3043232099999</v>
      </c>
      <c r="V135" s="36">
        <f>SUMIFS(СВЦЭМ!$D$39:$D$782,СВЦЭМ!$A$39:$A$782,$A135,СВЦЭМ!$B$39:$B$782,V$119)+'СЕТ СН'!$I$14+СВЦЭМ!$D$10+'СЕТ СН'!$I$5-'СЕТ СН'!$I$24</f>
        <v>3349.3195583200004</v>
      </c>
      <c r="W135" s="36">
        <f>SUMIFS(СВЦЭМ!$D$39:$D$782,СВЦЭМ!$A$39:$A$782,$A135,СВЦЭМ!$B$39:$B$782,W$119)+'СЕТ СН'!$I$14+СВЦЭМ!$D$10+'СЕТ СН'!$I$5-'СЕТ СН'!$I$24</f>
        <v>3337.8717806700001</v>
      </c>
      <c r="X135" s="36">
        <f>SUMIFS(СВЦЭМ!$D$39:$D$782,СВЦЭМ!$A$39:$A$782,$A135,СВЦЭМ!$B$39:$B$782,X$119)+'СЕТ СН'!$I$14+СВЦЭМ!$D$10+'СЕТ СН'!$I$5-'СЕТ СН'!$I$24</f>
        <v>3371.4367858800001</v>
      </c>
      <c r="Y135" s="36">
        <f>SUMIFS(СВЦЭМ!$D$39:$D$782,СВЦЭМ!$A$39:$A$782,$A135,СВЦЭМ!$B$39:$B$782,Y$119)+'СЕТ СН'!$I$14+СВЦЭМ!$D$10+'СЕТ СН'!$I$5-'СЕТ СН'!$I$24</f>
        <v>3393.98538732</v>
      </c>
    </row>
    <row r="136" spans="1:25" ht="15.75" x14ac:dyDescent="0.2">
      <c r="A136" s="35">
        <f t="shared" si="3"/>
        <v>44759</v>
      </c>
      <c r="B136" s="36">
        <f>SUMIFS(СВЦЭМ!$D$39:$D$782,СВЦЭМ!$A$39:$A$782,$A136,СВЦЭМ!$B$39:$B$782,B$119)+'СЕТ СН'!$I$14+СВЦЭМ!$D$10+'СЕТ СН'!$I$5-'СЕТ СН'!$I$24</f>
        <v>3583.1618998000004</v>
      </c>
      <c r="C136" s="36">
        <f>SUMIFS(СВЦЭМ!$D$39:$D$782,СВЦЭМ!$A$39:$A$782,$A136,СВЦЭМ!$B$39:$B$782,C$119)+'СЕТ СН'!$I$14+СВЦЭМ!$D$10+'СЕТ СН'!$I$5-'СЕТ СН'!$I$24</f>
        <v>3585.9007748000004</v>
      </c>
      <c r="D136" s="36">
        <f>SUMIFS(СВЦЭМ!$D$39:$D$782,СВЦЭМ!$A$39:$A$782,$A136,СВЦЭМ!$B$39:$B$782,D$119)+'СЕТ СН'!$I$14+СВЦЭМ!$D$10+'СЕТ СН'!$I$5-'СЕТ СН'!$I$24</f>
        <v>3614.2243536699998</v>
      </c>
      <c r="E136" s="36">
        <f>SUMIFS(СВЦЭМ!$D$39:$D$782,СВЦЭМ!$A$39:$A$782,$A136,СВЦЭМ!$B$39:$B$782,E$119)+'СЕТ СН'!$I$14+СВЦЭМ!$D$10+'СЕТ СН'!$I$5-'СЕТ СН'!$I$24</f>
        <v>3664.41355957</v>
      </c>
      <c r="F136" s="36">
        <f>SUMIFS(СВЦЭМ!$D$39:$D$782,СВЦЭМ!$A$39:$A$782,$A136,СВЦЭМ!$B$39:$B$782,F$119)+'СЕТ СН'!$I$14+СВЦЭМ!$D$10+'СЕТ СН'!$I$5-'СЕТ СН'!$I$24</f>
        <v>3646.9017603700004</v>
      </c>
      <c r="G136" s="36">
        <f>SUMIFS(СВЦЭМ!$D$39:$D$782,СВЦЭМ!$A$39:$A$782,$A136,СВЦЭМ!$B$39:$B$782,G$119)+'СЕТ СН'!$I$14+СВЦЭМ!$D$10+'СЕТ СН'!$I$5-'СЕТ СН'!$I$24</f>
        <v>3639.6949431900002</v>
      </c>
      <c r="H136" s="36">
        <f>SUMIFS(СВЦЭМ!$D$39:$D$782,СВЦЭМ!$A$39:$A$782,$A136,СВЦЭМ!$B$39:$B$782,H$119)+'СЕТ СН'!$I$14+СВЦЭМ!$D$10+'СЕТ СН'!$I$5-'СЕТ СН'!$I$24</f>
        <v>3598.9056759200002</v>
      </c>
      <c r="I136" s="36">
        <f>SUMIFS(СВЦЭМ!$D$39:$D$782,СВЦЭМ!$A$39:$A$782,$A136,СВЦЭМ!$B$39:$B$782,I$119)+'СЕТ СН'!$I$14+СВЦЭМ!$D$10+'СЕТ СН'!$I$5-'СЕТ СН'!$I$24</f>
        <v>3547.9954893399999</v>
      </c>
      <c r="J136" s="36">
        <f>SUMIFS(СВЦЭМ!$D$39:$D$782,СВЦЭМ!$A$39:$A$782,$A136,СВЦЭМ!$B$39:$B$782,J$119)+'СЕТ СН'!$I$14+СВЦЭМ!$D$10+'СЕТ СН'!$I$5-'СЕТ СН'!$I$24</f>
        <v>3469.09573632</v>
      </c>
      <c r="K136" s="36">
        <f>SUMIFS(СВЦЭМ!$D$39:$D$782,СВЦЭМ!$A$39:$A$782,$A136,СВЦЭМ!$B$39:$B$782,K$119)+'СЕТ СН'!$I$14+СВЦЭМ!$D$10+'СЕТ СН'!$I$5-'СЕТ СН'!$I$24</f>
        <v>3415.34468019</v>
      </c>
      <c r="L136" s="36">
        <f>SUMIFS(СВЦЭМ!$D$39:$D$782,СВЦЭМ!$A$39:$A$782,$A136,СВЦЭМ!$B$39:$B$782,L$119)+'СЕТ СН'!$I$14+СВЦЭМ!$D$10+'СЕТ СН'!$I$5-'СЕТ СН'!$I$24</f>
        <v>3391.1785999200001</v>
      </c>
      <c r="M136" s="36">
        <f>SUMIFS(СВЦЭМ!$D$39:$D$782,СВЦЭМ!$A$39:$A$782,$A136,СВЦЭМ!$B$39:$B$782,M$119)+'СЕТ СН'!$I$14+СВЦЭМ!$D$10+'СЕТ СН'!$I$5-'СЕТ СН'!$I$24</f>
        <v>3374.6459357399999</v>
      </c>
      <c r="N136" s="36">
        <f>SUMIFS(СВЦЭМ!$D$39:$D$782,СВЦЭМ!$A$39:$A$782,$A136,СВЦЭМ!$B$39:$B$782,N$119)+'СЕТ СН'!$I$14+СВЦЭМ!$D$10+'СЕТ СН'!$I$5-'СЕТ СН'!$I$24</f>
        <v>3398.9254959600003</v>
      </c>
      <c r="O136" s="36">
        <f>SUMIFS(СВЦЭМ!$D$39:$D$782,СВЦЭМ!$A$39:$A$782,$A136,СВЦЭМ!$B$39:$B$782,O$119)+'СЕТ СН'!$I$14+СВЦЭМ!$D$10+'СЕТ СН'!$I$5-'СЕТ СН'!$I$24</f>
        <v>3411.7423888800004</v>
      </c>
      <c r="P136" s="36">
        <f>SUMIFS(СВЦЭМ!$D$39:$D$782,СВЦЭМ!$A$39:$A$782,$A136,СВЦЭМ!$B$39:$B$782,P$119)+'СЕТ СН'!$I$14+СВЦЭМ!$D$10+'СЕТ СН'!$I$5-'СЕТ СН'!$I$24</f>
        <v>3423.65320376</v>
      </c>
      <c r="Q136" s="36">
        <f>SUMIFS(СВЦЭМ!$D$39:$D$782,СВЦЭМ!$A$39:$A$782,$A136,СВЦЭМ!$B$39:$B$782,Q$119)+'СЕТ СН'!$I$14+СВЦЭМ!$D$10+'СЕТ СН'!$I$5-'СЕТ СН'!$I$24</f>
        <v>3435.2299592999998</v>
      </c>
      <c r="R136" s="36">
        <f>SUMIFS(СВЦЭМ!$D$39:$D$782,СВЦЭМ!$A$39:$A$782,$A136,СВЦЭМ!$B$39:$B$782,R$119)+'СЕТ СН'!$I$14+СВЦЭМ!$D$10+'СЕТ СН'!$I$5-'СЕТ СН'!$I$24</f>
        <v>3436.7554802200002</v>
      </c>
      <c r="S136" s="36">
        <f>SUMIFS(СВЦЭМ!$D$39:$D$782,СВЦЭМ!$A$39:$A$782,$A136,СВЦЭМ!$B$39:$B$782,S$119)+'СЕТ СН'!$I$14+СВЦЭМ!$D$10+'СЕТ СН'!$I$5-'СЕТ СН'!$I$24</f>
        <v>3435.5822856100003</v>
      </c>
      <c r="T136" s="36">
        <f>SUMIFS(СВЦЭМ!$D$39:$D$782,СВЦЭМ!$A$39:$A$782,$A136,СВЦЭМ!$B$39:$B$782,T$119)+'СЕТ СН'!$I$14+СВЦЭМ!$D$10+'СЕТ СН'!$I$5-'СЕТ СН'!$I$24</f>
        <v>3425.8352713100003</v>
      </c>
      <c r="U136" s="36">
        <f>SUMIFS(СВЦЭМ!$D$39:$D$782,СВЦЭМ!$A$39:$A$782,$A136,СВЦЭМ!$B$39:$B$782,U$119)+'СЕТ СН'!$I$14+СВЦЭМ!$D$10+'СЕТ СН'!$I$5-'СЕТ СН'!$I$24</f>
        <v>3425.56923904</v>
      </c>
      <c r="V136" s="36">
        <f>SUMIFS(СВЦЭМ!$D$39:$D$782,СВЦЭМ!$A$39:$A$782,$A136,СВЦЭМ!$B$39:$B$782,V$119)+'СЕТ СН'!$I$14+СВЦЭМ!$D$10+'СЕТ СН'!$I$5-'СЕТ СН'!$I$24</f>
        <v>3402.8696220500001</v>
      </c>
      <c r="W136" s="36">
        <f>SUMIFS(СВЦЭМ!$D$39:$D$782,СВЦЭМ!$A$39:$A$782,$A136,СВЦЭМ!$B$39:$B$782,W$119)+'СЕТ СН'!$I$14+СВЦЭМ!$D$10+'СЕТ СН'!$I$5-'СЕТ СН'!$I$24</f>
        <v>3417.7253895600002</v>
      </c>
      <c r="X136" s="36">
        <f>SUMIFS(СВЦЭМ!$D$39:$D$782,СВЦЭМ!$A$39:$A$782,$A136,СВЦЭМ!$B$39:$B$782,X$119)+'СЕТ СН'!$I$14+СВЦЭМ!$D$10+'СЕТ СН'!$I$5-'СЕТ СН'!$I$24</f>
        <v>3485.71194332</v>
      </c>
      <c r="Y136" s="36">
        <f>SUMIFS(СВЦЭМ!$D$39:$D$782,СВЦЭМ!$A$39:$A$782,$A136,СВЦЭМ!$B$39:$B$782,Y$119)+'СЕТ СН'!$I$14+СВЦЭМ!$D$10+'СЕТ СН'!$I$5-'СЕТ СН'!$I$24</f>
        <v>3544.1930767499998</v>
      </c>
    </row>
    <row r="137" spans="1:25" ht="15.75" x14ac:dyDescent="0.2">
      <c r="A137" s="35">
        <f t="shared" si="3"/>
        <v>44760</v>
      </c>
      <c r="B137" s="36">
        <f>SUMIFS(СВЦЭМ!$D$39:$D$782,СВЦЭМ!$A$39:$A$782,$A137,СВЦЭМ!$B$39:$B$782,B$119)+'СЕТ СН'!$I$14+СВЦЭМ!$D$10+'СЕТ СН'!$I$5-'СЕТ СН'!$I$24</f>
        <v>3560.6356286199998</v>
      </c>
      <c r="C137" s="36">
        <f>SUMIFS(СВЦЭМ!$D$39:$D$782,СВЦЭМ!$A$39:$A$782,$A137,СВЦЭМ!$B$39:$B$782,C$119)+'СЕТ СН'!$I$14+СВЦЭМ!$D$10+'СЕТ СН'!$I$5-'СЕТ СН'!$I$24</f>
        <v>3577.0827765000004</v>
      </c>
      <c r="D137" s="36">
        <f>SUMIFS(СВЦЭМ!$D$39:$D$782,СВЦЭМ!$A$39:$A$782,$A137,СВЦЭМ!$B$39:$B$782,D$119)+'СЕТ СН'!$I$14+СВЦЭМ!$D$10+'СЕТ СН'!$I$5-'СЕТ СН'!$I$24</f>
        <v>3625.5394356100001</v>
      </c>
      <c r="E137" s="36">
        <f>SUMIFS(СВЦЭМ!$D$39:$D$782,СВЦЭМ!$A$39:$A$782,$A137,СВЦЭМ!$B$39:$B$782,E$119)+'СЕТ СН'!$I$14+СВЦЭМ!$D$10+'СЕТ СН'!$I$5-'СЕТ СН'!$I$24</f>
        <v>3661.0821164200001</v>
      </c>
      <c r="F137" s="36">
        <f>SUMIFS(СВЦЭМ!$D$39:$D$782,СВЦЭМ!$A$39:$A$782,$A137,СВЦЭМ!$B$39:$B$782,F$119)+'СЕТ СН'!$I$14+СВЦЭМ!$D$10+'СЕТ СН'!$I$5-'СЕТ СН'!$I$24</f>
        <v>3666.5933709800001</v>
      </c>
      <c r="G137" s="36">
        <f>SUMIFS(СВЦЭМ!$D$39:$D$782,СВЦЭМ!$A$39:$A$782,$A137,СВЦЭМ!$B$39:$B$782,G$119)+'СЕТ СН'!$I$14+СВЦЭМ!$D$10+'СЕТ СН'!$I$5-'СЕТ СН'!$I$24</f>
        <v>3652.5793452500002</v>
      </c>
      <c r="H137" s="36">
        <f>SUMIFS(СВЦЭМ!$D$39:$D$782,СВЦЭМ!$A$39:$A$782,$A137,СВЦЭМ!$B$39:$B$782,H$119)+'СЕТ СН'!$I$14+СВЦЭМ!$D$10+'СЕТ СН'!$I$5-'СЕТ СН'!$I$24</f>
        <v>3589.0552007200004</v>
      </c>
      <c r="I137" s="36">
        <f>SUMIFS(СВЦЭМ!$D$39:$D$782,СВЦЭМ!$A$39:$A$782,$A137,СВЦЭМ!$B$39:$B$782,I$119)+'СЕТ СН'!$I$14+СВЦЭМ!$D$10+'СЕТ СН'!$I$5-'СЕТ СН'!$I$24</f>
        <v>3502.0809652500002</v>
      </c>
      <c r="J137" s="36">
        <f>SUMIFS(СВЦЭМ!$D$39:$D$782,СВЦЭМ!$A$39:$A$782,$A137,СВЦЭМ!$B$39:$B$782,J$119)+'СЕТ СН'!$I$14+СВЦЭМ!$D$10+'СЕТ СН'!$I$5-'СЕТ СН'!$I$24</f>
        <v>3423.4925985700002</v>
      </c>
      <c r="K137" s="36">
        <f>SUMIFS(СВЦЭМ!$D$39:$D$782,СВЦЭМ!$A$39:$A$782,$A137,СВЦЭМ!$B$39:$B$782,K$119)+'СЕТ СН'!$I$14+СВЦЭМ!$D$10+'СЕТ СН'!$I$5-'СЕТ СН'!$I$24</f>
        <v>3417.6991805500002</v>
      </c>
      <c r="L137" s="36">
        <f>SUMIFS(СВЦЭМ!$D$39:$D$782,СВЦЭМ!$A$39:$A$782,$A137,СВЦЭМ!$B$39:$B$782,L$119)+'СЕТ СН'!$I$14+СВЦЭМ!$D$10+'СЕТ СН'!$I$5-'СЕТ СН'!$I$24</f>
        <v>3422.5127223700001</v>
      </c>
      <c r="M137" s="36">
        <f>SUMIFS(СВЦЭМ!$D$39:$D$782,СВЦЭМ!$A$39:$A$782,$A137,СВЦЭМ!$B$39:$B$782,M$119)+'СЕТ СН'!$I$14+СВЦЭМ!$D$10+'СЕТ СН'!$I$5-'СЕТ СН'!$I$24</f>
        <v>3451.1135333000002</v>
      </c>
      <c r="N137" s="36">
        <f>SUMIFS(СВЦЭМ!$D$39:$D$782,СВЦЭМ!$A$39:$A$782,$A137,СВЦЭМ!$B$39:$B$782,N$119)+'СЕТ СН'!$I$14+СВЦЭМ!$D$10+'СЕТ СН'!$I$5-'СЕТ СН'!$I$24</f>
        <v>3450.1510137800001</v>
      </c>
      <c r="O137" s="36">
        <f>SUMIFS(СВЦЭМ!$D$39:$D$782,СВЦЭМ!$A$39:$A$782,$A137,СВЦЭМ!$B$39:$B$782,O$119)+'СЕТ СН'!$I$14+СВЦЭМ!$D$10+'СЕТ СН'!$I$5-'СЕТ СН'!$I$24</f>
        <v>3461.22834865</v>
      </c>
      <c r="P137" s="36">
        <f>SUMIFS(СВЦЭМ!$D$39:$D$782,СВЦЭМ!$A$39:$A$782,$A137,СВЦЭМ!$B$39:$B$782,P$119)+'СЕТ СН'!$I$14+СВЦЭМ!$D$10+'СЕТ СН'!$I$5-'СЕТ СН'!$I$24</f>
        <v>3455.4498585900001</v>
      </c>
      <c r="Q137" s="36">
        <f>SUMIFS(СВЦЭМ!$D$39:$D$782,СВЦЭМ!$A$39:$A$782,$A137,СВЦЭМ!$B$39:$B$782,Q$119)+'СЕТ СН'!$I$14+СВЦЭМ!$D$10+'СЕТ СН'!$I$5-'СЕТ СН'!$I$24</f>
        <v>3451.1460517200003</v>
      </c>
      <c r="R137" s="36">
        <f>SUMIFS(СВЦЭМ!$D$39:$D$782,СВЦЭМ!$A$39:$A$782,$A137,СВЦЭМ!$B$39:$B$782,R$119)+'СЕТ СН'!$I$14+СВЦЭМ!$D$10+'СЕТ СН'!$I$5-'СЕТ СН'!$I$24</f>
        <v>3432.9463106100002</v>
      </c>
      <c r="S137" s="36">
        <f>SUMIFS(СВЦЭМ!$D$39:$D$782,СВЦЭМ!$A$39:$A$782,$A137,СВЦЭМ!$B$39:$B$782,S$119)+'СЕТ СН'!$I$14+СВЦЭМ!$D$10+'СЕТ СН'!$I$5-'СЕТ СН'!$I$24</f>
        <v>3412.8877386900003</v>
      </c>
      <c r="T137" s="36">
        <f>SUMIFS(СВЦЭМ!$D$39:$D$782,СВЦЭМ!$A$39:$A$782,$A137,СВЦЭМ!$B$39:$B$782,T$119)+'СЕТ СН'!$I$14+СВЦЭМ!$D$10+'СЕТ СН'!$I$5-'СЕТ СН'!$I$24</f>
        <v>3412.2267659300001</v>
      </c>
      <c r="U137" s="36">
        <f>SUMIFS(СВЦЭМ!$D$39:$D$782,СВЦЭМ!$A$39:$A$782,$A137,СВЦЭМ!$B$39:$B$782,U$119)+'СЕТ СН'!$I$14+СВЦЭМ!$D$10+'СЕТ СН'!$I$5-'СЕТ СН'!$I$24</f>
        <v>3408.2837438500001</v>
      </c>
      <c r="V137" s="36">
        <f>SUMIFS(СВЦЭМ!$D$39:$D$782,СВЦЭМ!$A$39:$A$782,$A137,СВЦЭМ!$B$39:$B$782,V$119)+'СЕТ СН'!$I$14+СВЦЭМ!$D$10+'СЕТ СН'!$I$5-'СЕТ СН'!$I$24</f>
        <v>3409.29799903</v>
      </c>
      <c r="W137" s="36">
        <f>SUMIFS(СВЦЭМ!$D$39:$D$782,СВЦЭМ!$A$39:$A$782,$A137,СВЦЭМ!$B$39:$B$782,W$119)+'СЕТ СН'!$I$14+СВЦЭМ!$D$10+'СЕТ СН'!$I$5-'СЕТ СН'!$I$24</f>
        <v>3414.2889618400004</v>
      </c>
      <c r="X137" s="36">
        <f>SUMIFS(СВЦЭМ!$D$39:$D$782,СВЦЭМ!$A$39:$A$782,$A137,СВЦЭМ!$B$39:$B$782,X$119)+'СЕТ СН'!$I$14+СВЦЭМ!$D$10+'СЕТ СН'!$I$5-'СЕТ СН'!$I$24</f>
        <v>3391.4960842700002</v>
      </c>
      <c r="Y137" s="36">
        <f>SUMIFS(СВЦЭМ!$D$39:$D$782,СВЦЭМ!$A$39:$A$782,$A137,СВЦЭМ!$B$39:$B$782,Y$119)+'СЕТ СН'!$I$14+СВЦЭМ!$D$10+'СЕТ СН'!$I$5-'СЕТ СН'!$I$24</f>
        <v>3460.7114486400001</v>
      </c>
    </row>
    <row r="138" spans="1:25" ht="15.75" x14ac:dyDescent="0.2">
      <c r="A138" s="35">
        <f t="shared" si="3"/>
        <v>44761</v>
      </c>
      <c r="B138" s="36">
        <f>SUMIFS(СВЦЭМ!$D$39:$D$782,СВЦЭМ!$A$39:$A$782,$A138,СВЦЭМ!$B$39:$B$782,B$119)+'СЕТ СН'!$I$14+СВЦЭМ!$D$10+'СЕТ СН'!$I$5-'СЕТ СН'!$I$24</f>
        <v>3530.53062254</v>
      </c>
      <c r="C138" s="36">
        <f>SUMIFS(СВЦЭМ!$D$39:$D$782,СВЦЭМ!$A$39:$A$782,$A138,СВЦЭМ!$B$39:$B$782,C$119)+'СЕТ СН'!$I$14+СВЦЭМ!$D$10+'СЕТ СН'!$I$5-'СЕТ СН'!$I$24</f>
        <v>3571.8969993800001</v>
      </c>
      <c r="D138" s="36">
        <f>SUMIFS(СВЦЭМ!$D$39:$D$782,СВЦЭМ!$A$39:$A$782,$A138,СВЦЭМ!$B$39:$B$782,D$119)+'СЕТ СН'!$I$14+СВЦЭМ!$D$10+'СЕТ СН'!$I$5-'СЕТ СН'!$I$24</f>
        <v>3602.3961614600003</v>
      </c>
      <c r="E138" s="36">
        <f>SUMIFS(СВЦЭМ!$D$39:$D$782,СВЦЭМ!$A$39:$A$782,$A138,СВЦЭМ!$B$39:$B$782,E$119)+'СЕТ СН'!$I$14+СВЦЭМ!$D$10+'СЕТ СН'!$I$5-'СЕТ СН'!$I$24</f>
        <v>3614.27135189</v>
      </c>
      <c r="F138" s="36">
        <f>SUMIFS(СВЦЭМ!$D$39:$D$782,СВЦЭМ!$A$39:$A$782,$A138,СВЦЭМ!$B$39:$B$782,F$119)+'СЕТ СН'!$I$14+СВЦЭМ!$D$10+'СЕТ СН'!$I$5-'СЕТ СН'!$I$24</f>
        <v>3621.3481109200002</v>
      </c>
      <c r="G138" s="36">
        <f>SUMIFS(СВЦЭМ!$D$39:$D$782,СВЦЭМ!$A$39:$A$782,$A138,СВЦЭМ!$B$39:$B$782,G$119)+'СЕТ СН'!$I$14+СВЦЭМ!$D$10+'СЕТ СН'!$I$5-'СЕТ СН'!$I$24</f>
        <v>3600.2004579000004</v>
      </c>
      <c r="H138" s="36">
        <f>SUMIFS(СВЦЭМ!$D$39:$D$782,СВЦЭМ!$A$39:$A$782,$A138,СВЦЭМ!$B$39:$B$782,H$119)+'СЕТ СН'!$I$14+СВЦЭМ!$D$10+'СЕТ СН'!$I$5-'СЕТ СН'!$I$24</f>
        <v>3526.8170675299998</v>
      </c>
      <c r="I138" s="36">
        <f>SUMIFS(СВЦЭМ!$D$39:$D$782,СВЦЭМ!$A$39:$A$782,$A138,СВЦЭМ!$B$39:$B$782,I$119)+'СЕТ СН'!$I$14+СВЦЭМ!$D$10+'СЕТ СН'!$I$5-'СЕТ СН'!$I$24</f>
        <v>3461.37456191</v>
      </c>
      <c r="J138" s="36">
        <f>SUMIFS(СВЦЭМ!$D$39:$D$782,СВЦЭМ!$A$39:$A$782,$A138,СВЦЭМ!$B$39:$B$782,J$119)+'СЕТ СН'!$I$14+СВЦЭМ!$D$10+'СЕТ СН'!$I$5-'СЕТ СН'!$I$24</f>
        <v>3412.84411305</v>
      </c>
      <c r="K138" s="36">
        <f>SUMIFS(СВЦЭМ!$D$39:$D$782,СВЦЭМ!$A$39:$A$782,$A138,СВЦЭМ!$B$39:$B$782,K$119)+'СЕТ СН'!$I$14+СВЦЭМ!$D$10+'СЕТ СН'!$I$5-'СЕТ СН'!$I$24</f>
        <v>3380.7876758399998</v>
      </c>
      <c r="L138" s="36">
        <f>SUMIFS(СВЦЭМ!$D$39:$D$782,СВЦЭМ!$A$39:$A$782,$A138,СВЦЭМ!$B$39:$B$782,L$119)+'СЕТ СН'!$I$14+СВЦЭМ!$D$10+'СЕТ СН'!$I$5-'СЕТ СН'!$I$24</f>
        <v>3394.84040482</v>
      </c>
      <c r="M138" s="36">
        <f>SUMIFS(СВЦЭМ!$D$39:$D$782,СВЦЭМ!$A$39:$A$782,$A138,СВЦЭМ!$B$39:$B$782,M$119)+'СЕТ СН'!$I$14+СВЦЭМ!$D$10+'СЕТ СН'!$I$5-'СЕТ СН'!$I$24</f>
        <v>3385.6654431800002</v>
      </c>
      <c r="N138" s="36">
        <f>SUMIFS(СВЦЭМ!$D$39:$D$782,СВЦЭМ!$A$39:$A$782,$A138,СВЦЭМ!$B$39:$B$782,N$119)+'СЕТ СН'!$I$14+СВЦЭМ!$D$10+'СЕТ СН'!$I$5-'СЕТ СН'!$I$24</f>
        <v>3369.3772115400002</v>
      </c>
      <c r="O138" s="36">
        <f>SUMIFS(СВЦЭМ!$D$39:$D$782,СВЦЭМ!$A$39:$A$782,$A138,СВЦЭМ!$B$39:$B$782,O$119)+'СЕТ СН'!$I$14+СВЦЭМ!$D$10+'СЕТ СН'!$I$5-'СЕТ СН'!$I$24</f>
        <v>3382.2122751300003</v>
      </c>
      <c r="P138" s="36">
        <f>SUMIFS(СВЦЭМ!$D$39:$D$782,СВЦЭМ!$A$39:$A$782,$A138,СВЦЭМ!$B$39:$B$782,P$119)+'СЕТ СН'!$I$14+СВЦЭМ!$D$10+'СЕТ СН'!$I$5-'СЕТ СН'!$I$24</f>
        <v>3381.6299608999998</v>
      </c>
      <c r="Q138" s="36">
        <f>SUMIFS(СВЦЭМ!$D$39:$D$782,СВЦЭМ!$A$39:$A$782,$A138,СВЦЭМ!$B$39:$B$782,Q$119)+'СЕТ СН'!$I$14+СВЦЭМ!$D$10+'СЕТ СН'!$I$5-'СЕТ СН'!$I$24</f>
        <v>3386.8293707800003</v>
      </c>
      <c r="R138" s="36">
        <f>SUMIFS(СВЦЭМ!$D$39:$D$782,СВЦЭМ!$A$39:$A$782,$A138,СВЦЭМ!$B$39:$B$782,R$119)+'СЕТ СН'!$I$14+СВЦЭМ!$D$10+'СЕТ СН'!$I$5-'СЕТ СН'!$I$24</f>
        <v>3380.6951481400001</v>
      </c>
      <c r="S138" s="36">
        <f>SUMIFS(СВЦЭМ!$D$39:$D$782,СВЦЭМ!$A$39:$A$782,$A138,СВЦЭМ!$B$39:$B$782,S$119)+'СЕТ СН'!$I$14+СВЦЭМ!$D$10+'СЕТ СН'!$I$5-'СЕТ СН'!$I$24</f>
        <v>3387.4498000900003</v>
      </c>
      <c r="T138" s="36">
        <f>SUMIFS(СВЦЭМ!$D$39:$D$782,СВЦЭМ!$A$39:$A$782,$A138,СВЦЭМ!$B$39:$B$782,T$119)+'СЕТ СН'!$I$14+СВЦЭМ!$D$10+'СЕТ СН'!$I$5-'СЕТ СН'!$I$24</f>
        <v>3381.6120420200004</v>
      </c>
      <c r="U138" s="36">
        <f>SUMIFS(СВЦЭМ!$D$39:$D$782,СВЦЭМ!$A$39:$A$782,$A138,СВЦЭМ!$B$39:$B$782,U$119)+'СЕТ СН'!$I$14+СВЦЭМ!$D$10+'СЕТ СН'!$I$5-'СЕТ СН'!$I$24</f>
        <v>3375.8423310799999</v>
      </c>
      <c r="V138" s="36">
        <f>SUMIFS(СВЦЭМ!$D$39:$D$782,СВЦЭМ!$A$39:$A$782,$A138,СВЦЭМ!$B$39:$B$782,V$119)+'СЕТ СН'!$I$14+СВЦЭМ!$D$10+'СЕТ СН'!$I$5-'СЕТ СН'!$I$24</f>
        <v>3374.9709950699998</v>
      </c>
      <c r="W138" s="36">
        <f>SUMIFS(СВЦЭМ!$D$39:$D$782,СВЦЭМ!$A$39:$A$782,$A138,СВЦЭМ!$B$39:$B$782,W$119)+'СЕТ СН'!$I$14+СВЦЭМ!$D$10+'СЕТ СН'!$I$5-'СЕТ СН'!$I$24</f>
        <v>3399.3246506400001</v>
      </c>
      <c r="X138" s="36">
        <f>SUMIFS(СВЦЭМ!$D$39:$D$782,СВЦЭМ!$A$39:$A$782,$A138,СВЦЭМ!$B$39:$B$782,X$119)+'СЕТ СН'!$I$14+СВЦЭМ!$D$10+'СЕТ СН'!$I$5-'СЕТ СН'!$I$24</f>
        <v>3373.2275298900004</v>
      </c>
      <c r="Y138" s="36">
        <f>SUMIFS(СВЦЭМ!$D$39:$D$782,СВЦЭМ!$A$39:$A$782,$A138,СВЦЭМ!$B$39:$B$782,Y$119)+'СЕТ СН'!$I$14+СВЦЭМ!$D$10+'СЕТ СН'!$I$5-'СЕТ СН'!$I$24</f>
        <v>3418.2370042299999</v>
      </c>
    </row>
    <row r="139" spans="1:25" ht="15.75" x14ac:dyDescent="0.2">
      <c r="A139" s="35">
        <f t="shared" si="3"/>
        <v>44762</v>
      </c>
      <c r="B139" s="36">
        <f>SUMIFS(СВЦЭМ!$D$39:$D$782,СВЦЭМ!$A$39:$A$782,$A139,СВЦЭМ!$B$39:$B$782,B$119)+'СЕТ СН'!$I$14+СВЦЭМ!$D$10+'СЕТ СН'!$I$5-'СЕТ СН'!$I$24</f>
        <v>3542.40929977</v>
      </c>
      <c r="C139" s="36">
        <f>SUMIFS(СВЦЭМ!$D$39:$D$782,СВЦЭМ!$A$39:$A$782,$A139,СВЦЭМ!$B$39:$B$782,C$119)+'СЕТ СН'!$I$14+СВЦЭМ!$D$10+'СЕТ СН'!$I$5-'СЕТ СН'!$I$24</f>
        <v>3592.8444486400003</v>
      </c>
      <c r="D139" s="36">
        <f>SUMIFS(СВЦЭМ!$D$39:$D$782,СВЦЭМ!$A$39:$A$782,$A139,СВЦЭМ!$B$39:$B$782,D$119)+'СЕТ СН'!$I$14+СВЦЭМ!$D$10+'СЕТ СН'!$I$5-'СЕТ СН'!$I$24</f>
        <v>3661.51376755</v>
      </c>
      <c r="E139" s="36">
        <f>SUMIFS(СВЦЭМ!$D$39:$D$782,СВЦЭМ!$A$39:$A$782,$A139,СВЦЭМ!$B$39:$B$782,E$119)+'СЕТ СН'!$I$14+СВЦЭМ!$D$10+'СЕТ СН'!$I$5-'СЕТ СН'!$I$24</f>
        <v>3654.1339323100001</v>
      </c>
      <c r="F139" s="36">
        <f>SUMIFS(СВЦЭМ!$D$39:$D$782,СВЦЭМ!$A$39:$A$782,$A139,СВЦЭМ!$B$39:$B$782,F$119)+'СЕТ СН'!$I$14+СВЦЭМ!$D$10+'СЕТ СН'!$I$5-'СЕТ СН'!$I$24</f>
        <v>3652.9256466200004</v>
      </c>
      <c r="G139" s="36">
        <f>SUMIFS(СВЦЭМ!$D$39:$D$782,СВЦЭМ!$A$39:$A$782,$A139,СВЦЭМ!$B$39:$B$782,G$119)+'СЕТ СН'!$I$14+СВЦЭМ!$D$10+'СЕТ СН'!$I$5-'СЕТ СН'!$I$24</f>
        <v>3628.4066066200003</v>
      </c>
      <c r="H139" s="36">
        <f>SUMIFS(СВЦЭМ!$D$39:$D$782,СВЦЭМ!$A$39:$A$782,$A139,СВЦЭМ!$B$39:$B$782,H$119)+'СЕТ СН'!$I$14+СВЦЭМ!$D$10+'СЕТ СН'!$I$5-'СЕТ СН'!$I$24</f>
        <v>3557.85347895</v>
      </c>
      <c r="I139" s="36">
        <f>SUMIFS(СВЦЭМ!$D$39:$D$782,СВЦЭМ!$A$39:$A$782,$A139,СВЦЭМ!$B$39:$B$782,I$119)+'СЕТ СН'!$I$14+СВЦЭМ!$D$10+'СЕТ СН'!$I$5-'СЕТ СН'!$I$24</f>
        <v>3515.5031808600002</v>
      </c>
      <c r="J139" s="36">
        <f>SUMIFS(СВЦЭМ!$D$39:$D$782,СВЦЭМ!$A$39:$A$782,$A139,СВЦЭМ!$B$39:$B$782,J$119)+'СЕТ СН'!$I$14+СВЦЭМ!$D$10+'СЕТ СН'!$I$5-'СЕТ СН'!$I$24</f>
        <v>3476.6460272600002</v>
      </c>
      <c r="K139" s="36">
        <f>SUMIFS(СВЦЭМ!$D$39:$D$782,СВЦЭМ!$A$39:$A$782,$A139,СВЦЭМ!$B$39:$B$782,K$119)+'СЕТ СН'!$I$14+СВЦЭМ!$D$10+'СЕТ СН'!$I$5-'СЕТ СН'!$I$24</f>
        <v>3435.9671896500004</v>
      </c>
      <c r="L139" s="36">
        <f>SUMIFS(СВЦЭМ!$D$39:$D$782,СВЦЭМ!$A$39:$A$782,$A139,СВЦЭМ!$B$39:$B$782,L$119)+'СЕТ СН'!$I$14+СВЦЭМ!$D$10+'СЕТ СН'!$I$5-'СЕТ СН'!$I$24</f>
        <v>3444.6133919499998</v>
      </c>
      <c r="M139" s="36">
        <f>SUMIFS(СВЦЭМ!$D$39:$D$782,СВЦЭМ!$A$39:$A$782,$A139,СВЦЭМ!$B$39:$B$782,M$119)+'СЕТ СН'!$I$14+СВЦЭМ!$D$10+'СЕТ СН'!$I$5-'СЕТ СН'!$I$24</f>
        <v>3448.0774891300002</v>
      </c>
      <c r="N139" s="36">
        <f>SUMIFS(СВЦЭМ!$D$39:$D$782,СВЦЭМ!$A$39:$A$782,$A139,СВЦЭМ!$B$39:$B$782,N$119)+'СЕТ СН'!$I$14+СВЦЭМ!$D$10+'СЕТ СН'!$I$5-'СЕТ СН'!$I$24</f>
        <v>3445.4942457699999</v>
      </c>
      <c r="O139" s="36">
        <f>SUMIFS(СВЦЭМ!$D$39:$D$782,СВЦЭМ!$A$39:$A$782,$A139,СВЦЭМ!$B$39:$B$782,O$119)+'СЕТ СН'!$I$14+СВЦЭМ!$D$10+'СЕТ СН'!$I$5-'СЕТ СН'!$I$24</f>
        <v>3455.3340418900002</v>
      </c>
      <c r="P139" s="36">
        <f>SUMIFS(СВЦЭМ!$D$39:$D$782,СВЦЭМ!$A$39:$A$782,$A139,СВЦЭМ!$B$39:$B$782,P$119)+'СЕТ СН'!$I$14+СВЦЭМ!$D$10+'СЕТ СН'!$I$5-'СЕТ СН'!$I$24</f>
        <v>3458.4006791100001</v>
      </c>
      <c r="Q139" s="36">
        <f>SUMIFS(СВЦЭМ!$D$39:$D$782,СВЦЭМ!$A$39:$A$782,$A139,СВЦЭМ!$B$39:$B$782,Q$119)+'СЕТ СН'!$I$14+СВЦЭМ!$D$10+'СЕТ СН'!$I$5-'СЕТ СН'!$I$24</f>
        <v>3453.0655285000003</v>
      </c>
      <c r="R139" s="36">
        <f>SUMIFS(СВЦЭМ!$D$39:$D$782,СВЦЭМ!$A$39:$A$782,$A139,СВЦЭМ!$B$39:$B$782,R$119)+'СЕТ СН'!$I$14+СВЦЭМ!$D$10+'СЕТ СН'!$I$5-'СЕТ СН'!$I$24</f>
        <v>3470.7480308900003</v>
      </c>
      <c r="S139" s="36">
        <f>SUMIFS(СВЦЭМ!$D$39:$D$782,СВЦЭМ!$A$39:$A$782,$A139,СВЦЭМ!$B$39:$B$782,S$119)+'СЕТ СН'!$I$14+СВЦЭМ!$D$10+'СЕТ СН'!$I$5-'СЕТ СН'!$I$24</f>
        <v>3462.28694043</v>
      </c>
      <c r="T139" s="36">
        <f>SUMIFS(СВЦЭМ!$D$39:$D$782,СВЦЭМ!$A$39:$A$782,$A139,СВЦЭМ!$B$39:$B$782,T$119)+'СЕТ СН'!$I$14+СВЦЭМ!$D$10+'СЕТ СН'!$I$5-'СЕТ СН'!$I$24</f>
        <v>3457.0197432000004</v>
      </c>
      <c r="U139" s="36">
        <f>SUMIFS(СВЦЭМ!$D$39:$D$782,СВЦЭМ!$A$39:$A$782,$A139,СВЦЭМ!$B$39:$B$782,U$119)+'СЕТ СН'!$I$14+СВЦЭМ!$D$10+'СЕТ СН'!$I$5-'СЕТ СН'!$I$24</f>
        <v>3443.7704648600002</v>
      </c>
      <c r="V139" s="36">
        <f>SUMIFS(СВЦЭМ!$D$39:$D$782,СВЦЭМ!$A$39:$A$782,$A139,СВЦЭМ!$B$39:$B$782,V$119)+'СЕТ СН'!$I$14+СВЦЭМ!$D$10+'СЕТ СН'!$I$5-'СЕТ СН'!$I$24</f>
        <v>3436.2456006000002</v>
      </c>
      <c r="W139" s="36">
        <f>SUMIFS(СВЦЭМ!$D$39:$D$782,СВЦЭМ!$A$39:$A$782,$A139,СВЦЭМ!$B$39:$B$782,W$119)+'СЕТ СН'!$I$14+СВЦЭМ!$D$10+'СЕТ СН'!$I$5-'СЕТ СН'!$I$24</f>
        <v>3455.9090611800002</v>
      </c>
      <c r="X139" s="36">
        <f>SUMIFS(СВЦЭМ!$D$39:$D$782,СВЦЭМ!$A$39:$A$782,$A139,СВЦЭМ!$B$39:$B$782,X$119)+'СЕТ СН'!$I$14+СВЦЭМ!$D$10+'СЕТ СН'!$I$5-'СЕТ СН'!$I$24</f>
        <v>3463.3686689200003</v>
      </c>
      <c r="Y139" s="36">
        <f>SUMIFS(СВЦЭМ!$D$39:$D$782,СВЦЭМ!$A$39:$A$782,$A139,СВЦЭМ!$B$39:$B$782,Y$119)+'СЕТ СН'!$I$14+СВЦЭМ!$D$10+'СЕТ СН'!$I$5-'СЕТ СН'!$I$24</f>
        <v>3524.2535086400003</v>
      </c>
    </row>
    <row r="140" spans="1:25" ht="15.75" x14ac:dyDescent="0.2">
      <c r="A140" s="35">
        <f t="shared" si="3"/>
        <v>44763</v>
      </c>
      <c r="B140" s="36">
        <f>SUMIFS(СВЦЭМ!$D$39:$D$782,СВЦЭМ!$A$39:$A$782,$A140,СВЦЭМ!$B$39:$B$782,B$119)+'СЕТ СН'!$I$14+СВЦЭМ!$D$10+'СЕТ СН'!$I$5-'СЕТ СН'!$I$24</f>
        <v>3558.8355351999999</v>
      </c>
      <c r="C140" s="36">
        <f>SUMIFS(СВЦЭМ!$D$39:$D$782,СВЦЭМ!$A$39:$A$782,$A140,СВЦЭМ!$B$39:$B$782,C$119)+'СЕТ СН'!$I$14+СВЦЭМ!$D$10+'СЕТ СН'!$I$5-'СЕТ СН'!$I$24</f>
        <v>3565.1941171600001</v>
      </c>
      <c r="D140" s="36">
        <f>SUMIFS(СВЦЭМ!$D$39:$D$782,СВЦЭМ!$A$39:$A$782,$A140,СВЦЭМ!$B$39:$B$782,D$119)+'СЕТ СН'!$I$14+СВЦЭМ!$D$10+'СЕТ СН'!$I$5-'СЕТ СН'!$I$24</f>
        <v>3597.6542102499998</v>
      </c>
      <c r="E140" s="36">
        <f>SUMIFS(СВЦЭМ!$D$39:$D$782,СВЦЭМ!$A$39:$A$782,$A140,СВЦЭМ!$B$39:$B$782,E$119)+'СЕТ СН'!$I$14+СВЦЭМ!$D$10+'СЕТ СН'!$I$5-'СЕТ СН'!$I$24</f>
        <v>3634.5678065399998</v>
      </c>
      <c r="F140" s="36">
        <f>SUMIFS(СВЦЭМ!$D$39:$D$782,СВЦЭМ!$A$39:$A$782,$A140,СВЦЭМ!$B$39:$B$782,F$119)+'СЕТ СН'!$I$14+СВЦЭМ!$D$10+'СЕТ СН'!$I$5-'СЕТ СН'!$I$24</f>
        <v>3647.4190348299999</v>
      </c>
      <c r="G140" s="36">
        <f>SUMIFS(СВЦЭМ!$D$39:$D$782,СВЦЭМ!$A$39:$A$782,$A140,СВЦЭМ!$B$39:$B$782,G$119)+'СЕТ СН'!$I$14+СВЦЭМ!$D$10+'СЕТ СН'!$I$5-'СЕТ СН'!$I$24</f>
        <v>3622.9315379600002</v>
      </c>
      <c r="H140" s="36">
        <f>SUMIFS(СВЦЭМ!$D$39:$D$782,СВЦЭМ!$A$39:$A$782,$A140,СВЦЭМ!$B$39:$B$782,H$119)+'СЕТ СН'!$I$14+СВЦЭМ!$D$10+'СЕТ СН'!$I$5-'СЕТ СН'!$I$24</f>
        <v>3555.0991901699999</v>
      </c>
      <c r="I140" s="36">
        <f>SUMIFS(СВЦЭМ!$D$39:$D$782,СВЦЭМ!$A$39:$A$782,$A140,СВЦЭМ!$B$39:$B$782,I$119)+'СЕТ СН'!$I$14+СВЦЭМ!$D$10+'СЕТ СН'!$I$5-'СЕТ СН'!$I$24</f>
        <v>3496.3199338000004</v>
      </c>
      <c r="J140" s="36">
        <f>SUMIFS(СВЦЭМ!$D$39:$D$782,СВЦЭМ!$A$39:$A$782,$A140,СВЦЭМ!$B$39:$B$782,J$119)+'СЕТ СН'!$I$14+СВЦЭМ!$D$10+'СЕТ СН'!$I$5-'СЕТ СН'!$I$24</f>
        <v>3375.5024053100001</v>
      </c>
      <c r="K140" s="36">
        <f>SUMIFS(СВЦЭМ!$D$39:$D$782,СВЦЭМ!$A$39:$A$782,$A140,СВЦЭМ!$B$39:$B$782,K$119)+'СЕТ СН'!$I$14+СВЦЭМ!$D$10+'СЕТ СН'!$I$5-'СЕТ СН'!$I$24</f>
        <v>3441.12938708</v>
      </c>
      <c r="L140" s="36">
        <f>SUMIFS(СВЦЭМ!$D$39:$D$782,СВЦЭМ!$A$39:$A$782,$A140,СВЦЭМ!$B$39:$B$782,L$119)+'СЕТ СН'!$I$14+СВЦЭМ!$D$10+'СЕТ СН'!$I$5-'СЕТ СН'!$I$24</f>
        <v>3436.6481042300002</v>
      </c>
      <c r="M140" s="36">
        <f>SUMIFS(СВЦЭМ!$D$39:$D$782,СВЦЭМ!$A$39:$A$782,$A140,СВЦЭМ!$B$39:$B$782,M$119)+'СЕТ СН'!$I$14+СВЦЭМ!$D$10+'СЕТ СН'!$I$5-'СЕТ СН'!$I$24</f>
        <v>3426.2471133700001</v>
      </c>
      <c r="N140" s="36">
        <f>SUMIFS(СВЦЭМ!$D$39:$D$782,СВЦЭМ!$A$39:$A$782,$A140,СВЦЭМ!$B$39:$B$782,N$119)+'СЕТ СН'!$I$14+СВЦЭМ!$D$10+'СЕТ СН'!$I$5-'СЕТ СН'!$I$24</f>
        <v>3406.9087423700003</v>
      </c>
      <c r="O140" s="36">
        <f>SUMIFS(СВЦЭМ!$D$39:$D$782,СВЦЭМ!$A$39:$A$782,$A140,СВЦЭМ!$B$39:$B$782,O$119)+'СЕТ СН'!$I$14+СВЦЭМ!$D$10+'СЕТ СН'!$I$5-'СЕТ СН'!$I$24</f>
        <v>3431.48737747</v>
      </c>
      <c r="P140" s="36">
        <f>SUMIFS(СВЦЭМ!$D$39:$D$782,СВЦЭМ!$A$39:$A$782,$A140,СВЦЭМ!$B$39:$B$782,P$119)+'СЕТ СН'!$I$14+СВЦЭМ!$D$10+'СЕТ СН'!$I$5-'СЕТ СН'!$I$24</f>
        <v>3418.6807306800001</v>
      </c>
      <c r="Q140" s="36">
        <f>SUMIFS(СВЦЭМ!$D$39:$D$782,СВЦЭМ!$A$39:$A$782,$A140,СВЦЭМ!$B$39:$B$782,Q$119)+'СЕТ СН'!$I$14+СВЦЭМ!$D$10+'СЕТ СН'!$I$5-'СЕТ СН'!$I$24</f>
        <v>3407.7888361700002</v>
      </c>
      <c r="R140" s="36">
        <f>SUMIFS(СВЦЭМ!$D$39:$D$782,СВЦЭМ!$A$39:$A$782,$A140,СВЦЭМ!$B$39:$B$782,R$119)+'СЕТ СН'!$I$14+СВЦЭМ!$D$10+'СЕТ СН'!$I$5-'СЕТ СН'!$I$24</f>
        <v>3419.0970789800003</v>
      </c>
      <c r="S140" s="36">
        <f>SUMIFS(СВЦЭМ!$D$39:$D$782,СВЦЭМ!$A$39:$A$782,$A140,СВЦЭМ!$B$39:$B$782,S$119)+'СЕТ СН'!$I$14+СВЦЭМ!$D$10+'СЕТ СН'!$I$5-'СЕТ СН'!$I$24</f>
        <v>3413.0045960500001</v>
      </c>
      <c r="T140" s="36">
        <f>SUMIFS(СВЦЭМ!$D$39:$D$782,СВЦЭМ!$A$39:$A$782,$A140,СВЦЭМ!$B$39:$B$782,T$119)+'СЕТ СН'!$I$14+СВЦЭМ!$D$10+'СЕТ СН'!$I$5-'СЕТ СН'!$I$24</f>
        <v>3413.7659703899999</v>
      </c>
      <c r="U140" s="36">
        <f>SUMIFS(СВЦЭМ!$D$39:$D$782,СВЦЭМ!$A$39:$A$782,$A140,СВЦЭМ!$B$39:$B$782,U$119)+'СЕТ СН'!$I$14+СВЦЭМ!$D$10+'СЕТ СН'!$I$5-'СЕТ СН'!$I$24</f>
        <v>3425.04936473</v>
      </c>
      <c r="V140" s="36">
        <f>SUMIFS(СВЦЭМ!$D$39:$D$782,СВЦЭМ!$A$39:$A$782,$A140,СВЦЭМ!$B$39:$B$782,V$119)+'СЕТ СН'!$I$14+СВЦЭМ!$D$10+'СЕТ СН'!$I$5-'СЕТ СН'!$I$24</f>
        <v>3396.7099560000001</v>
      </c>
      <c r="W140" s="36">
        <f>SUMIFS(СВЦЭМ!$D$39:$D$782,СВЦЭМ!$A$39:$A$782,$A140,СВЦЭМ!$B$39:$B$782,W$119)+'СЕТ СН'!$I$14+СВЦЭМ!$D$10+'СЕТ СН'!$I$5-'СЕТ СН'!$I$24</f>
        <v>3401.01456788</v>
      </c>
      <c r="X140" s="36">
        <f>SUMIFS(СВЦЭМ!$D$39:$D$782,СВЦЭМ!$A$39:$A$782,$A140,СВЦЭМ!$B$39:$B$782,X$119)+'СЕТ СН'!$I$14+СВЦЭМ!$D$10+'СЕТ СН'!$I$5-'СЕТ СН'!$I$24</f>
        <v>3464.3175047100003</v>
      </c>
      <c r="Y140" s="36">
        <f>SUMIFS(СВЦЭМ!$D$39:$D$782,СВЦЭМ!$A$39:$A$782,$A140,СВЦЭМ!$B$39:$B$782,Y$119)+'СЕТ СН'!$I$14+СВЦЭМ!$D$10+'СЕТ СН'!$I$5-'СЕТ СН'!$I$24</f>
        <v>3531.1579919700002</v>
      </c>
    </row>
    <row r="141" spans="1:25" ht="15.75" x14ac:dyDescent="0.2">
      <c r="A141" s="35">
        <f t="shared" si="3"/>
        <v>44764</v>
      </c>
      <c r="B141" s="36">
        <f>SUMIFS(СВЦЭМ!$D$39:$D$782,СВЦЭМ!$A$39:$A$782,$A141,СВЦЭМ!$B$39:$B$782,B$119)+'СЕТ СН'!$I$14+СВЦЭМ!$D$10+'СЕТ СН'!$I$5-'СЕТ СН'!$I$24</f>
        <v>3521.92797075</v>
      </c>
      <c r="C141" s="36">
        <f>SUMIFS(СВЦЭМ!$D$39:$D$782,СВЦЭМ!$A$39:$A$782,$A141,СВЦЭМ!$B$39:$B$782,C$119)+'СЕТ СН'!$I$14+СВЦЭМ!$D$10+'СЕТ СН'!$I$5-'СЕТ СН'!$I$24</f>
        <v>3589.9816671799999</v>
      </c>
      <c r="D141" s="36">
        <f>SUMIFS(СВЦЭМ!$D$39:$D$782,СВЦЭМ!$A$39:$A$782,$A141,СВЦЭМ!$B$39:$B$782,D$119)+'СЕТ СН'!$I$14+СВЦЭМ!$D$10+'СЕТ СН'!$I$5-'СЕТ СН'!$I$24</f>
        <v>3622.1259997699999</v>
      </c>
      <c r="E141" s="36">
        <f>SUMIFS(СВЦЭМ!$D$39:$D$782,СВЦЭМ!$A$39:$A$782,$A141,СВЦЭМ!$B$39:$B$782,E$119)+'СЕТ СН'!$I$14+СВЦЭМ!$D$10+'СЕТ СН'!$I$5-'СЕТ СН'!$I$24</f>
        <v>3674.8932891599998</v>
      </c>
      <c r="F141" s="36">
        <f>SUMIFS(СВЦЭМ!$D$39:$D$782,СВЦЭМ!$A$39:$A$782,$A141,СВЦЭМ!$B$39:$B$782,F$119)+'СЕТ СН'!$I$14+СВЦЭМ!$D$10+'СЕТ СН'!$I$5-'СЕТ СН'!$I$24</f>
        <v>3690.4945844399999</v>
      </c>
      <c r="G141" s="36">
        <f>SUMIFS(СВЦЭМ!$D$39:$D$782,СВЦЭМ!$A$39:$A$782,$A141,СВЦЭМ!$B$39:$B$782,G$119)+'СЕТ СН'!$I$14+СВЦЭМ!$D$10+'СЕТ СН'!$I$5-'СЕТ СН'!$I$24</f>
        <v>3677.2429963499999</v>
      </c>
      <c r="H141" s="36">
        <f>SUMIFS(СВЦЭМ!$D$39:$D$782,СВЦЭМ!$A$39:$A$782,$A141,СВЦЭМ!$B$39:$B$782,H$119)+'СЕТ СН'!$I$14+СВЦЭМ!$D$10+'СЕТ СН'!$I$5-'СЕТ СН'!$I$24</f>
        <v>3592.4321753499999</v>
      </c>
      <c r="I141" s="36">
        <f>SUMIFS(СВЦЭМ!$D$39:$D$782,СВЦЭМ!$A$39:$A$782,$A141,СВЦЭМ!$B$39:$B$782,I$119)+'СЕТ СН'!$I$14+СВЦЭМ!$D$10+'СЕТ СН'!$I$5-'СЕТ СН'!$I$24</f>
        <v>3502.3044739000002</v>
      </c>
      <c r="J141" s="36">
        <f>SUMIFS(СВЦЭМ!$D$39:$D$782,СВЦЭМ!$A$39:$A$782,$A141,СВЦЭМ!$B$39:$B$782,J$119)+'СЕТ СН'!$I$14+СВЦЭМ!$D$10+'СЕТ СН'!$I$5-'СЕТ СН'!$I$24</f>
        <v>3431.3708770000003</v>
      </c>
      <c r="K141" s="36">
        <f>SUMIFS(СВЦЭМ!$D$39:$D$782,СВЦЭМ!$A$39:$A$782,$A141,СВЦЭМ!$B$39:$B$782,K$119)+'СЕТ СН'!$I$14+СВЦЭМ!$D$10+'СЕТ СН'!$I$5-'СЕТ СН'!$I$24</f>
        <v>3406.52675026</v>
      </c>
      <c r="L141" s="36">
        <f>SUMIFS(СВЦЭМ!$D$39:$D$782,СВЦЭМ!$A$39:$A$782,$A141,СВЦЭМ!$B$39:$B$782,L$119)+'СЕТ СН'!$I$14+СВЦЭМ!$D$10+'СЕТ СН'!$I$5-'СЕТ СН'!$I$24</f>
        <v>3384.1421699800003</v>
      </c>
      <c r="M141" s="36">
        <f>SUMIFS(СВЦЭМ!$D$39:$D$782,СВЦЭМ!$A$39:$A$782,$A141,СВЦЭМ!$B$39:$B$782,M$119)+'СЕТ СН'!$I$14+СВЦЭМ!$D$10+'СЕТ СН'!$I$5-'СЕТ СН'!$I$24</f>
        <v>3378.9382088700004</v>
      </c>
      <c r="N141" s="36">
        <f>SUMIFS(СВЦЭМ!$D$39:$D$782,СВЦЭМ!$A$39:$A$782,$A141,СВЦЭМ!$B$39:$B$782,N$119)+'СЕТ СН'!$I$14+СВЦЭМ!$D$10+'СЕТ СН'!$I$5-'СЕТ СН'!$I$24</f>
        <v>3365.2884780100003</v>
      </c>
      <c r="O141" s="36">
        <f>SUMIFS(СВЦЭМ!$D$39:$D$782,СВЦЭМ!$A$39:$A$782,$A141,СВЦЭМ!$B$39:$B$782,O$119)+'СЕТ СН'!$I$14+СВЦЭМ!$D$10+'СЕТ СН'!$I$5-'СЕТ СН'!$I$24</f>
        <v>3376.4166322999999</v>
      </c>
      <c r="P141" s="36">
        <f>SUMIFS(СВЦЭМ!$D$39:$D$782,СВЦЭМ!$A$39:$A$782,$A141,СВЦЭМ!$B$39:$B$782,P$119)+'СЕТ СН'!$I$14+СВЦЭМ!$D$10+'СЕТ СН'!$I$5-'СЕТ СН'!$I$24</f>
        <v>3375.0088709800002</v>
      </c>
      <c r="Q141" s="36">
        <f>SUMIFS(СВЦЭМ!$D$39:$D$782,СВЦЭМ!$A$39:$A$782,$A141,СВЦЭМ!$B$39:$B$782,Q$119)+'СЕТ СН'!$I$14+СВЦЭМ!$D$10+'СЕТ СН'!$I$5-'СЕТ СН'!$I$24</f>
        <v>3367.5347961699999</v>
      </c>
      <c r="R141" s="36">
        <f>SUMIFS(СВЦЭМ!$D$39:$D$782,СВЦЭМ!$A$39:$A$782,$A141,СВЦЭМ!$B$39:$B$782,R$119)+'СЕТ СН'!$I$14+СВЦЭМ!$D$10+'СЕТ СН'!$I$5-'СЕТ СН'!$I$24</f>
        <v>3371.5750485799999</v>
      </c>
      <c r="S141" s="36">
        <f>SUMIFS(СВЦЭМ!$D$39:$D$782,СВЦЭМ!$A$39:$A$782,$A141,СВЦЭМ!$B$39:$B$782,S$119)+'СЕТ СН'!$I$14+СВЦЭМ!$D$10+'СЕТ СН'!$I$5-'СЕТ СН'!$I$24</f>
        <v>3376.54131788</v>
      </c>
      <c r="T141" s="36">
        <f>SUMIFS(СВЦЭМ!$D$39:$D$782,СВЦЭМ!$A$39:$A$782,$A141,СВЦЭМ!$B$39:$B$782,T$119)+'СЕТ СН'!$I$14+СВЦЭМ!$D$10+'СЕТ СН'!$I$5-'СЕТ СН'!$I$24</f>
        <v>3383.7837534300002</v>
      </c>
      <c r="U141" s="36">
        <f>SUMIFS(СВЦЭМ!$D$39:$D$782,СВЦЭМ!$A$39:$A$782,$A141,СВЦЭМ!$B$39:$B$782,U$119)+'СЕТ СН'!$I$14+СВЦЭМ!$D$10+'СЕТ СН'!$I$5-'СЕТ СН'!$I$24</f>
        <v>3383.7096482400002</v>
      </c>
      <c r="V141" s="36">
        <f>SUMIFS(СВЦЭМ!$D$39:$D$782,СВЦЭМ!$A$39:$A$782,$A141,СВЦЭМ!$B$39:$B$782,V$119)+'СЕТ СН'!$I$14+СВЦЭМ!$D$10+'СЕТ СН'!$I$5-'СЕТ СН'!$I$24</f>
        <v>3380.4391689700001</v>
      </c>
      <c r="W141" s="36">
        <f>SUMIFS(СВЦЭМ!$D$39:$D$782,СВЦЭМ!$A$39:$A$782,$A141,СВЦЭМ!$B$39:$B$782,W$119)+'СЕТ СН'!$I$14+СВЦЭМ!$D$10+'СЕТ СН'!$I$5-'СЕТ СН'!$I$24</f>
        <v>3380.0913142999998</v>
      </c>
      <c r="X141" s="36">
        <f>SUMIFS(СВЦЭМ!$D$39:$D$782,СВЦЭМ!$A$39:$A$782,$A141,СВЦЭМ!$B$39:$B$782,X$119)+'СЕТ СН'!$I$14+СВЦЭМ!$D$10+'СЕТ СН'!$I$5-'СЕТ СН'!$I$24</f>
        <v>3550.58246388</v>
      </c>
      <c r="Y141" s="36">
        <f>SUMIFS(СВЦЭМ!$D$39:$D$782,СВЦЭМ!$A$39:$A$782,$A141,СВЦЭМ!$B$39:$B$782,Y$119)+'СЕТ СН'!$I$14+СВЦЭМ!$D$10+'СЕТ СН'!$I$5-'СЕТ СН'!$I$24</f>
        <v>3528.3495568600001</v>
      </c>
    </row>
    <row r="142" spans="1:25" ht="15.75" x14ac:dyDescent="0.2">
      <c r="A142" s="35">
        <f t="shared" si="3"/>
        <v>44765</v>
      </c>
      <c r="B142" s="36">
        <f>SUMIFS(СВЦЭМ!$D$39:$D$782,СВЦЭМ!$A$39:$A$782,$A142,СВЦЭМ!$B$39:$B$782,B$119)+'СЕТ СН'!$I$14+СВЦЭМ!$D$10+'СЕТ СН'!$I$5-'СЕТ СН'!$I$24</f>
        <v>3597.5403819200001</v>
      </c>
      <c r="C142" s="36">
        <f>SUMIFS(СВЦЭМ!$D$39:$D$782,СВЦЭМ!$A$39:$A$782,$A142,СВЦЭМ!$B$39:$B$782,C$119)+'СЕТ СН'!$I$14+СВЦЭМ!$D$10+'СЕТ СН'!$I$5-'СЕТ СН'!$I$24</f>
        <v>3664.7439008700003</v>
      </c>
      <c r="D142" s="36">
        <f>SUMIFS(СВЦЭМ!$D$39:$D$782,СВЦЭМ!$A$39:$A$782,$A142,СВЦЭМ!$B$39:$B$782,D$119)+'СЕТ СН'!$I$14+СВЦЭМ!$D$10+'СЕТ СН'!$I$5-'СЕТ СН'!$I$24</f>
        <v>3692.06220914</v>
      </c>
      <c r="E142" s="36">
        <f>SUMIFS(СВЦЭМ!$D$39:$D$782,СВЦЭМ!$A$39:$A$782,$A142,СВЦЭМ!$B$39:$B$782,E$119)+'СЕТ СН'!$I$14+СВЦЭМ!$D$10+'СЕТ СН'!$I$5-'СЕТ СН'!$I$24</f>
        <v>3736.3646279700001</v>
      </c>
      <c r="F142" s="36">
        <f>SUMIFS(СВЦЭМ!$D$39:$D$782,СВЦЭМ!$A$39:$A$782,$A142,СВЦЭМ!$B$39:$B$782,F$119)+'СЕТ СН'!$I$14+СВЦЭМ!$D$10+'СЕТ СН'!$I$5-'СЕТ СН'!$I$24</f>
        <v>3720.35809853</v>
      </c>
      <c r="G142" s="36">
        <f>SUMIFS(СВЦЭМ!$D$39:$D$782,СВЦЭМ!$A$39:$A$782,$A142,СВЦЭМ!$B$39:$B$782,G$119)+'СЕТ СН'!$I$14+СВЦЭМ!$D$10+'СЕТ СН'!$I$5-'СЕТ СН'!$I$24</f>
        <v>3671.5926027800001</v>
      </c>
      <c r="H142" s="36">
        <f>SUMIFS(СВЦЭМ!$D$39:$D$782,СВЦЭМ!$A$39:$A$782,$A142,СВЦЭМ!$B$39:$B$782,H$119)+'СЕТ СН'!$I$14+СВЦЭМ!$D$10+'СЕТ СН'!$I$5-'СЕТ СН'!$I$24</f>
        <v>3587.3072456199998</v>
      </c>
      <c r="I142" s="36">
        <f>SUMIFS(СВЦЭМ!$D$39:$D$782,СВЦЭМ!$A$39:$A$782,$A142,СВЦЭМ!$B$39:$B$782,I$119)+'СЕТ СН'!$I$14+СВЦЭМ!$D$10+'СЕТ СН'!$I$5-'СЕТ СН'!$I$24</f>
        <v>3517.1207133900002</v>
      </c>
      <c r="J142" s="36">
        <f>SUMIFS(СВЦЭМ!$D$39:$D$782,СВЦЭМ!$A$39:$A$782,$A142,СВЦЭМ!$B$39:$B$782,J$119)+'СЕТ СН'!$I$14+СВЦЭМ!$D$10+'СЕТ СН'!$I$5-'СЕТ СН'!$I$24</f>
        <v>3579.2028828900002</v>
      </c>
      <c r="K142" s="36">
        <f>SUMIFS(СВЦЭМ!$D$39:$D$782,СВЦЭМ!$A$39:$A$782,$A142,СВЦЭМ!$B$39:$B$782,K$119)+'СЕТ СН'!$I$14+СВЦЭМ!$D$10+'СЕТ СН'!$I$5-'СЕТ СН'!$I$24</f>
        <v>3396.7994902300002</v>
      </c>
      <c r="L142" s="36">
        <f>SUMIFS(СВЦЭМ!$D$39:$D$782,СВЦЭМ!$A$39:$A$782,$A142,СВЦЭМ!$B$39:$B$782,L$119)+'СЕТ СН'!$I$14+СВЦЭМ!$D$10+'СЕТ СН'!$I$5-'СЕТ СН'!$I$24</f>
        <v>3407.51308152</v>
      </c>
      <c r="M142" s="36">
        <f>SUMIFS(СВЦЭМ!$D$39:$D$782,СВЦЭМ!$A$39:$A$782,$A142,СВЦЭМ!$B$39:$B$782,M$119)+'СЕТ СН'!$I$14+СВЦЭМ!$D$10+'СЕТ СН'!$I$5-'СЕТ СН'!$I$24</f>
        <v>3407.9159488800001</v>
      </c>
      <c r="N142" s="36">
        <f>SUMIFS(СВЦЭМ!$D$39:$D$782,СВЦЭМ!$A$39:$A$782,$A142,СВЦЭМ!$B$39:$B$782,N$119)+'СЕТ СН'!$I$14+СВЦЭМ!$D$10+'СЕТ СН'!$I$5-'СЕТ СН'!$I$24</f>
        <v>3412.5837426300004</v>
      </c>
      <c r="O142" s="36">
        <f>SUMIFS(СВЦЭМ!$D$39:$D$782,СВЦЭМ!$A$39:$A$782,$A142,СВЦЭМ!$B$39:$B$782,O$119)+'СЕТ СН'!$I$14+СВЦЭМ!$D$10+'СЕТ СН'!$I$5-'СЕТ СН'!$I$24</f>
        <v>3416.1141108700003</v>
      </c>
      <c r="P142" s="36">
        <f>SUMIFS(СВЦЭМ!$D$39:$D$782,СВЦЭМ!$A$39:$A$782,$A142,СВЦЭМ!$B$39:$B$782,P$119)+'СЕТ СН'!$I$14+СВЦЭМ!$D$10+'СЕТ СН'!$I$5-'СЕТ СН'!$I$24</f>
        <v>3431.3982821700001</v>
      </c>
      <c r="Q142" s="36">
        <f>SUMIFS(СВЦЭМ!$D$39:$D$782,СВЦЭМ!$A$39:$A$782,$A142,СВЦЭМ!$B$39:$B$782,Q$119)+'СЕТ СН'!$I$14+СВЦЭМ!$D$10+'СЕТ СН'!$I$5-'СЕТ СН'!$I$24</f>
        <v>3416.3979843900001</v>
      </c>
      <c r="R142" s="36">
        <f>SUMIFS(СВЦЭМ!$D$39:$D$782,СВЦЭМ!$A$39:$A$782,$A142,СВЦЭМ!$B$39:$B$782,R$119)+'СЕТ СН'!$I$14+СВЦЭМ!$D$10+'СЕТ СН'!$I$5-'СЕТ СН'!$I$24</f>
        <v>3419.6070840500001</v>
      </c>
      <c r="S142" s="36">
        <f>SUMIFS(СВЦЭМ!$D$39:$D$782,СВЦЭМ!$A$39:$A$782,$A142,СВЦЭМ!$B$39:$B$782,S$119)+'СЕТ СН'!$I$14+СВЦЭМ!$D$10+'СЕТ СН'!$I$5-'СЕТ СН'!$I$24</f>
        <v>3417.0851039700001</v>
      </c>
      <c r="T142" s="36">
        <f>SUMIFS(СВЦЭМ!$D$39:$D$782,СВЦЭМ!$A$39:$A$782,$A142,СВЦЭМ!$B$39:$B$782,T$119)+'СЕТ СН'!$I$14+СВЦЭМ!$D$10+'СЕТ СН'!$I$5-'СЕТ СН'!$I$24</f>
        <v>3415.3716083899999</v>
      </c>
      <c r="U142" s="36">
        <f>SUMIFS(СВЦЭМ!$D$39:$D$782,СВЦЭМ!$A$39:$A$782,$A142,СВЦЭМ!$B$39:$B$782,U$119)+'СЕТ СН'!$I$14+СВЦЭМ!$D$10+'СЕТ СН'!$I$5-'СЕТ СН'!$I$24</f>
        <v>3409.6066920600001</v>
      </c>
      <c r="V142" s="36">
        <f>SUMIFS(СВЦЭМ!$D$39:$D$782,СВЦЭМ!$A$39:$A$782,$A142,СВЦЭМ!$B$39:$B$782,V$119)+'СЕТ СН'!$I$14+СВЦЭМ!$D$10+'СЕТ СН'!$I$5-'СЕТ СН'!$I$24</f>
        <v>3417.2045247900001</v>
      </c>
      <c r="W142" s="36">
        <f>SUMIFS(СВЦЭМ!$D$39:$D$782,СВЦЭМ!$A$39:$A$782,$A142,СВЦЭМ!$B$39:$B$782,W$119)+'СЕТ СН'!$I$14+СВЦЭМ!$D$10+'СЕТ СН'!$I$5-'СЕТ СН'!$I$24</f>
        <v>3433.8216542700002</v>
      </c>
      <c r="X142" s="36">
        <f>SUMIFS(СВЦЭМ!$D$39:$D$782,СВЦЭМ!$A$39:$A$782,$A142,СВЦЭМ!$B$39:$B$782,X$119)+'СЕТ СН'!$I$14+СВЦЭМ!$D$10+'СЕТ СН'!$I$5-'СЕТ СН'!$I$24</f>
        <v>3629.7360913299999</v>
      </c>
      <c r="Y142" s="36">
        <f>SUMIFS(СВЦЭМ!$D$39:$D$782,СВЦЭМ!$A$39:$A$782,$A142,СВЦЭМ!$B$39:$B$782,Y$119)+'СЕТ СН'!$I$14+СВЦЭМ!$D$10+'СЕТ СН'!$I$5-'СЕТ СН'!$I$24</f>
        <v>3590.9298290300003</v>
      </c>
    </row>
    <row r="143" spans="1:25" ht="15.75" x14ac:dyDescent="0.2">
      <c r="A143" s="35">
        <f t="shared" si="3"/>
        <v>44766</v>
      </c>
      <c r="B143" s="36">
        <f>SUMIFS(СВЦЭМ!$D$39:$D$782,СВЦЭМ!$A$39:$A$782,$A143,СВЦЭМ!$B$39:$B$782,B$119)+'СЕТ СН'!$I$14+СВЦЭМ!$D$10+'СЕТ СН'!$I$5-'СЕТ СН'!$I$24</f>
        <v>3539.7542093700004</v>
      </c>
      <c r="C143" s="36">
        <f>SUMIFS(СВЦЭМ!$D$39:$D$782,СВЦЭМ!$A$39:$A$782,$A143,СВЦЭМ!$B$39:$B$782,C$119)+'СЕТ СН'!$I$14+СВЦЭМ!$D$10+'СЕТ СН'!$I$5-'СЕТ СН'!$I$24</f>
        <v>3554.4241989800003</v>
      </c>
      <c r="D143" s="36">
        <f>SUMIFS(СВЦЭМ!$D$39:$D$782,СВЦЭМ!$A$39:$A$782,$A143,СВЦЭМ!$B$39:$B$782,D$119)+'СЕТ СН'!$I$14+СВЦЭМ!$D$10+'СЕТ СН'!$I$5-'СЕТ СН'!$I$24</f>
        <v>3602.3912025</v>
      </c>
      <c r="E143" s="36">
        <f>SUMIFS(СВЦЭМ!$D$39:$D$782,СВЦЭМ!$A$39:$A$782,$A143,СВЦЭМ!$B$39:$B$782,E$119)+'СЕТ СН'!$I$14+СВЦЭМ!$D$10+'СЕТ СН'!$I$5-'СЕТ СН'!$I$24</f>
        <v>3672.2912424599999</v>
      </c>
      <c r="F143" s="36">
        <f>SUMIFS(СВЦЭМ!$D$39:$D$782,СВЦЭМ!$A$39:$A$782,$A143,СВЦЭМ!$B$39:$B$782,F$119)+'СЕТ СН'!$I$14+СВЦЭМ!$D$10+'СЕТ СН'!$I$5-'СЕТ СН'!$I$24</f>
        <v>3713.0572364700001</v>
      </c>
      <c r="G143" s="36">
        <f>SUMIFS(СВЦЭМ!$D$39:$D$782,СВЦЭМ!$A$39:$A$782,$A143,СВЦЭМ!$B$39:$B$782,G$119)+'СЕТ СН'!$I$14+СВЦЭМ!$D$10+'СЕТ СН'!$I$5-'СЕТ СН'!$I$24</f>
        <v>3712.5254283100003</v>
      </c>
      <c r="H143" s="36">
        <f>SUMIFS(СВЦЭМ!$D$39:$D$782,СВЦЭМ!$A$39:$A$782,$A143,СВЦЭМ!$B$39:$B$782,H$119)+'СЕТ СН'!$I$14+СВЦЭМ!$D$10+'СЕТ СН'!$I$5-'СЕТ СН'!$I$24</f>
        <v>3712.7154804299998</v>
      </c>
      <c r="I143" s="36">
        <f>SUMIFS(СВЦЭМ!$D$39:$D$782,СВЦЭМ!$A$39:$A$782,$A143,СВЦЭМ!$B$39:$B$782,I$119)+'СЕТ СН'!$I$14+СВЦЭМ!$D$10+'СЕТ СН'!$I$5-'СЕТ СН'!$I$24</f>
        <v>3702.4447963900002</v>
      </c>
      <c r="J143" s="36">
        <f>SUMIFS(СВЦЭМ!$D$39:$D$782,СВЦЭМ!$A$39:$A$782,$A143,СВЦЭМ!$B$39:$B$782,J$119)+'СЕТ СН'!$I$14+СВЦЭМ!$D$10+'СЕТ СН'!$I$5-'СЕТ СН'!$I$24</f>
        <v>3541.4422132899999</v>
      </c>
      <c r="K143" s="36">
        <f>SUMIFS(СВЦЭМ!$D$39:$D$782,СВЦЭМ!$A$39:$A$782,$A143,СВЦЭМ!$B$39:$B$782,K$119)+'СЕТ СН'!$I$14+СВЦЭМ!$D$10+'СЕТ СН'!$I$5-'СЕТ СН'!$I$24</f>
        <v>3465.51291141</v>
      </c>
      <c r="L143" s="36">
        <f>SUMIFS(СВЦЭМ!$D$39:$D$782,СВЦЭМ!$A$39:$A$782,$A143,СВЦЭМ!$B$39:$B$782,L$119)+'СЕТ СН'!$I$14+СВЦЭМ!$D$10+'СЕТ СН'!$I$5-'СЕТ СН'!$I$24</f>
        <v>3404.1966403400002</v>
      </c>
      <c r="M143" s="36">
        <f>SUMIFS(СВЦЭМ!$D$39:$D$782,СВЦЭМ!$A$39:$A$782,$A143,СВЦЭМ!$B$39:$B$782,M$119)+'СЕТ СН'!$I$14+СВЦЭМ!$D$10+'СЕТ СН'!$I$5-'СЕТ СН'!$I$24</f>
        <v>3395.93212245</v>
      </c>
      <c r="N143" s="36">
        <f>SUMIFS(СВЦЭМ!$D$39:$D$782,СВЦЭМ!$A$39:$A$782,$A143,СВЦЭМ!$B$39:$B$782,N$119)+'СЕТ СН'!$I$14+СВЦЭМ!$D$10+'СЕТ СН'!$I$5-'СЕТ СН'!$I$24</f>
        <v>3391.0464322300004</v>
      </c>
      <c r="O143" s="36">
        <f>SUMIFS(СВЦЭМ!$D$39:$D$782,СВЦЭМ!$A$39:$A$782,$A143,СВЦЭМ!$B$39:$B$782,O$119)+'СЕТ СН'!$I$14+СВЦЭМ!$D$10+'СЕТ СН'!$I$5-'СЕТ СН'!$I$24</f>
        <v>3403.7414382699999</v>
      </c>
      <c r="P143" s="36">
        <f>SUMIFS(СВЦЭМ!$D$39:$D$782,СВЦЭМ!$A$39:$A$782,$A143,СВЦЭМ!$B$39:$B$782,P$119)+'СЕТ СН'!$I$14+СВЦЭМ!$D$10+'СЕТ СН'!$I$5-'СЕТ СН'!$I$24</f>
        <v>3415.2250470899999</v>
      </c>
      <c r="Q143" s="36">
        <f>SUMIFS(СВЦЭМ!$D$39:$D$782,СВЦЭМ!$A$39:$A$782,$A143,СВЦЭМ!$B$39:$B$782,Q$119)+'СЕТ СН'!$I$14+СВЦЭМ!$D$10+'СЕТ СН'!$I$5-'СЕТ СН'!$I$24</f>
        <v>3424.46070035</v>
      </c>
      <c r="R143" s="36">
        <f>SUMIFS(СВЦЭМ!$D$39:$D$782,СВЦЭМ!$A$39:$A$782,$A143,СВЦЭМ!$B$39:$B$782,R$119)+'СЕТ СН'!$I$14+СВЦЭМ!$D$10+'СЕТ СН'!$I$5-'СЕТ СН'!$I$24</f>
        <v>3412.9818572100003</v>
      </c>
      <c r="S143" s="36">
        <f>SUMIFS(СВЦЭМ!$D$39:$D$782,СВЦЭМ!$A$39:$A$782,$A143,СВЦЭМ!$B$39:$B$782,S$119)+'СЕТ СН'!$I$14+СВЦЭМ!$D$10+'СЕТ СН'!$I$5-'СЕТ СН'!$I$24</f>
        <v>3417.1339279399999</v>
      </c>
      <c r="T143" s="36">
        <f>SUMIFS(СВЦЭМ!$D$39:$D$782,СВЦЭМ!$A$39:$A$782,$A143,СВЦЭМ!$B$39:$B$782,T$119)+'СЕТ СН'!$I$14+СВЦЭМ!$D$10+'СЕТ СН'!$I$5-'СЕТ СН'!$I$24</f>
        <v>3421.81973801</v>
      </c>
      <c r="U143" s="36">
        <f>SUMIFS(СВЦЭМ!$D$39:$D$782,СВЦЭМ!$A$39:$A$782,$A143,СВЦЭМ!$B$39:$B$782,U$119)+'СЕТ СН'!$I$14+СВЦЭМ!$D$10+'СЕТ СН'!$I$5-'СЕТ СН'!$I$24</f>
        <v>3435.5256470300001</v>
      </c>
      <c r="V143" s="36">
        <f>SUMIFS(СВЦЭМ!$D$39:$D$782,СВЦЭМ!$A$39:$A$782,$A143,СВЦЭМ!$B$39:$B$782,V$119)+'СЕТ СН'!$I$14+СВЦЭМ!$D$10+'СЕТ СН'!$I$5-'СЕТ СН'!$I$24</f>
        <v>3409.4786707600001</v>
      </c>
      <c r="W143" s="36">
        <f>SUMIFS(СВЦЭМ!$D$39:$D$782,СВЦЭМ!$A$39:$A$782,$A143,СВЦЭМ!$B$39:$B$782,W$119)+'СЕТ СН'!$I$14+СВЦЭМ!$D$10+'СЕТ СН'!$I$5-'СЕТ СН'!$I$24</f>
        <v>3394.3285489800001</v>
      </c>
      <c r="X143" s="36">
        <f>SUMIFS(СВЦЭМ!$D$39:$D$782,СВЦЭМ!$A$39:$A$782,$A143,СВЦЭМ!$B$39:$B$782,X$119)+'СЕТ СН'!$I$14+СВЦЭМ!$D$10+'СЕТ СН'!$I$5-'СЕТ СН'!$I$24</f>
        <v>3439.6717152800002</v>
      </c>
      <c r="Y143" s="36">
        <f>SUMIFS(СВЦЭМ!$D$39:$D$782,СВЦЭМ!$A$39:$A$782,$A143,СВЦЭМ!$B$39:$B$782,Y$119)+'СЕТ СН'!$I$14+СВЦЭМ!$D$10+'СЕТ СН'!$I$5-'СЕТ СН'!$I$24</f>
        <v>3446.8772106599999</v>
      </c>
    </row>
    <row r="144" spans="1:25" ht="15.75" x14ac:dyDescent="0.2">
      <c r="A144" s="35">
        <f t="shared" si="3"/>
        <v>44767</v>
      </c>
      <c r="B144" s="36">
        <f>SUMIFS(СВЦЭМ!$D$39:$D$782,СВЦЭМ!$A$39:$A$782,$A144,СВЦЭМ!$B$39:$B$782,B$119)+'СЕТ СН'!$I$14+СВЦЭМ!$D$10+'СЕТ СН'!$I$5-'СЕТ СН'!$I$24</f>
        <v>3469.6918873200002</v>
      </c>
      <c r="C144" s="36">
        <f>SUMIFS(СВЦЭМ!$D$39:$D$782,СВЦЭМ!$A$39:$A$782,$A144,СВЦЭМ!$B$39:$B$782,C$119)+'СЕТ СН'!$I$14+СВЦЭМ!$D$10+'СЕТ СН'!$I$5-'СЕТ СН'!$I$24</f>
        <v>3592.77937939</v>
      </c>
      <c r="D144" s="36">
        <f>SUMIFS(СВЦЭМ!$D$39:$D$782,СВЦЭМ!$A$39:$A$782,$A144,СВЦЭМ!$B$39:$B$782,D$119)+'СЕТ СН'!$I$14+СВЦЭМ!$D$10+'СЕТ СН'!$I$5-'СЕТ СН'!$I$24</f>
        <v>3499.8176664500002</v>
      </c>
      <c r="E144" s="36">
        <f>SUMIFS(СВЦЭМ!$D$39:$D$782,СВЦЭМ!$A$39:$A$782,$A144,СВЦЭМ!$B$39:$B$782,E$119)+'СЕТ СН'!$I$14+СВЦЭМ!$D$10+'СЕТ СН'!$I$5-'СЕТ СН'!$I$24</f>
        <v>3731.9060340699998</v>
      </c>
      <c r="F144" s="36">
        <f>SUMIFS(СВЦЭМ!$D$39:$D$782,СВЦЭМ!$A$39:$A$782,$A144,СВЦЭМ!$B$39:$B$782,F$119)+'СЕТ СН'!$I$14+СВЦЭМ!$D$10+'СЕТ СН'!$I$5-'СЕТ СН'!$I$24</f>
        <v>3595.0324387600003</v>
      </c>
      <c r="G144" s="36">
        <f>SUMIFS(СВЦЭМ!$D$39:$D$782,СВЦЭМ!$A$39:$A$782,$A144,СВЦЭМ!$B$39:$B$782,G$119)+'СЕТ СН'!$I$14+СВЦЭМ!$D$10+'СЕТ СН'!$I$5-'СЕТ СН'!$I$24</f>
        <v>3580.2081886800001</v>
      </c>
      <c r="H144" s="36">
        <f>SUMIFS(СВЦЭМ!$D$39:$D$782,СВЦЭМ!$A$39:$A$782,$A144,СВЦЭМ!$B$39:$B$782,H$119)+'СЕТ СН'!$I$14+СВЦЭМ!$D$10+'СЕТ СН'!$I$5-'СЕТ СН'!$I$24</f>
        <v>3484.1993627100001</v>
      </c>
      <c r="I144" s="36">
        <f>SUMIFS(СВЦЭМ!$D$39:$D$782,СВЦЭМ!$A$39:$A$782,$A144,СВЦЭМ!$B$39:$B$782,I$119)+'СЕТ СН'!$I$14+СВЦЭМ!$D$10+'СЕТ СН'!$I$5-'СЕТ СН'!$I$24</f>
        <v>3472.1008202800003</v>
      </c>
      <c r="J144" s="36">
        <f>SUMIFS(СВЦЭМ!$D$39:$D$782,СВЦЭМ!$A$39:$A$782,$A144,СВЦЭМ!$B$39:$B$782,J$119)+'СЕТ СН'!$I$14+СВЦЭМ!$D$10+'СЕТ СН'!$I$5-'СЕТ СН'!$I$24</f>
        <v>3553.7229552500003</v>
      </c>
      <c r="K144" s="36">
        <f>SUMIFS(СВЦЭМ!$D$39:$D$782,СВЦЭМ!$A$39:$A$782,$A144,СВЦЭМ!$B$39:$B$782,K$119)+'СЕТ СН'!$I$14+СВЦЭМ!$D$10+'СЕТ СН'!$I$5-'СЕТ СН'!$I$24</f>
        <v>3571.6956166999998</v>
      </c>
      <c r="L144" s="36">
        <f>SUMIFS(СВЦЭМ!$D$39:$D$782,СВЦЭМ!$A$39:$A$782,$A144,СВЦЭМ!$B$39:$B$782,L$119)+'СЕТ СН'!$I$14+СВЦЭМ!$D$10+'СЕТ СН'!$I$5-'СЕТ СН'!$I$24</f>
        <v>3554.9390717699998</v>
      </c>
      <c r="M144" s="36">
        <f>SUMIFS(СВЦЭМ!$D$39:$D$782,СВЦЭМ!$A$39:$A$782,$A144,СВЦЭМ!$B$39:$B$782,M$119)+'СЕТ СН'!$I$14+СВЦЭМ!$D$10+'СЕТ СН'!$I$5-'СЕТ СН'!$I$24</f>
        <v>3546.6593814100002</v>
      </c>
      <c r="N144" s="36">
        <f>SUMIFS(СВЦЭМ!$D$39:$D$782,СВЦЭМ!$A$39:$A$782,$A144,СВЦЭМ!$B$39:$B$782,N$119)+'СЕТ СН'!$I$14+СВЦЭМ!$D$10+'СЕТ СН'!$I$5-'СЕТ СН'!$I$24</f>
        <v>3544.60461227</v>
      </c>
      <c r="O144" s="36">
        <f>SUMIFS(СВЦЭМ!$D$39:$D$782,СВЦЭМ!$A$39:$A$782,$A144,СВЦЭМ!$B$39:$B$782,O$119)+'СЕТ СН'!$I$14+СВЦЭМ!$D$10+'СЕТ СН'!$I$5-'СЕТ СН'!$I$24</f>
        <v>3545.3569205100002</v>
      </c>
      <c r="P144" s="36">
        <f>SUMIFS(СВЦЭМ!$D$39:$D$782,СВЦЭМ!$A$39:$A$782,$A144,СВЦЭМ!$B$39:$B$782,P$119)+'СЕТ СН'!$I$14+СВЦЭМ!$D$10+'СЕТ СН'!$I$5-'СЕТ СН'!$I$24</f>
        <v>3541.3513238300002</v>
      </c>
      <c r="Q144" s="36">
        <f>SUMIFS(СВЦЭМ!$D$39:$D$782,СВЦЭМ!$A$39:$A$782,$A144,СВЦЭМ!$B$39:$B$782,Q$119)+'СЕТ СН'!$I$14+СВЦЭМ!$D$10+'СЕТ СН'!$I$5-'СЕТ СН'!$I$24</f>
        <v>3542.5735983100003</v>
      </c>
      <c r="R144" s="36">
        <f>SUMIFS(СВЦЭМ!$D$39:$D$782,СВЦЭМ!$A$39:$A$782,$A144,СВЦЭМ!$B$39:$B$782,R$119)+'СЕТ СН'!$I$14+СВЦЭМ!$D$10+'СЕТ СН'!$I$5-'СЕТ СН'!$I$24</f>
        <v>3531.27200864</v>
      </c>
      <c r="S144" s="36">
        <f>SUMIFS(СВЦЭМ!$D$39:$D$782,СВЦЭМ!$A$39:$A$782,$A144,СВЦЭМ!$B$39:$B$782,S$119)+'СЕТ СН'!$I$14+СВЦЭМ!$D$10+'СЕТ СН'!$I$5-'СЕТ СН'!$I$24</f>
        <v>3539.4630069499999</v>
      </c>
      <c r="T144" s="36">
        <f>SUMIFS(СВЦЭМ!$D$39:$D$782,СВЦЭМ!$A$39:$A$782,$A144,СВЦЭМ!$B$39:$B$782,T$119)+'СЕТ СН'!$I$14+СВЦЭМ!$D$10+'СЕТ СН'!$I$5-'СЕТ СН'!$I$24</f>
        <v>3540.6901408700001</v>
      </c>
      <c r="U144" s="36">
        <f>SUMIFS(СВЦЭМ!$D$39:$D$782,СВЦЭМ!$A$39:$A$782,$A144,СВЦЭМ!$B$39:$B$782,U$119)+'СЕТ СН'!$I$14+СВЦЭМ!$D$10+'СЕТ СН'!$I$5-'СЕТ СН'!$I$24</f>
        <v>3538.2154687500001</v>
      </c>
      <c r="V144" s="36">
        <f>SUMIFS(СВЦЭМ!$D$39:$D$782,СВЦЭМ!$A$39:$A$782,$A144,СВЦЭМ!$B$39:$B$782,V$119)+'СЕТ СН'!$I$14+СВЦЭМ!$D$10+'СЕТ СН'!$I$5-'СЕТ СН'!$I$24</f>
        <v>3534.4354499400001</v>
      </c>
      <c r="W144" s="36">
        <f>SUMIFS(СВЦЭМ!$D$39:$D$782,СВЦЭМ!$A$39:$A$782,$A144,СВЦЭМ!$B$39:$B$782,W$119)+'СЕТ СН'!$I$14+СВЦЭМ!$D$10+'СЕТ СН'!$I$5-'СЕТ СН'!$I$24</f>
        <v>3569.3524303599997</v>
      </c>
      <c r="X144" s="36">
        <f>SUMIFS(СВЦЭМ!$D$39:$D$782,СВЦЭМ!$A$39:$A$782,$A144,СВЦЭМ!$B$39:$B$782,X$119)+'СЕТ СН'!$I$14+СВЦЭМ!$D$10+'СЕТ СН'!$I$5-'СЕТ СН'!$I$24</f>
        <v>3640.9166603000003</v>
      </c>
      <c r="Y144" s="36">
        <f>SUMIFS(СВЦЭМ!$D$39:$D$782,СВЦЭМ!$A$39:$A$782,$A144,СВЦЭМ!$B$39:$B$782,Y$119)+'СЕТ СН'!$I$14+СВЦЭМ!$D$10+'СЕТ СН'!$I$5-'СЕТ СН'!$I$24</f>
        <v>3483.5696709000003</v>
      </c>
    </row>
    <row r="145" spans="1:27" ht="15.75" x14ac:dyDescent="0.2">
      <c r="A145" s="35">
        <f t="shared" si="3"/>
        <v>44768</v>
      </c>
      <c r="B145" s="36">
        <f>SUMIFS(СВЦЭМ!$D$39:$D$782,СВЦЭМ!$A$39:$A$782,$A145,СВЦЭМ!$B$39:$B$782,B$119)+'СЕТ СН'!$I$14+СВЦЭМ!$D$10+'СЕТ СН'!$I$5-'СЕТ СН'!$I$24</f>
        <v>3456.0134954499999</v>
      </c>
      <c r="C145" s="36">
        <f>SUMIFS(СВЦЭМ!$D$39:$D$782,СВЦЭМ!$A$39:$A$782,$A145,СВЦЭМ!$B$39:$B$782,C$119)+'СЕТ СН'!$I$14+СВЦЭМ!$D$10+'СЕТ СН'!$I$5-'СЕТ СН'!$I$24</f>
        <v>3510.8576987900001</v>
      </c>
      <c r="D145" s="36">
        <f>SUMIFS(СВЦЭМ!$D$39:$D$782,СВЦЭМ!$A$39:$A$782,$A145,СВЦЭМ!$B$39:$B$782,D$119)+'СЕТ СН'!$I$14+СВЦЭМ!$D$10+'СЕТ СН'!$I$5-'СЕТ СН'!$I$24</f>
        <v>3558.6528494200002</v>
      </c>
      <c r="E145" s="36">
        <f>SUMIFS(СВЦЭМ!$D$39:$D$782,СВЦЭМ!$A$39:$A$782,$A145,СВЦЭМ!$B$39:$B$782,E$119)+'СЕТ СН'!$I$14+СВЦЭМ!$D$10+'СЕТ СН'!$I$5-'СЕТ СН'!$I$24</f>
        <v>3570.5729263100002</v>
      </c>
      <c r="F145" s="36">
        <f>SUMIFS(СВЦЭМ!$D$39:$D$782,СВЦЭМ!$A$39:$A$782,$A145,СВЦЭМ!$B$39:$B$782,F$119)+'СЕТ СН'!$I$14+СВЦЭМ!$D$10+'СЕТ СН'!$I$5-'СЕТ СН'!$I$24</f>
        <v>3583.84594728</v>
      </c>
      <c r="G145" s="36">
        <f>SUMIFS(СВЦЭМ!$D$39:$D$782,СВЦЭМ!$A$39:$A$782,$A145,СВЦЭМ!$B$39:$B$782,G$119)+'СЕТ СН'!$I$14+СВЦЭМ!$D$10+'СЕТ СН'!$I$5-'СЕТ СН'!$I$24</f>
        <v>3566.9987542600002</v>
      </c>
      <c r="H145" s="36">
        <f>SUMIFS(СВЦЭМ!$D$39:$D$782,СВЦЭМ!$A$39:$A$782,$A145,СВЦЭМ!$B$39:$B$782,H$119)+'СЕТ СН'!$I$14+СВЦЭМ!$D$10+'СЕТ СН'!$I$5-'СЕТ СН'!$I$24</f>
        <v>3515.0811678099999</v>
      </c>
      <c r="I145" s="36">
        <f>SUMIFS(СВЦЭМ!$D$39:$D$782,СВЦЭМ!$A$39:$A$782,$A145,СВЦЭМ!$B$39:$B$782,I$119)+'СЕТ СН'!$I$14+СВЦЭМ!$D$10+'СЕТ СН'!$I$5-'СЕТ СН'!$I$24</f>
        <v>3472.7649695800001</v>
      </c>
      <c r="J145" s="36">
        <f>SUMIFS(СВЦЭМ!$D$39:$D$782,СВЦЭМ!$A$39:$A$782,$A145,СВЦЭМ!$B$39:$B$782,J$119)+'СЕТ СН'!$I$14+СВЦЭМ!$D$10+'СЕТ СН'!$I$5-'СЕТ СН'!$I$24</f>
        <v>3728.40407637</v>
      </c>
      <c r="K145" s="36">
        <f>SUMIFS(СВЦЭМ!$D$39:$D$782,СВЦЭМ!$A$39:$A$782,$A145,СВЦЭМ!$B$39:$B$782,K$119)+'СЕТ СН'!$I$14+СВЦЭМ!$D$10+'СЕТ СН'!$I$5-'СЕТ СН'!$I$24</f>
        <v>3714.6553404400001</v>
      </c>
      <c r="L145" s="36">
        <f>SUMIFS(СВЦЭМ!$D$39:$D$782,СВЦЭМ!$A$39:$A$782,$A145,СВЦЭМ!$B$39:$B$782,L$119)+'СЕТ СН'!$I$14+СВЦЭМ!$D$10+'СЕТ СН'!$I$5-'СЕТ СН'!$I$24</f>
        <v>3659.3663852</v>
      </c>
      <c r="M145" s="36">
        <f>SUMIFS(СВЦЭМ!$D$39:$D$782,СВЦЭМ!$A$39:$A$782,$A145,СВЦЭМ!$B$39:$B$782,M$119)+'СЕТ СН'!$I$14+СВЦЭМ!$D$10+'СЕТ СН'!$I$5-'СЕТ СН'!$I$24</f>
        <v>3612.6533180000001</v>
      </c>
      <c r="N145" s="36">
        <f>SUMIFS(СВЦЭМ!$D$39:$D$782,СВЦЭМ!$A$39:$A$782,$A145,СВЦЭМ!$B$39:$B$782,N$119)+'СЕТ СН'!$I$14+СВЦЭМ!$D$10+'СЕТ СН'!$I$5-'СЕТ СН'!$I$24</f>
        <v>3654.7847842299998</v>
      </c>
      <c r="O145" s="36">
        <f>SUMIFS(СВЦЭМ!$D$39:$D$782,СВЦЭМ!$A$39:$A$782,$A145,СВЦЭМ!$B$39:$B$782,O$119)+'СЕТ СН'!$I$14+СВЦЭМ!$D$10+'СЕТ СН'!$I$5-'СЕТ СН'!$I$24</f>
        <v>3612.92991003</v>
      </c>
      <c r="P145" s="36">
        <f>SUMIFS(СВЦЭМ!$D$39:$D$782,СВЦЭМ!$A$39:$A$782,$A145,СВЦЭМ!$B$39:$B$782,P$119)+'СЕТ СН'!$I$14+СВЦЭМ!$D$10+'СЕТ СН'!$I$5-'СЕТ СН'!$I$24</f>
        <v>3624.8636145099999</v>
      </c>
      <c r="Q145" s="36">
        <f>SUMIFS(СВЦЭМ!$D$39:$D$782,СВЦЭМ!$A$39:$A$782,$A145,СВЦЭМ!$B$39:$B$782,Q$119)+'СЕТ СН'!$I$14+СВЦЭМ!$D$10+'СЕТ СН'!$I$5-'СЕТ СН'!$I$24</f>
        <v>3629.9361694999998</v>
      </c>
      <c r="R145" s="36">
        <f>SUMIFS(СВЦЭМ!$D$39:$D$782,СВЦЭМ!$A$39:$A$782,$A145,СВЦЭМ!$B$39:$B$782,R$119)+'СЕТ СН'!$I$14+СВЦЭМ!$D$10+'СЕТ СН'!$I$5-'СЕТ СН'!$I$24</f>
        <v>3618.8768765300001</v>
      </c>
      <c r="S145" s="36">
        <f>SUMIFS(СВЦЭМ!$D$39:$D$782,СВЦЭМ!$A$39:$A$782,$A145,СВЦЭМ!$B$39:$B$782,S$119)+'СЕТ СН'!$I$14+СВЦЭМ!$D$10+'СЕТ СН'!$I$5-'СЕТ СН'!$I$24</f>
        <v>3619.6187425899998</v>
      </c>
      <c r="T145" s="36">
        <f>SUMIFS(СВЦЭМ!$D$39:$D$782,СВЦЭМ!$A$39:$A$782,$A145,СВЦЭМ!$B$39:$B$782,T$119)+'СЕТ СН'!$I$14+СВЦЭМ!$D$10+'СЕТ СН'!$I$5-'СЕТ СН'!$I$24</f>
        <v>3658.5782351600001</v>
      </c>
      <c r="U145" s="36">
        <f>SUMIFS(СВЦЭМ!$D$39:$D$782,СВЦЭМ!$A$39:$A$782,$A145,СВЦЭМ!$B$39:$B$782,U$119)+'СЕТ СН'!$I$14+СВЦЭМ!$D$10+'СЕТ СН'!$I$5-'СЕТ СН'!$I$24</f>
        <v>3681.1721984599999</v>
      </c>
      <c r="V145" s="36">
        <f>SUMIFS(СВЦЭМ!$D$39:$D$782,СВЦЭМ!$A$39:$A$782,$A145,СВЦЭМ!$B$39:$B$782,V$119)+'СЕТ СН'!$I$14+СВЦЭМ!$D$10+'СЕТ СН'!$I$5-'СЕТ СН'!$I$24</f>
        <v>3673.78121538</v>
      </c>
      <c r="W145" s="36">
        <f>SUMIFS(СВЦЭМ!$D$39:$D$782,СВЦЭМ!$A$39:$A$782,$A145,СВЦЭМ!$B$39:$B$782,W$119)+'СЕТ СН'!$I$14+СВЦЭМ!$D$10+'СЕТ СН'!$I$5-'СЕТ СН'!$I$24</f>
        <v>3645.15647175</v>
      </c>
      <c r="X145" s="36">
        <f>SUMIFS(СВЦЭМ!$D$39:$D$782,СВЦЭМ!$A$39:$A$782,$A145,СВЦЭМ!$B$39:$B$782,X$119)+'СЕТ СН'!$I$14+СВЦЭМ!$D$10+'СЕТ СН'!$I$5-'СЕТ СН'!$I$24</f>
        <v>3677.9320287400001</v>
      </c>
      <c r="Y145" s="36">
        <f>SUMIFS(СВЦЭМ!$D$39:$D$782,СВЦЭМ!$A$39:$A$782,$A145,СВЦЭМ!$B$39:$B$782,Y$119)+'СЕТ СН'!$I$14+СВЦЭМ!$D$10+'СЕТ СН'!$I$5-'СЕТ СН'!$I$24</f>
        <v>3668.1121060200003</v>
      </c>
    </row>
    <row r="146" spans="1:27" ht="15.75" x14ac:dyDescent="0.2">
      <c r="A146" s="35">
        <f t="shared" si="3"/>
        <v>44769</v>
      </c>
      <c r="B146" s="36">
        <f>SUMIFS(СВЦЭМ!$D$39:$D$782,СВЦЭМ!$A$39:$A$782,$A146,СВЦЭМ!$B$39:$B$782,B$119)+'СЕТ СН'!$I$14+СВЦЭМ!$D$10+'СЕТ СН'!$I$5-'СЕТ СН'!$I$24</f>
        <v>3619.2096100799999</v>
      </c>
      <c r="C146" s="36">
        <f>SUMIFS(СВЦЭМ!$D$39:$D$782,СВЦЭМ!$A$39:$A$782,$A146,СВЦЭМ!$B$39:$B$782,C$119)+'СЕТ СН'!$I$14+СВЦЭМ!$D$10+'СЕТ СН'!$I$5-'СЕТ СН'!$I$24</f>
        <v>3575.39010702</v>
      </c>
      <c r="D146" s="36">
        <f>SUMIFS(СВЦЭМ!$D$39:$D$782,СВЦЭМ!$A$39:$A$782,$A146,СВЦЭМ!$B$39:$B$782,D$119)+'СЕТ СН'!$I$14+СВЦЭМ!$D$10+'СЕТ СН'!$I$5-'СЕТ СН'!$I$24</f>
        <v>3573.1770005200001</v>
      </c>
      <c r="E146" s="36">
        <f>SUMIFS(СВЦЭМ!$D$39:$D$782,СВЦЭМ!$A$39:$A$782,$A146,СВЦЭМ!$B$39:$B$782,E$119)+'СЕТ СН'!$I$14+СВЦЭМ!$D$10+'СЕТ СН'!$I$5-'СЕТ СН'!$I$24</f>
        <v>3590.3707527500001</v>
      </c>
      <c r="F146" s="36">
        <f>SUMIFS(СВЦЭМ!$D$39:$D$782,СВЦЭМ!$A$39:$A$782,$A146,СВЦЭМ!$B$39:$B$782,F$119)+'СЕТ СН'!$I$14+СВЦЭМ!$D$10+'СЕТ СН'!$I$5-'СЕТ СН'!$I$24</f>
        <v>3590.45583988</v>
      </c>
      <c r="G146" s="36">
        <f>SUMIFS(СВЦЭМ!$D$39:$D$782,СВЦЭМ!$A$39:$A$782,$A146,СВЦЭМ!$B$39:$B$782,G$119)+'СЕТ СН'!$I$14+СВЦЭМ!$D$10+'СЕТ СН'!$I$5-'СЕТ СН'!$I$24</f>
        <v>3506.6361191400001</v>
      </c>
      <c r="H146" s="36">
        <f>SUMIFS(СВЦЭМ!$D$39:$D$782,СВЦЭМ!$A$39:$A$782,$A146,СВЦЭМ!$B$39:$B$782,H$119)+'СЕТ СН'!$I$14+СВЦЭМ!$D$10+'СЕТ СН'!$I$5-'СЕТ СН'!$I$24</f>
        <v>3445.1579167999998</v>
      </c>
      <c r="I146" s="36">
        <f>SUMIFS(СВЦЭМ!$D$39:$D$782,СВЦЭМ!$A$39:$A$782,$A146,СВЦЭМ!$B$39:$B$782,I$119)+'СЕТ СН'!$I$14+СВЦЭМ!$D$10+'СЕТ СН'!$I$5-'СЕТ СН'!$I$24</f>
        <v>3538.0334477900001</v>
      </c>
      <c r="J146" s="36">
        <f>SUMIFS(СВЦЭМ!$D$39:$D$782,СВЦЭМ!$A$39:$A$782,$A146,СВЦЭМ!$B$39:$B$782,J$119)+'СЕТ СН'!$I$14+СВЦЭМ!$D$10+'СЕТ СН'!$I$5-'СЕТ СН'!$I$24</f>
        <v>3492.93182763</v>
      </c>
      <c r="K146" s="36">
        <f>SUMIFS(СВЦЭМ!$D$39:$D$782,СВЦЭМ!$A$39:$A$782,$A146,СВЦЭМ!$B$39:$B$782,K$119)+'СЕТ СН'!$I$14+СВЦЭМ!$D$10+'СЕТ СН'!$I$5-'СЕТ СН'!$I$24</f>
        <v>3533.7281102800002</v>
      </c>
      <c r="L146" s="36">
        <f>SUMIFS(СВЦЭМ!$D$39:$D$782,СВЦЭМ!$A$39:$A$782,$A146,СВЦЭМ!$B$39:$B$782,L$119)+'СЕТ СН'!$I$14+СВЦЭМ!$D$10+'СЕТ СН'!$I$5-'СЕТ СН'!$I$24</f>
        <v>3521.9837854100001</v>
      </c>
      <c r="M146" s="36">
        <f>SUMIFS(СВЦЭМ!$D$39:$D$782,СВЦЭМ!$A$39:$A$782,$A146,СВЦЭМ!$B$39:$B$782,M$119)+'СЕТ СН'!$I$14+СВЦЭМ!$D$10+'СЕТ СН'!$I$5-'СЕТ СН'!$I$24</f>
        <v>3528.9532580200002</v>
      </c>
      <c r="N146" s="36">
        <f>SUMIFS(СВЦЭМ!$D$39:$D$782,СВЦЭМ!$A$39:$A$782,$A146,СВЦЭМ!$B$39:$B$782,N$119)+'СЕТ СН'!$I$14+СВЦЭМ!$D$10+'СЕТ СН'!$I$5-'СЕТ СН'!$I$24</f>
        <v>3521.8259923700002</v>
      </c>
      <c r="O146" s="36">
        <f>SUMIFS(СВЦЭМ!$D$39:$D$782,СВЦЭМ!$A$39:$A$782,$A146,СВЦЭМ!$B$39:$B$782,O$119)+'СЕТ СН'!$I$14+СВЦЭМ!$D$10+'СЕТ СН'!$I$5-'СЕТ СН'!$I$24</f>
        <v>3517.4780564600001</v>
      </c>
      <c r="P146" s="36">
        <f>SUMIFS(СВЦЭМ!$D$39:$D$782,СВЦЭМ!$A$39:$A$782,$A146,СВЦЭМ!$B$39:$B$782,P$119)+'СЕТ СН'!$I$14+СВЦЭМ!$D$10+'СЕТ СН'!$I$5-'СЕТ СН'!$I$24</f>
        <v>3534.3536605500003</v>
      </c>
      <c r="Q146" s="36">
        <f>SUMIFS(СВЦЭМ!$D$39:$D$782,СВЦЭМ!$A$39:$A$782,$A146,СВЦЭМ!$B$39:$B$782,Q$119)+'СЕТ СН'!$I$14+СВЦЭМ!$D$10+'СЕТ СН'!$I$5-'СЕТ СН'!$I$24</f>
        <v>3523.1748218500002</v>
      </c>
      <c r="R146" s="36">
        <f>SUMIFS(СВЦЭМ!$D$39:$D$782,СВЦЭМ!$A$39:$A$782,$A146,СВЦЭМ!$B$39:$B$782,R$119)+'СЕТ СН'!$I$14+СВЦЭМ!$D$10+'СЕТ СН'!$I$5-'СЕТ СН'!$I$24</f>
        <v>3516.8067529499999</v>
      </c>
      <c r="S146" s="36">
        <f>SUMIFS(СВЦЭМ!$D$39:$D$782,СВЦЭМ!$A$39:$A$782,$A146,СВЦЭМ!$B$39:$B$782,S$119)+'СЕТ СН'!$I$14+СВЦЭМ!$D$10+'СЕТ СН'!$I$5-'СЕТ СН'!$I$24</f>
        <v>3518.9532247300003</v>
      </c>
      <c r="T146" s="36">
        <f>SUMIFS(СВЦЭМ!$D$39:$D$782,СВЦЭМ!$A$39:$A$782,$A146,СВЦЭМ!$B$39:$B$782,T$119)+'СЕТ СН'!$I$14+СВЦЭМ!$D$10+'СЕТ СН'!$I$5-'СЕТ СН'!$I$24</f>
        <v>3448.5850142600002</v>
      </c>
      <c r="U146" s="36">
        <f>SUMIFS(СВЦЭМ!$D$39:$D$782,СВЦЭМ!$A$39:$A$782,$A146,СВЦЭМ!$B$39:$B$782,U$119)+'СЕТ СН'!$I$14+СВЦЭМ!$D$10+'СЕТ СН'!$I$5-'СЕТ СН'!$I$24</f>
        <v>3445.09056074</v>
      </c>
      <c r="V146" s="36">
        <f>SUMIFS(СВЦЭМ!$D$39:$D$782,СВЦЭМ!$A$39:$A$782,$A146,СВЦЭМ!$B$39:$B$782,V$119)+'СЕТ СН'!$I$14+СВЦЭМ!$D$10+'СЕТ СН'!$I$5-'СЕТ СН'!$I$24</f>
        <v>3432.4169677999998</v>
      </c>
      <c r="W146" s="36">
        <f>SUMIFS(СВЦЭМ!$D$39:$D$782,СВЦЭМ!$A$39:$A$782,$A146,СВЦЭМ!$B$39:$B$782,W$119)+'СЕТ СН'!$I$14+СВЦЭМ!$D$10+'СЕТ СН'!$I$5-'СЕТ СН'!$I$24</f>
        <v>3539.2583918400001</v>
      </c>
      <c r="X146" s="36">
        <f>SUMIFS(СВЦЭМ!$D$39:$D$782,СВЦЭМ!$A$39:$A$782,$A146,СВЦЭМ!$B$39:$B$782,X$119)+'СЕТ СН'!$I$14+СВЦЭМ!$D$10+'СЕТ СН'!$I$5-'СЕТ СН'!$I$24</f>
        <v>3507.10602634</v>
      </c>
      <c r="Y146" s="36">
        <f>SUMIFS(СВЦЭМ!$D$39:$D$782,СВЦЭМ!$A$39:$A$782,$A146,СВЦЭМ!$B$39:$B$782,Y$119)+'СЕТ СН'!$I$14+СВЦЭМ!$D$10+'СЕТ СН'!$I$5-'СЕТ СН'!$I$24</f>
        <v>3545.19874914</v>
      </c>
    </row>
    <row r="147" spans="1:27" ht="15.75" x14ac:dyDescent="0.2">
      <c r="A147" s="35">
        <f t="shared" si="3"/>
        <v>44770</v>
      </c>
      <c r="B147" s="36">
        <f>SUMIFS(СВЦЭМ!$D$39:$D$782,СВЦЭМ!$A$39:$A$782,$A147,СВЦЭМ!$B$39:$B$782,B$119)+'СЕТ СН'!$I$14+СВЦЭМ!$D$10+'СЕТ СН'!$I$5-'СЕТ СН'!$I$24</f>
        <v>3519.3165692699999</v>
      </c>
      <c r="C147" s="36">
        <f>SUMIFS(СВЦЭМ!$D$39:$D$782,СВЦЭМ!$A$39:$A$782,$A147,СВЦЭМ!$B$39:$B$782,C$119)+'СЕТ СН'!$I$14+СВЦЭМ!$D$10+'СЕТ СН'!$I$5-'СЕТ СН'!$I$24</f>
        <v>3563.2794940499998</v>
      </c>
      <c r="D147" s="36">
        <f>SUMIFS(СВЦЭМ!$D$39:$D$782,СВЦЭМ!$A$39:$A$782,$A147,СВЦЭМ!$B$39:$B$782,D$119)+'СЕТ СН'!$I$14+СВЦЭМ!$D$10+'СЕТ СН'!$I$5-'СЕТ СН'!$I$24</f>
        <v>3597.9284496999999</v>
      </c>
      <c r="E147" s="36">
        <f>SUMIFS(СВЦЭМ!$D$39:$D$782,СВЦЭМ!$A$39:$A$782,$A147,СВЦЭМ!$B$39:$B$782,E$119)+'СЕТ СН'!$I$14+СВЦЭМ!$D$10+'СЕТ СН'!$I$5-'СЕТ СН'!$I$24</f>
        <v>3619.55629443</v>
      </c>
      <c r="F147" s="36">
        <f>SUMIFS(СВЦЭМ!$D$39:$D$782,СВЦЭМ!$A$39:$A$782,$A147,СВЦЭМ!$B$39:$B$782,F$119)+'СЕТ СН'!$I$14+СВЦЭМ!$D$10+'СЕТ СН'!$I$5-'СЕТ СН'!$I$24</f>
        <v>3595.2676270800002</v>
      </c>
      <c r="G147" s="36">
        <f>SUMIFS(СВЦЭМ!$D$39:$D$782,СВЦЭМ!$A$39:$A$782,$A147,СВЦЭМ!$B$39:$B$782,G$119)+'СЕТ СН'!$I$14+СВЦЭМ!$D$10+'СЕТ СН'!$I$5-'СЕТ СН'!$I$24</f>
        <v>3600.5450971300002</v>
      </c>
      <c r="H147" s="36">
        <f>SUMIFS(СВЦЭМ!$D$39:$D$782,СВЦЭМ!$A$39:$A$782,$A147,СВЦЭМ!$B$39:$B$782,H$119)+'СЕТ СН'!$I$14+СВЦЭМ!$D$10+'СЕТ СН'!$I$5-'СЕТ СН'!$I$24</f>
        <v>3619.1148577600002</v>
      </c>
      <c r="I147" s="36">
        <f>SUMIFS(СВЦЭМ!$D$39:$D$782,СВЦЭМ!$A$39:$A$782,$A147,СВЦЭМ!$B$39:$B$782,I$119)+'СЕТ СН'!$I$14+СВЦЭМ!$D$10+'СЕТ СН'!$I$5-'СЕТ СН'!$I$24</f>
        <v>3575.3052392099999</v>
      </c>
      <c r="J147" s="36">
        <f>SUMIFS(СВЦЭМ!$D$39:$D$782,СВЦЭМ!$A$39:$A$782,$A147,СВЦЭМ!$B$39:$B$782,J$119)+'СЕТ СН'!$I$14+СВЦЭМ!$D$10+'СЕТ СН'!$I$5-'СЕТ СН'!$I$24</f>
        <v>3549.4969784899999</v>
      </c>
      <c r="K147" s="36">
        <f>SUMIFS(СВЦЭМ!$D$39:$D$782,СВЦЭМ!$A$39:$A$782,$A147,СВЦЭМ!$B$39:$B$782,K$119)+'СЕТ СН'!$I$14+СВЦЭМ!$D$10+'СЕТ СН'!$I$5-'СЕТ СН'!$I$24</f>
        <v>3595.6964469499999</v>
      </c>
      <c r="L147" s="36">
        <f>SUMIFS(СВЦЭМ!$D$39:$D$782,СВЦЭМ!$A$39:$A$782,$A147,СВЦЭМ!$B$39:$B$782,L$119)+'СЕТ СН'!$I$14+СВЦЭМ!$D$10+'СЕТ СН'!$I$5-'СЕТ СН'!$I$24</f>
        <v>3564.94132502</v>
      </c>
      <c r="M147" s="36">
        <f>SUMIFS(СВЦЭМ!$D$39:$D$782,СВЦЭМ!$A$39:$A$782,$A147,СВЦЭМ!$B$39:$B$782,M$119)+'СЕТ СН'!$I$14+СВЦЭМ!$D$10+'СЕТ СН'!$I$5-'СЕТ СН'!$I$24</f>
        <v>3543.3567563199999</v>
      </c>
      <c r="N147" s="36">
        <f>SUMIFS(СВЦЭМ!$D$39:$D$782,СВЦЭМ!$A$39:$A$782,$A147,СВЦЭМ!$B$39:$B$782,N$119)+'СЕТ СН'!$I$14+СВЦЭМ!$D$10+'СЕТ СН'!$I$5-'СЕТ СН'!$I$24</f>
        <v>3546.0544675000001</v>
      </c>
      <c r="O147" s="36">
        <f>SUMIFS(СВЦЭМ!$D$39:$D$782,СВЦЭМ!$A$39:$A$782,$A147,СВЦЭМ!$B$39:$B$782,O$119)+'СЕТ СН'!$I$14+СВЦЭМ!$D$10+'СЕТ СН'!$I$5-'СЕТ СН'!$I$24</f>
        <v>3550.07974737</v>
      </c>
      <c r="P147" s="36">
        <f>SUMIFS(СВЦЭМ!$D$39:$D$782,СВЦЭМ!$A$39:$A$782,$A147,СВЦЭМ!$B$39:$B$782,P$119)+'СЕТ СН'!$I$14+СВЦЭМ!$D$10+'СЕТ СН'!$I$5-'СЕТ СН'!$I$24</f>
        <v>3562.2254306599998</v>
      </c>
      <c r="Q147" s="36">
        <f>SUMIFS(СВЦЭМ!$D$39:$D$782,СВЦЭМ!$A$39:$A$782,$A147,СВЦЭМ!$B$39:$B$782,Q$119)+'СЕТ СН'!$I$14+СВЦЭМ!$D$10+'СЕТ СН'!$I$5-'СЕТ СН'!$I$24</f>
        <v>3557.7506077100002</v>
      </c>
      <c r="R147" s="36">
        <f>SUMIFS(СВЦЭМ!$D$39:$D$782,СВЦЭМ!$A$39:$A$782,$A147,СВЦЭМ!$B$39:$B$782,R$119)+'СЕТ СН'!$I$14+СВЦЭМ!$D$10+'СЕТ СН'!$I$5-'СЕТ СН'!$I$24</f>
        <v>3564.2808997000002</v>
      </c>
      <c r="S147" s="36">
        <f>SUMIFS(СВЦЭМ!$D$39:$D$782,СВЦЭМ!$A$39:$A$782,$A147,СВЦЭМ!$B$39:$B$782,S$119)+'СЕТ СН'!$I$14+СВЦЭМ!$D$10+'СЕТ СН'!$I$5-'СЕТ СН'!$I$24</f>
        <v>3481.16003077</v>
      </c>
      <c r="T147" s="36">
        <f>SUMIFS(СВЦЭМ!$D$39:$D$782,СВЦЭМ!$A$39:$A$782,$A147,СВЦЭМ!$B$39:$B$782,T$119)+'СЕТ СН'!$I$14+СВЦЭМ!$D$10+'СЕТ СН'!$I$5-'СЕТ СН'!$I$24</f>
        <v>3472.8400480400001</v>
      </c>
      <c r="U147" s="36">
        <f>SUMIFS(СВЦЭМ!$D$39:$D$782,СВЦЭМ!$A$39:$A$782,$A147,СВЦЭМ!$B$39:$B$782,U$119)+'СЕТ СН'!$I$14+СВЦЭМ!$D$10+'СЕТ СН'!$I$5-'СЕТ СН'!$I$24</f>
        <v>3468.0933514600001</v>
      </c>
      <c r="V147" s="36">
        <f>SUMIFS(СВЦЭМ!$D$39:$D$782,СВЦЭМ!$A$39:$A$782,$A147,СВЦЭМ!$B$39:$B$782,V$119)+'СЕТ СН'!$I$14+СВЦЭМ!$D$10+'СЕТ СН'!$I$5-'СЕТ СН'!$I$24</f>
        <v>3469.3737914000003</v>
      </c>
      <c r="W147" s="36">
        <f>SUMIFS(СВЦЭМ!$D$39:$D$782,СВЦЭМ!$A$39:$A$782,$A147,СВЦЭМ!$B$39:$B$782,W$119)+'СЕТ СН'!$I$14+СВЦЭМ!$D$10+'СЕТ СН'!$I$5-'СЕТ СН'!$I$24</f>
        <v>3447.3543160300001</v>
      </c>
      <c r="X147" s="36">
        <f>SUMIFS(СВЦЭМ!$D$39:$D$782,СВЦЭМ!$A$39:$A$782,$A147,СВЦЭМ!$B$39:$B$782,X$119)+'СЕТ СН'!$I$14+СВЦЭМ!$D$10+'СЕТ СН'!$I$5-'СЕТ СН'!$I$24</f>
        <v>3403.9961267899998</v>
      </c>
      <c r="Y147" s="36">
        <f>SUMIFS(СВЦЭМ!$D$39:$D$782,СВЦЭМ!$A$39:$A$782,$A147,СВЦЭМ!$B$39:$B$782,Y$119)+'СЕТ СН'!$I$14+СВЦЭМ!$D$10+'СЕТ СН'!$I$5-'СЕТ СН'!$I$24</f>
        <v>3515.3720015099998</v>
      </c>
    </row>
    <row r="148" spans="1:27" ht="15.75" x14ac:dyDescent="0.2">
      <c r="A148" s="35">
        <f t="shared" si="3"/>
        <v>44771</v>
      </c>
      <c r="B148" s="36">
        <f>SUMIFS(СВЦЭМ!$D$39:$D$782,СВЦЭМ!$A$39:$A$782,$A148,СВЦЭМ!$B$39:$B$782,B$119)+'СЕТ СН'!$I$14+СВЦЭМ!$D$10+'СЕТ СН'!$I$5-'СЕТ СН'!$I$24</f>
        <v>3554.19624376</v>
      </c>
      <c r="C148" s="36">
        <f>SUMIFS(СВЦЭМ!$D$39:$D$782,СВЦЭМ!$A$39:$A$782,$A148,СВЦЭМ!$B$39:$B$782,C$119)+'СЕТ СН'!$I$14+СВЦЭМ!$D$10+'СЕТ СН'!$I$5-'СЕТ СН'!$I$24</f>
        <v>3575.4871207300002</v>
      </c>
      <c r="D148" s="36">
        <f>SUMIFS(СВЦЭМ!$D$39:$D$782,СВЦЭМ!$A$39:$A$782,$A148,СВЦЭМ!$B$39:$B$782,D$119)+'СЕТ СН'!$I$14+СВЦЭМ!$D$10+'СЕТ СН'!$I$5-'СЕТ СН'!$I$24</f>
        <v>3541.5369859399998</v>
      </c>
      <c r="E148" s="36">
        <f>SUMIFS(СВЦЭМ!$D$39:$D$782,СВЦЭМ!$A$39:$A$782,$A148,СВЦЭМ!$B$39:$B$782,E$119)+'СЕТ СН'!$I$14+СВЦЭМ!$D$10+'СЕТ СН'!$I$5-'СЕТ СН'!$I$24</f>
        <v>3546.9699845</v>
      </c>
      <c r="F148" s="36">
        <f>SUMIFS(СВЦЭМ!$D$39:$D$782,СВЦЭМ!$A$39:$A$782,$A148,СВЦЭМ!$B$39:$B$782,F$119)+'СЕТ СН'!$I$14+СВЦЭМ!$D$10+'СЕТ СН'!$I$5-'СЕТ СН'!$I$24</f>
        <v>3555.2318199600004</v>
      </c>
      <c r="G148" s="36">
        <f>SUMIFS(СВЦЭМ!$D$39:$D$782,СВЦЭМ!$A$39:$A$782,$A148,СВЦЭМ!$B$39:$B$782,G$119)+'СЕТ СН'!$I$14+СВЦЭМ!$D$10+'СЕТ СН'!$I$5-'СЕТ СН'!$I$24</f>
        <v>3540.8620932600002</v>
      </c>
      <c r="H148" s="36">
        <f>SUMIFS(СВЦЭМ!$D$39:$D$782,СВЦЭМ!$A$39:$A$782,$A148,СВЦЭМ!$B$39:$B$782,H$119)+'СЕТ СН'!$I$14+СВЦЭМ!$D$10+'СЕТ СН'!$I$5-'СЕТ СН'!$I$24</f>
        <v>3506.8112987899999</v>
      </c>
      <c r="I148" s="36">
        <f>SUMIFS(СВЦЭМ!$D$39:$D$782,СВЦЭМ!$A$39:$A$782,$A148,СВЦЭМ!$B$39:$B$782,I$119)+'СЕТ СН'!$I$14+СВЦЭМ!$D$10+'СЕТ СН'!$I$5-'СЕТ СН'!$I$24</f>
        <v>3535.1081868599999</v>
      </c>
      <c r="J148" s="36">
        <f>SUMIFS(СВЦЭМ!$D$39:$D$782,СВЦЭМ!$A$39:$A$782,$A148,СВЦЭМ!$B$39:$B$782,J$119)+'СЕТ СН'!$I$14+СВЦЭМ!$D$10+'СЕТ СН'!$I$5-'СЕТ СН'!$I$24</f>
        <v>3524.6650262900002</v>
      </c>
      <c r="K148" s="36">
        <f>SUMIFS(СВЦЭМ!$D$39:$D$782,СВЦЭМ!$A$39:$A$782,$A148,СВЦЭМ!$B$39:$B$782,K$119)+'СЕТ СН'!$I$14+СВЦЭМ!$D$10+'СЕТ СН'!$I$5-'СЕТ СН'!$I$24</f>
        <v>3554.0595947299998</v>
      </c>
      <c r="L148" s="36">
        <f>SUMIFS(СВЦЭМ!$D$39:$D$782,СВЦЭМ!$A$39:$A$782,$A148,СВЦЭМ!$B$39:$B$782,L$119)+'СЕТ СН'!$I$14+СВЦЭМ!$D$10+'СЕТ СН'!$I$5-'СЕТ СН'!$I$24</f>
        <v>3546.0616807199999</v>
      </c>
      <c r="M148" s="36">
        <f>SUMIFS(СВЦЭМ!$D$39:$D$782,СВЦЭМ!$A$39:$A$782,$A148,СВЦЭМ!$B$39:$B$782,M$119)+'СЕТ СН'!$I$14+СВЦЭМ!$D$10+'СЕТ СН'!$I$5-'СЕТ СН'!$I$24</f>
        <v>3538.2294135800003</v>
      </c>
      <c r="N148" s="36">
        <f>SUMIFS(СВЦЭМ!$D$39:$D$782,СВЦЭМ!$A$39:$A$782,$A148,СВЦЭМ!$B$39:$B$782,N$119)+'СЕТ СН'!$I$14+СВЦЭМ!$D$10+'СЕТ СН'!$I$5-'СЕТ СН'!$I$24</f>
        <v>3524.1438535300003</v>
      </c>
      <c r="O148" s="36">
        <f>SUMIFS(СВЦЭМ!$D$39:$D$782,СВЦЭМ!$A$39:$A$782,$A148,СВЦЭМ!$B$39:$B$782,O$119)+'СЕТ СН'!$I$14+СВЦЭМ!$D$10+'СЕТ СН'!$I$5-'СЕТ СН'!$I$24</f>
        <v>3528.5347515200001</v>
      </c>
      <c r="P148" s="36">
        <f>SUMIFS(СВЦЭМ!$D$39:$D$782,СВЦЭМ!$A$39:$A$782,$A148,СВЦЭМ!$B$39:$B$782,P$119)+'СЕТ СН'!$I$14+СВЦЭМ!$D$10+'СЕТ СН'!$I$5-'СЕТ СН'!$I$24</f>
        <v>3531.2848439200002</v>
      </c>
      <c r="Q148" s="36">
        <f>SUMIFS(СВЦЭМ!$D$39:$D$782,СВЦЭМ!$A$39:$A$782,$A148,СВЦЭМ!$B$39:$B$782,Q$119)+'СЕТ СН'!$I$14+СВЦЭМ!$D$10+'СЕТ СН'!$I$5-'СЕТ СН'!$I$24</f>
        <v>3526.2509988400002</v>
      </c>
      <c r="R148" s="36">
        <f>SUMIFS(СВЦЭМ!$D$39:$D$782,СВЦЭМ!$A$39:$A$782,$A148,СВЦЭМ!$B$39:$B$782,R$119)+'СЕТ СН'!$I$14+СВЦЭМ!$D$10+'СЕТ СН'!$I$5-'СЕТ СН'!$I$24</f>
        <v>3544.8290239500002</v>
      </c>
      <c r="S148" s="36">
        <f>SUMIFS(СВЦЭМ!$D$39:$D$782,СВЦЭМ!$A$39:$A$782,$A148,СВЦЭМ!$B$39:$B$782,S$119)+'СЕТ СН'!$I$14+СВЦЭМ!$D$10+'СЕТ СН'!$I$5-'СЕТ СН'!$I$24</f>
        <v>3534.0298971500001</v>
      </c>
      <c r="T148" s="36">
        <f>SUMIFS(СВЦЭМ!$D$39:$D$782,СВЦЭМ!$A$39:$A$782,$A148,СВЦЭМ!$B$39:$B$782,T$119)+'СЕТ СН'!$I$14+СВЦЭМ!$D$10+'СЕТ СН'!$I$5-'СЕТ СН'!$I$24</f>
        <v>3566.1109375800002</v>
      </c>
      <c r="U148" s="36">
        <f>SUMIFS(СВЦЭМ!$D$39:$D$782,СВЦЭМ!$A$39:$A$782,$A148,СВЦЭМ!$B$39:$B$782,U$119)+'СЕТ СН'!$I$14+СВЦЭМ!$D$10+'СЕТ СН'!$I$5-'СЕТ СН'!$I$24</f>
        <v>3568.1562024100003</v>
      </c>
      <c r="V148" s="36">
        <f>SUMIFS(СВЦЭМ!$D$39:$D$782,СВЦЭМ!$A$39:$A$782,$A148,СВЦЭМ!$B$39:$B$782,V$119)+'СЕТ СН'!$I$14+СВЦЭМ!$D$10+'СЕТ СН'!$I$5-'СЕТ СН'!$I$24</f>
        <v>3563.1686117999998</v>
      </c>
      <c r="W148" s="36">
        <f>SUMIFS(СВЦЭМ!$D$39:$D$782,СВЦЭМ!$A$39:$A$782,$A148,СВЦЭМ!$B$39:$B$782,W$119)+'СЕТ СН'!$I$14+СВЦЭМ!$D$10+'СЕТ СН'!$I$5-'СЕТ СН'!$I$24</f>
        <v>3553.6177749500002</v>
      </c>
      <c r="X148" s="36">
        <f>SUMIFS(СВЦЭМ!$D$39:$D$782,СВЦЭМ!$A$39:$A$782,$A148,СВЦЭМ!$B$39:$B$782,X$119)+'СЕТ СН'!$I$14+СВЦЭМ!$D$10+'СЕТ СН'!$I$5-'СЕТ СН'!$I$24</f>
        <v>3546.0653120300003</v>
      </c>
      <c r="Y148" s="36">
        <f>SUMIFS(СВЦЭМ!$D$39:$D$782,СВЦЭМ!$A$39:$A$782,$A148,СВЦЭМ!$B$39:$B$782,Y$119)+'СЕТ СН'!$I$14+СВЦЭМ!$D$10+'СЕТ СН'!$I$5-'СЕТ СН'!$I$24</f>
        <v>3509.7179692300001</v>
      </c>
    </row>
    <row r="149" spans="1:27" ht="15.75" x14ac:dyDescent="0.2">
      <c r="A149" s="35">
        <f t="shared" si="3"/>
        <v>44772</v>
      </c>
      <c r="B149" s="36">
        <f>SUMIFS(СВЦЭМ!$D$39:$D$782,СВЦЭМ!$A$39:$A$782,$A149,СВЦЭМ!$B$39:$B$782,B$119)+'СЕТ СН'!$I$14+СВЦЭМ!$D$10+'СЕТ СН'!$I$5-'СЕТ СН'!$I$24</f>
        <v>3572.248619</v>
      </c>
      <c r="C149" s="36">
        <f>SUMIFS(СВЦЭМ!$D$39:$D$782,СВЦЭМ!$A$39:$A$782,$A149,СВЦЭМ!$B$39:$B$782,C$119)+'СЕТ СН'!$I$14+СВЦЭМ!$D$10+'СЕТ СН'!$I$5-'СЕТ СН'!$I$24</f>
        <v>3591.4019552500004</v>
      </c>
      <c r="D149" s="36">
        <f>SUMIFS(СВЦЭМ!$D$39:$D$782,СВЦЭМ!$A$39:$A$782,$A149,СВЦЭМ!$B$39:$B$782,D$119)+'СЕТ СН'!$I$14+СВЦЭМ!$D$10+'СЕТ СН'!$I$5-'СЕТ СН'!$I$24</f>
        <v>3590.13068183</v>
      </c>
      <c r="E149" s="36">
        <f>SUMIFS(СВЦЭМ!$D$39:$D$782,СВЦЭМ!$A$39:$A$782,$A149,СВЦЭМ!$B$39:$B$782,E$119)+'СЕТ СН'!$I$14+СВЦЭМ!$D$10+'СЕТ СН'!$I$5-'СЕТ СН'!$I$24</f>
        <v>3590.4817022799998</v>
      </c>
      <c r="F149" s="36">
        <f>SUMIFS(СВЦЭМ!$D$39:$D$782,СВЦЭМ!$A$39:$A$782,$A149,СВЦЭМ!$B$39:$B$782,F$119)+'СЕТ СН'!$I$14+СВЦЭМ!$D$10+'СЕТ СН'!$I$5-'СЕТ СН'!$I$24</f>
        <v>3589.14799404</v>
      </c>
      <c r="G149" s="36">
        <f>SUMIFS(СВЦЭМ!$D$39:$D$782,СВЦЭМ!$A$39:$A$782,$A149,СВЦЭМ!$B$39:$B$782,G$119)+'СЕТ СН'!$I$14+СВЦЭМ!$D$10+'СЕТ СН'!$I$5-'СЕТ СН'!$I$24</f>
        <v>3584.26970704</v>
      </c>
      <c r="H149" s="36">
        <f>SUMIFS(СВЦЭМ!$D$39:$D$782,СВЦЭМ!$A$39:$A$782,$A149,СВЦЭМ!$B$39:$B$782,H$119)+'СЕТ СН'!$I$14+СВЦЭМ!$D$10+'СЕТ СН'!$I$5-'СЕТ СН'!$I$24</f>
        <v>3684.3348215000001</v>
      </c>
      <c r="I149" s="36">
        <f>SUMIFS(СВЦЭМ!$D$39:$D$782,СВЦЭМ!$A$39:$A$782,$A149,СВЦЭМ!$B$39:$B$782,I$119)+'СЕТ СН'!$I$14+СВЦЭМ!$D$10+'СЕТ СН'!$I$5-'СЕТ СН'!$I$24</f>
        <v>3611.9028203300004</v>
      </c>
      <c r="J149" s="36">
        <f>SUMIFS(СВЦЭМ!$D$39:$D$782,СВЦЭМ!$A$39:$A$782,$A149,СВЦЭМ!$B$39:$B$782,J$119)+'СЕТ СН'!$I$14+СВЦЭМ!$D$10+'СЕТ СН'!$I$5-'СЕТ СН'!$I$24</f>
        <v>3524.58919031</v>
      </c>
      <c r="K149" s="36">
        <f>SUMIFS(СВЦЭМ!$D$39:$D$782,СВЦЭМ!$A$39:$A$782,$A149,СВЦЭМ!$B$39:$B$782,K$119)+'СЕТ СН'!$I$14+СВЦЭМ!$D$10+'СЕТ СН'!$I$5-'СЕТ СН'!$I$24</f>
        <v>3432.9696533400001</v>
      </c>
      <c r="L149" s="36">
        <f>SUMIFS(СВЦЭМ!$D$39:$D$782,СВЦЭМ!$A$39:$A$782,$A149,СВЦЭМ!$B$39:$B$782,L$119)+'СЕТ СН'!$I$14+СВЦЭМ!$D$10+'СЕТ СН'!$I$5-'СЕТ СН'!$I$24</f>
        <v>3439.1556071000005</v>
      </c>
      <c r="M149" s="36">
        <f>SUMIFS(СВЦЭМ!$D$39:$D$782,СВЦЭМ!$A$39:$A$782,$A149,СВЦЭМ!$B$39:$B$782,M$119)+'СЕТ СН'!$I$14+СВЦЭМ!$D$10+'СЕТ СН'!$I$5-'СЕТ СН'!$I$24</f>
        <v>3426.5011485000005</v>
      </c>
      <c r="N149" s="36">
        <f>SUMIFS(СВЦЭМ!$D$39:$D$782,СВЦЭМ!$A$39:$A$782,$A149,СВЦЭМ!$B$39:$B$782,N$119)+'СЕТ СН'!$I$14+СВЦЭМ!$D$10+'СЕТ СН'!$I$5-'СЕТ СН'!$I$24</f>
        <v>3427.2451316800002</v>
      </c>
      <c r="O149" s="36">
        <f>SUMIFS(СВЦЭМ!$D$39:$D$782,СВЦЭМ!$A$39:$A$782,$A149,СВЦЭМ!$B$39:$B$782,O$119)+'СЕТ СН'!$I$14+СВЦЭМ!$D$10+'СЕТ СН'!$I$5-'СЕТ СН'!$I$24</f>
        <v>3425.4227198300005</v>
      </c>
      <c r="P149" s="36">
        <f>SUMIFS(СВЦЭМ!$D$39:$D$782,СВЦЭМ!$A$39:$A$782,$A149,СВЦЭМ!$B$39:$B$782,P$119)+'СЕТ СН'!$I$14+СВЦЭМ!$D$10+'СЕТ СН'!$I$5-'СЕТ СН'!$I$24</f>
        <v>3422.3810453000001</v>
      </c>
      <c r="Q149" s="36">
        <f>SUMIFS(СВЦЭМ!$D$39:$D$782,СВЦЭМ!$A$39:$A$782,$A149,СВЦЭМ!$B$39:$B$782,Q$119)+'СЕТ СН'!$I$14+СВЦЭМ!$D$10+'СЕТ СН'!$I$5-'СЕТ СН'!$I$24</f>
        <v>3420.89261902</v>
      </c>
      <c r="R149" s="36">
        <f>SUMIFS(СВЦЭМ!$D$39:$D$782,СВЦЭМ!$A$39:$A$782,$A149,СВЦЭМ!$B$39:$B$782,R$119)+'СЕТ СН'!$I$14+СВЦЭМ!$D$10+'СЕТ СН'!$I$5-'СЕТ СН'!$I$24</f>
        <v>3403.7157152400005</v>
      </c>
      <c r="S149" s="36">
        <f>SUMIFS(СВЦЭМ!$D$39:$D$782,СВЦЭМ!$A$39:$A$782,$A149,СВЦЭМ!$B$39:$B$782,S$119)+'СЕТ СН'!$I$14+СВЦЭМ!$D$10+'СЕТ СН'!$I$5-'СЕТ СН'!$I$24</f>
        <v>3410.7705441600001</v>
      </c>
      <c r="T149" s="36">
        <f>SUMIFS(СВЦЭМ!$D$39:$D$782,СВЦЭМ!$A$39:$A$782,$A149,СВЦЭМ!$B$39:$B$782,T$119)+'СЕТ СН'!$I$14+СВЦЭМ!$D$10+'СЕТ СН'!$I$5-'СЕТ СН'!$I$24</f>
        <v>3409.5461988500001</v>
      </c>
      <c r="U149" s="36">
        <f>SUMIFS(СВЦЭМ!$D$39:$D$782,СВЦЭМ!$A$39:$A$782,$A149,СВЦЭМ!$B$39:$B$782,U$119)+'СЕТ СН'!$I$14+СВЦЭМ!$D$10+'СЕТ СН'!$I$5-'СЕТ СН'!$I$24</f>
        <v>3403.8782806400004</v>
      </c>
      <c r="V149" s="36">
        <f>SUMIFS(СВЦЭМ!$D$39:$D$782,СВЦЭМ!$A$39:$A$782,$A149,СВЦЭМ!$B$39:$B$782,V$119)+'СЕТ СН'!$I$14+СВЦЭМ!$D$10+'СЕТ СН'!$I$5-'СЕТ СН'!$I$24</f>
        <v>3409.4779589600003</v>
      </c>
      <c r="W149" s="36">
        <f>SUMIFS(СВЦЭМ!$D$39:$D$782,СВЦЭМ!$A$39:$A$782,$A149,СВЦЭМ!$B$39:$B$782,W$119)+'СЕТ СН'!$I$14+СВЦЭМ!$D$10+'СЕТ СН'!$I$5-'СЕТ СН'!$I$24</f>
        <v>3425.5099409900004</v>
      </c>
      <c r="X149" s="36">
        <f>SUMIFS(СВЦЭМ!$D$39:$D$782,СВЦЭМ!$A$39:$A$782,$A149,СВЦЭМ!$B$39:$B$782,X$119)+'СЕТ СН'!$I$14+СВЦЭМ!$D$10+'СЕТ СН'!$I$5-'СЕТ СН'!$I$24</f>
        <v>3416.8861209900001</v>
      </c>
      <c r="Y149" s="36">
        <f>SUMIFS(СВЦЭМ!$D$39:$D$782,СВЦЭМ!$A$39:$A$782,$A149,СВЦЭМ!$B$39:$B$782,Y$119)+'СЕТ СН'!$I$14+СВЦЭМ!$D$10+'СЕТ СН'!$I$5-'СЕТ СН'!$I$24</f>
        <v>3506.7630167699999</v>
      </c>
    </row>
    <row r="150" spans="1:27" ht="15.75" x14ac:dyDescent="0.2">
      <c r="A150" s="35">
        <f t="shared" si="3"/>
        <v>44773</v>
      </c>
      <c r="B150" s="36">
        <f>SUMIFS(СВЦЭМ!$D$39:$D$782,СВЦЭМ!$A$39:$A$782,$A150,СВЦЭМ!$B$39:$B$782,B$119)+'СЕТ СН'!$I$14+СВЦЭМ!$D$10+'СЕТ СН'!$I$5-'СЕТ СН'!$I$24</f>
        <v>3603.9336431399997</v>
      </c>
      <c r="C150" s="36">
        <f>SUMIFS(СВЦЭМ!$D$39:$D$782,СВЦЭМ!$A$39:$A$782,$A150,СВЦЭМ!$B$39:$B$782,C$119)+'СЕТ СН'!$I$14+СВЦЭМ!$D$10+'СЕТ СН'!$I$5-'СЕТ СН'!$I$24</f>
        <v>3596.1459364900002</v>
      </c>
      <c r="D150" s="36">
        <f>SUMIFS(СВЦЭМ!$D$39:$D$782,СВЦЭМ!$A$39:$A$782,$A150,СВЦЭМ!$B$39:$B$782,D$119)+'СЕТ СН'!$I$14+СВЦЭМ!$D$10+'СЕТ СН'!$I$5-'СЕТ СН'!$I$24</f>
        <v>3527.42348042</v>
      </c>
      <c r="E150" s="36">
        <f>SUMIFS(СВЦЭМ!$D$39:$D$782,СВЦЭМ!$A$39:$A$782,$A150,СВЦЭМ!$B$39:$B$782,E$119)+'СЕТ СН'!$I$14+СВЦЭМ!$D$10+'СЕТ СН'!$I$5-'СЕТ СН'!$I$24</f>
        <v>3545.8213988000002</v>
      </c>
      <c r="F150" s="36">
        <f>SUMIFS(СВЦЭМ!$D$39:$D$782,СВЦЭМ!$A$39:$A$782,$A150,СВЦЭМ!$B$39:$B$782,F$119)+'СЕТ СН'!$I$14+СВЦЭМ!$D$10+'СЕТ СН'!$I$5-'СЕТ СН'!$I$24</f>
        <v>3548.7988146799999</v>
      </c>
      <c r="G150" s="36">
        <f>SUMIFS(СВЦЭМ!$D$39:$D$782,СВЦЭМ!$A$39:$A$782,$A150,СВЦЭМ!$B$39:$B$782,G$119)+'СЕТ СН'!$I$14+СВЦЭМ!$D$10+'СЕТ СН'!$I$5-'СЕТ СН'!$I$24</f>
        <v>3538.2498308600002</v>
      </c>
      <c r="H150" s="36">
        <f>SUMIFS(СВЦЭМ!$D$39:$D$782,СВЦЭМ!$A$39:$A$782,$A150,СВЦЭМ!$B$39:$B$782,H$119)+'СЕТ СН'!$I$14+СВЦЭМ!$D$10+'СЕТ СН'!$I$5-'СЕТ СН'!$I$24</f>
        <v>3526.9057215800003</v>
      </c>
      <c r="I150" s="36">
        <f>SUMIFS(СВЦЭМ!$D$39:$D$782,СВЦЭМ!$A$39:$A$782,$A150,СВЦЭМ!$B$39:$B$782,I$119)+'СЕТ СН'!$I$14+СВЦЭМ!$D$10+'СЕТ СН'!$I$5-'СЕТ СН'!$I$24</f>
        <v>3578.5573841</v>
      </c>
      <c r="J150" s="36">
        <f>SUMIFS(СВЦЭМ!$D$39:$D$782,СВЦЭМ!$A$39:$A$782,$A150,СВЦЭМ!$B$39:$B$782,J$119)+'СЕТ СН'!$I$14+СВЦЭМ!$D$10+'СЕТ СН'!$I$5-'СЕТ СН'!$I$24</f>
        <v>3552.00424471</v>
      </c>
      <c r="K150" s="36">
        <f>SUMIFS(СВЦЭМ!$D$39:$D$782,СВЦЭМ!$A$39:$A$782,$A150,СВЦЭМ!$B$39:$B$782,K$119)+'СЕТ СН'!$I$14+СВЦЭМ!$D$10+'СЕТ СН'!$I$5-'СЕТ СН'!$I$24</f>
        <v>3433.6844566700001</v>
      </c>
      <c r="L150" s="36">
        <f>SUMIFS(СВЦЭМ!$D$39:$D$782,СВЦЭМ!$A$39:$A$782,$A150,СВЦЭМ!$B$39:$B$782,L$119)+'СЕТ СН'!$I$14+СВЦЭМ!$D$10+'СЕТ СН'!$I$5-'СЕТ СН'!$I$24</f>
        <v>3395.2056532300003</v>
      </c>
      <c r="M150" s="36">
        <f>SUMIFS(СВЦЭМ!$D$39:$D$782,СВЦЭМ!$A$39:$A$782,$A150,СВЦЭМ!$B$39:$B$782,M$119)+'СЕТ СН'!$I$14+СВЦЭМ!$D$10+'СЕТ СН'!$I$5-'СЕТ СН'!$I$24</f>
        <v>3373.6917258900003</v>
      </c>
      <c r="N150" s="36">
        <f>SUMIFS(СВЦЭМ!$D$39:$D$782,СВЦЭМ!$A$39:$A$782,$A150,СВЦЭМ!$B$39:$B$782,N$119)+'СЕТ СН'!$I$14+СВЦЭМ!$D$10+'СЕТ СН'!$I$5-'СЕТ СН'!$I$24</f>
        <v>3392.0465213900002</v>
      </c>
      <c r="O150" s="36">
        <f>SUMIFS(СВЦЭМ!$D$39:$D$782,СВЦЭМ!$A$39:$A$782,$A150,СВЦЭМ!$B$39:$B$782,O$119)+'СЕТ СН'!$I$14+СВЦЭМ!$D$10+'СЕТ СН'!$I$5-'СЕТ СН'!$I$24</f>
        <v>3396.6607279700002</v>
      </c>
      <c r="P150" s="36">
        <f>SUMIFS(СВЦЭМ!$D$39:$D$782,СВЦЭМ!$A$39:$A$782,$A150,СВЦЭМ!$B$39:$B$782,P$119)+'СЕТ СН'!$I$14+СВЦЭМ!$D$10+'СЕТ СН'!$I$5-'СЕТ СН'!$I$24</f>
        <v>3440.9032544700003</v>
      </c>
      <c r="Q150" s="36">
        <f>SUMIFS(СВЦЭМ!$D$39:$D$782,СВЦЭМ!$A$39:$A$782,$A150,СВЦЭМ!$B$39:$B$782,Q$119)+'СЕТ СН'!$I$14+СВЦЭМ!$D$10+'СЕТ СН'!$I$5-'СЕТ СН'!$I$24</f>
        <v>3455.8169963400001</v>
      </c>
      <c r="R150" s="36">
        <f>SUMIFS(СВЦЭМ!$D$39:$D$782,СВЦЭМ!$A$39:$A$782,$A150,СВЦЭМ!$B$39:$B$782,R$119)+'СЕТ СН'!$I$14+СВЦЭМ!$D$10+'СЕТ СН'!$I$5-'СЕТ СН'!$I$24</f>
        <v>3462.3601708000001</v>
      </c>
      <c r="S150" s="36">
        <f>SUMIFS(СВЦЭМ!$D$39:$D$782,СВЦЭМ!$A$39:$A$782,$A150,СВЦЭМ!$B$39:$B$782,S$119)+'СЕТ СН'!$I$14+СВЦЭМ!$D$10+'СЕТ СН'!$I$5-'СЕТ СН'!$I$24</f>
        <v>3464.1291672400002</v>
      </c>
      <c r="T150" s="36">
        <f>SUMIFS(СВЦЭМ!$D$39:$D$782,СВЦЭМ!$A$39:$A$782,$A150,СВЦЭМ!$B$39:$B$782,T$119)+'СЕТ СН'!$I$14+СВЦЭМ!$D$10+'СЕТ СН'!$I$5-'СЕТ СН'!$I$24</f>
        <v>3455.6335646500002</v>
      </c>
      <c r="U150" s="36">
        <f>SUMIFS(СВЦЭМ!$D$39:$D$782,СВЦЭМ!$A$39:$A$782,$A150,СВЦЭМ!$B$39:$B$782,U$119)+'СЕТ СН'!$I$14+СВЦЭМ!$D$10+'СЕТ СН'!$I$5-'СЕТ СН'!$I$24</f>
        <v>3453.78240809</v>
      </c>
      <c r="V150" s="36">
        <f>SUMIFS(СВЦЭМ!$D$39:$D$782,СВЦЭМ!$A$39:$A$782,$A150,СВЦЭМ!$B$39:$B$782,V$119)+'СЕТ СН'!$I$14+СВЦЭМ!$D$10+'СЕТ СН'!$I$5-'СЕТ СН'!$I$24</f>
        <v>3413.5975759200001</v>
      </c>
      <c r="W150" s="36">
        <f>SUMIFS(СВЦЭМ!$D$39:$D$782,СВЦЭМ!$A$39:$A$782,$A150,СВЦЭМ!$B$39:$B$782,W$119)+'СЕТ СН'!$I$14+СВЦЭМ!$D$10+'СЕТ СН'!$I$5-'СЕТ СН'!$I$24</f>
        <v>3394.5459019500004</v>
      </c>
      <c r="X150" s="36">
        <f>SUMIFS(СВЦЭМ!$D$39:$D$782,СВЦЭМ!$A$39:$A$782,$A150,СВЦЭМ!$B$39:$B$782,X$119)+'СЕТ СН'!$I$14+СВЦЭМ!$D$10+'СЕТ СН'!$I$5-'СЕТ СН'!$I$24</f>
        <v>3443.3078661300001</v>
      </c>
      <c r="Y150" s="36">
        <f>SUMIFS(СВЦЭМ!$D$39:$D$782,СВЦЭМ!$A$39:$A$782,$A150,СВЦЭМ!$B$39:$B$782,Y$119)+'СЕТ СН'!$I$14+СВЦЭМ!$D$10+'СЕТ СН'!$I$5-'СЕТ СН'!$I$24</f>
        <v>3483.4857769600003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01.07.2022</v>
      </c>
      <c r="B156" s="36">
        <f>SUMIFS(СВЦЭМ!$E$39:$E$782,СВЦЭМ!$A$39:$A$782,$A156,СВЦЭМ!$B$39:$B$782,B$155)+'СЕТ СН'!$F$15</f>
        <v>245.77284071</v>
      </c>
      <c r="C156" s="36">
        <f>SUMIFS(СВЦЭМ!$E$39:$E$782,СВЦЭМ!$A$39:$A$782,$A156,СВЦЭМ!$B$39:$B$782,C$155)+'СЕТ СН'!$F$15</f>
        <v>261.52982524999999</v>
      </c>
      <c r="D156" s="36">
        <f>SUMIFS(СВЦЭМ!$E$39:$E$782,СВЦЭМ!$A$39:$A$782,$A156,СВЦЭМ!$B$39:$B$782,D$155)+'СЕТ СН'!$F$15</f>
        <v>266.69968251</v>
      </c>
      <c r="E156" s="36">
        <f>SUMIFS(СВЦЭМ!$E$39:$E$782,СВЦЭМ!$A$39:$A$782,$A156,СВЦЭМ!$B$39:$B$782,E$155)+'СЕТ СН'!$F$15</f>
        <v>273.68753542000002</v>
      </c>
      <c r="F156" s="36">
        <f>SUMIFS(СВЦЭМ!$E$39:$E$782,СВЦЭМ!$A$39:$A$782,$A156,СВЦЭМ!$B$39:$B$782,F$155)+'СЕТ СН'!$F$15</f>
        <v>275.47417999999999</v>
      </c>
      <c r="G156" s="36">
        <f>SUMIFS(СВЦЭМ!$E$39:$E$782,СВЦЭМ!$A$39:$A$782,$A156,СВЦЭМ!$B$39:$B$782,G$155)+'СЕТ СН'!$F$15</f>
        <v>269.63162256999999</v>
      </c>
      <c r="H156" s="36">
        <f>SUMIFS(СВЦЭМ!$E$39:$E$782,СВЦЭМ!$A$39:$A$782,$A156,СВЦЭМ!$B$39:$B$782,H$155)+'СЕТ СН'!$F$15</f>
        <v>273.18739123</v>
      </c>
      <c r="I156" s="36">
        <f>SUMIFS(СВЦЭМ!$E$39:$E$782,СВЦЭМ!$A$39:$A$782,$A156,СВЦЭМ!$B$39:$B$782,I$155)+'СЕТ СН'!$F$15</f>
        <v>258.25582451999998</v>
      </c>
      <c r="J156" s="36">
        <f>SUMIFS(СВЦЭМ!$E$39:$E$782,СВЦЭМ!$A$39:$A$782,$A156,СВЦЭМ!$B$39:$B$782,J$155)+'СЕТ СН'!$F$15</f>
        <v>243.30814308999999</v>
      </c>
      <c r="K156" s="36">
        <f>SUMIFS(СВЦЭМ!$E$39:$E$782,СВЦЭМ!$A$39:$A$782,$A156,СВЦЭМ!$B$39:$B$782,K$155)+'СЕТ СН'!$F$15</f>
        <v>235.65174801000001</v>
      </c>
      <c r="L156" s="36">
        <f>SUMIFS(СВЦЭМ!$E$39:$E$782,СВЦЭМ!$A$39:$A$782,$A156,СВЦЭМ!$B$39:$B$782,L$155)+'СЕТ СН'!$F$15</f>
        <v>236.18847217000001</v>
      </c>
      <c r="M156" s="36">
        <f>SUMIFS(СВЦЭМ!$E$39:$E$782,СВЦЭМ!$A$39:$A$782,$A156,СВЦЭМ!$B$39:$B$782,M$155)+'СЕТ СН'!$F$15</f>
        <v>235.57108259</v>
      </c>
      <c r="N156" s="36">
        <f>SUMIFS(СВЦЭМ!$E$39:$E$782,СВЦЭМ!$A$39:$A$782,$A156,СВЦЭМ!$B$39:$B$782,N$155)+'СЕТ СН'!$F$15</f>
        <v>236.06041855999999</v>
      </c>
      <c r="O156" s="36">
        <f>SUMIFS(СВЦЭМ!$E$39:$E$782,СВЦЭМ!$A$39:$A$782,$A156,СВЦЭМ!$B$39:$B$782,O$155)+'СЕТ СН'!$F$15</f>
        <v>236.10682894999999</v>
      </c>
      <c r="P156" s="36">
        <f>SUMIFS(СВЦЭМ!$E$39:$E$782,СВЦЭМ!$A$39:$A$782,$A156,СВЦЭМ!$B$39:$B$782,P$155)+'СЕТ СН'!$F$15</f>
        <v>235.53147554</v>
      </c>
      <c r="Q156" s="36">
        <f>SUMIFS(СВЦЭМ!$E$39:$E$782,СВЦЭМ!$A$39:$A$782,$A156,СВЦЭМ!$B$39:$B$782,Q$155)+'СЕТ СН'!$F$15</f>
        <v>231.59244998</v>
      </c>
      <c r="R156" s="36">
        <f>SUMIFS(СВЦЭМ!$E$39:$E$782,СВЦЭМ!$A$39:$A$782,$A156,СВЦЭМ!$B$39:$B$782,R$155)+'СЕТ СН'!$F$15</f>
        <v>229.64516928</v>
      </c>
      <c r="S156" s="36">
        <f>SUMIFS(СВЦЭМ!$E$39:$E$782,СВЦЭМ!$A$39:$A$782,$A156,СВЦЭМ!$B$39:$B$782,S$155)+'СЕТ СН'!$F$15</f>
        <v>234.20154294</v>
      </c>
      <c r="T156" s="36">
        <f>SUMIFS(СВЦЭМ!$E$39:$E$782,СВЦЭМ!$A$39:$A$782,$A156,СВЦЭМ!$B$39:$B$782,T$155)+'СЕТ СН'!$F$15</f>
        <v>236.00774322000001</v>
      </c>
      <c r="U156" s="36">
        <f>SUMIFS(СВЦЭМ!$E$39:$E$782,СВЦЭМ!$A$39:$A$782,$A156,СВЦЭМ!$B$39:$B$782,U$155)+'СЕТ СН'!$F$15</f>
        <v>235.94035574</v>
      </c>
      <c r="V156" s="36">
        <f>SUMIFS(СВЦЭМ!$E$39:$E$782,СВЦЭМ!$A$39:$A$782,$A156,СВЦЭМ!$B$39:$B$782,V$155)+'СЕТ СН'!$F$15</f>
        <v>238.43950343</v>
      </c>
      <c r="W156" s="36">
        <f>SUMIFS(СВЦЭМ!$E$39:$E$782,СВЦЭМ!$A$39:$A$782,$A156,СВЦЭМ!$B$39:$B$782,W$155)+'СЕТ СН'!$F$15</f>
        <v>233.76110775000001</v>
      </c>
      <c r="X156" s="36">
        <f>SUMIFS(СВЦЭМ!$E$39:$E$782,СВЦЭМ!$A$39:$A$782,$A156,СВЦЭМ!$B$39:$B$782,X$155)+'СЕТ СН'!$F$15</f>
        <v>238.90943598999999</v>
      </c>
      <c r="Y156" s="36">
        <f>SUMIFS(СВЦЭМ!$E$39:$E$782,СВЦЭМ!$A$39:$A$782,$A156,СВЦЭМ!$B$39:$B$782,Y$155)+'СЕТ СН'!$F$15</f>
        <v>227.47858654000001</v>
      </c>
      <c r="AA156" s="45"/>
    </row>
    <row r="157" spans="1:27" ht="15.75" x14ac:dyDescent="0.2">
      <c r="A157" s="35">
        <f>A156+1</f>
        <v>44744</v>
      </c>
      <c r="B157" s="36">
        <f>SUMIFS(СВЦЭМ!$E$39:$E$782,СВЦЭМ!$A$39:$A$782,$A157,СВЦЭМ!$B$39:$B$782,B$155)+'СЕТ СН'!$F$15</f>
        <v>239.70885994</v>
      </c>
      <c r="C157" s="36">
        <f>SUMIFS(СВЦЭМ!$E$39:$E$782,СВЦЭМ!$A$39:$A$782,$A157,СВЦЭМ!$B$39:$B$782,C$155)+'СЕТ СН'!$F$15</f>
        <v>248.87443586000001</v>
      </c>
      <c r="D157" s="36">
        <f>SUMIFS(СВЦЭМ!$E$39:$E$782,СВЦЭМ!$A$39:$A$782,$A157,СВЦЭМ!$B$39:$B$782,D$155)+'СЕТ СН'!$F$15</f>
        <v>256.98246717000001</v>
      </c>
      <c r="E157" s="36">
        <f>SUMIFS(СВЦЭМ!$E$39:$E$782,СВЦЭМ!$A$39:$A$782,$A157,СВЦЭМ!$B$39:$B$782,E$155)+'СЕТ СН'!$F$15</f>
        <v>259.39528951</v>
      </c>
      <c r="F157" s="36">
        <f>SUMIFS(СВЦЭМ!$E$39:$E$782,СВЦЭМ!$A$39:$A$782,$A157,СВЦЭМ!$B$39:$B$782,F$155)+'СЕТ СН'!$F$15</f>
        <v>260.20980162000001</v>
      </c>
      <c r="G157" s="36">
        <f>SUMIFS(СВЦЭМ!$E$39:$E$782,СВЦЭМ!$A$39:$A$782,$A157,СВЦЭМ!$B$39:$B$782,G$155)+'СЕТ СН'!$F$15</f>
        <v>262.19215035000002</v>
      </c>
      <c r="H157" s="36">
        <f>SUMIFS(СВЦЭМ!$E$39:$E$782,СВЦЭМ!$A$39:$A$782,$A157,СВЦЭМ!$B$39:$B$782,H$155)+'СЕТ СН'!$F$15</f>
        <v>255.65320581</v>
      </c>
      <c r="I157" s="36">
        <f>SUMIFS(СВЦЭМ!$E$39:$E$782,СВЦЭМ!$A$39:$A$782,$A157,СВЦЭМ!$B$39:$B$782,I$155)+'СЕТ СН'!$F$15</f>
        <v>255.83933500000001</v>
      </c>
      <c r="J157" s="36">
        <f>SUMIFS(СВЦЭМ!$E$39:$E$782,СВЦЭМ!$A$39:$A$782,$A157,СВЦЭМ!$B$39:$B$782,J$155)+'СЕТ СН'!$F$15</f>
        <v>229.02783733000001</v>
      </c>
      <c r="K157" s="36">
        <f>SUMIFS(СВЦЭМ!$E$39:$E$782,СВЦЭМ!$A$39:$A$782,$A157,СВЦЭМ!$B$39:$B$782,K$155)+'СЕТ СН'!$F$15</f>
        <v>214.72080044</v>
      </c>
      <c r="L157" s="36">
        <f>SUMIFS(СВЦЭМ!$E$39:$E$782,СВЦЭМ!$A$39:$A$782,$A157,СВЦЭМ!$B$39:$B$782,L$155)+'СЕТ СН'!$F$15</f>
        <v>205.85462428</v>
      </c>
      <c r="M157" s="36">
        <f>SUMIFS(СВЦЭМ!$E$39:$E$782,СВЦЭМ!$A$39:$A$782,$A157,СВЦЭМ!$B$39:$B$782,M$155)+'СЕТ СН'!$F$15</f>
        <v>205.26942854999999</v>
      </c>
      <c r="N157" s="36">
        <f>SUMIFS(СВЦЭМ!$E$39:$E$782,СВЦЭМ!$A$39:$A$782,$A157,СВЦЭМ!$B$39:$B$782,N$155)+'СЕТ СН'!$F$15</f>
        <v>208.534695</v>
      </c>
      <c r="O157" s="36">
        <f>SUMIFS(СВЦЭМ!$E$39:$E$782,СВЦЭМ!$A$39:$A$782,$A157,СВЦЭМ!$B$39:$B$782,O$155)+'СЕТ СН'!$F$15</f>
        <v>208.31536303999999</v>
      </c>
      <c r="P157" s="36">
        <f>SUMIFS(СВЦЭМ!$E$39:$E$782,СВЦЭМ!$A$39:$A$782,$A157,СВЦЭМ!$B$39:$B$782,P$155)+'СЕТ СН'!$F$15</f>
        <v>211.15632500000001</v>
      </c>
      <c r="Q157" s="36">
        <f>SUMIFS(СВЦЭМ!$E$39:$E$782,СВЦЭМ!$A$39:$A$782,$A157,СВЦЭМ!$B$39:$B$782,Q$155)+'СЕТ СН'!$F$15</f>
        <v>212.28899612999999</v>
      </c>
      <c r="R157" s="36">
        <f>SUMIFS(СВЦЭМ!$E$39:$E$782,СВЦЭМ!$A$39:$A$782,$A157,СВЦЭМ!$B$39:$B$782,R$155)+'СЕТ СН'!$F$15</f>
        <v>212.66536543000001</v>
      </c>
      <c r="S157" s="36">
        <f>SUMIFS(СВЦЭМ!$E$39:$E$782,СВЦЭМ!$A$39:$A$782,$A157,СВЦЭМ!$B$39:$B$782,S$155)+'СЕТ СН'!$F$15</f>
        <v>213.3331397</v>
      </c>
      <c r="T157" s="36">
        <f>SUMIFS(СВЦЭМ!$E$39:$E$782,СВЦЭМ!$A$39:$A$782,$A157,СВЦЭМ!$B$39:$B$782,T$155)+'СЕТ СН'!$F$15</f>
        <v>212.35255433</v>
      </c>
      <c r="U157" s="36">
        <f>SUMIFS(СВЦЭМ!$E$39:$E$782,СВЦЭМ!$A$39:$A$782,$A157,СВЦЭМ!$B$39:$B$782,U$155)+'СЕТ СН'!$F$15</f>
        <v>213.52689038</v>
      </c>
      <c r="V157" s="36">
        <f>SUMIFS(СВЦЭМ!$E$39:$E$782,СВЦЭМ!$A$39:$A$782,$A157,СВЦЭМ!$B$39:$B$782,V$155)+'СЕТ СН'!$F$15</f>
        <v>212.33994926</v>
      </c>
      <c r="W157" s="36">
        <f>SUMIFS(СВЦЭМ!$E$39:$E$782,СВЦЭМ!$A$39:$A$782,$A157,СВЦЭМ!$B$39:$B$782,W$155)+'СЕТ СН'!$F$15</f>
        <v>208.37193668</v>
      </c>
      <c r="X157" s="36">
        <f>SUMIFS(СВЦЭМ!$E$39:$E$782,СВЦЭМ!$A$39:$A$782,$A157,СВЦЭМ!$B$39:$B$782,X$155)+'СЕТ СН'!$F$15</f>
        <v>211.70035221000001</v>
      </c>
      <c r="Y157" s="36">
        <f>SUMIFS(СВЦЭМ!$E$39:$E$782,СВЦЭМ!$A$39:$A$782,$A157,СВЦЭМ!$B$39:$B$782,Y$155)+'СЕТ СН'!$F$15</f>
        <v>228.97891464</v>
      </c>
    </row>
    <row r="158" spans="1:27" ht="15.75" x14ac:dyDescent="0.2">
      <c r="A158" s="35">
        <f t="shared" ref="A158:A186" si="4">A157+1</f>
        <v>44745</v>
      </c>
      <c r="B158" s="36">
        <f>SUMIFS(СВЦЭМ!$E$39:$E$782,СВЦЭМ!$A$39:$A$782,$A158,СВЦЭМ!$B$39:$B$782,B$155)+'СЕТ СН'!$F$15</f>
        <v>226.86276720000001</v>
      </c>
      <c r="C158" s="36">
        <f>SUMIFS(СВЦЭМ!$E$39:$E$782,СВЦЭМ!$A$39:$A$782,$A158,СВЦЭМ!$B$39:$B$782,C$155)+'СЕТ СН'!$F$15</f>
        <v>226.29955375</v>
      </c>
      <c r="D158" s="36">
        <f>SUMIFS(СВЦЭМ!$E$39:$E$782,СВЦЭМ!$A$39:$A$782,$A158,СВЦЭМ!$B$39:$B$782,D$155)+'СЕТ СН'!$F$15</f>
        <v>236.96413050000001</v>
      </c>
      <c r="E158" s="36">
        <f>SUMIFS(СВЦЭМ!$E$39:$E$782,СВЦЭМ!$A$39:$A$782,$A158,СВЦЭМ!$B$39:$B$782,E$155)+'СЕТ СН'!$F$15</f>
        <v>239.03423093999999</v>
      </c>
      <c r="F158" s="36">
        <f>SUMIFS(СВЦЭМ!$E$39:$E$782,СВЦЭМ!$A$39:$A$782,$A158,СВЦЭМ!$B$39:$B$782,F$155)+'СЕТ СН'!$F$15</f>
        <v>240.50829906000001</v>
      </c>
      <c r="G158" s="36">
        <f>SUMIFS(СВЦЭМ!$E$39:$E$782,СВЦЭМ!$A$39:$A$782,$A158,СВЦЭМ!$B$39:$B$782,G$155)+'СЕТ СН'!$F$15</f>
        <v>239.00301185999999</v>
      </c>
      <c r="H158" s="36">
        <f>SUMIFS(СВЦЭМ!$E$39:$E$782,СВЦЭМ!$A$39:$A$782,$A158,СВЦЭМ!$B$39:$B$782,H$155)+'СЕТ СН'!$F$15</f>
        <v>232.35633415999999</v>
      </c>
      <c r="I158" s="36">
        <f>SUMIFS(СВЦЭМ!$E$39:$E$782,СВЦЭМ!$A$39:$A$782,$A158,СВЦЭМ!$B$39:$B$782,I$155)+'СЕТ СН'!$F$15</f>
        <v>249.53300100000001</v>
      </c>
      <c r="J158" s="36">
        <f>SUMIFS(СВЦЭМ!$E$39:$E$782,СВЦЭМ!$A$39:$A$782,$A158,СВЦЭМ!$B$39:$B$782,J$155)+'СЕТ СН'!$F$15</f>
        <v>237.74803969999999</v>
      </c>
      <c r="K158" s="36">
        <f>SUMIFS(СВЦЭМ!$E$39:$E$782,СВЦЭМ!$A$39:$A$782,$A158,СВЦЭМ!$B$39:$B$782,K$155)+'СЕТ СН'!$F$15</f>
        <v>222.06238435</v>
      </c>
      <c r="L158" s="36">
        <f>SUMIFS(СВЦЭМ!$E$39:$E$782,СВЦЭМ!$A$39:$A$782,$A158,СВЦЭМ!$B$39:$B$782,L$155)+'СЕТ СН'!$F$15</f>
        <v>211.42362861000001</v>
      </c>
      <c r="M158" s="36">
        <f>SUMIFS(СВЦЭМ!$E$39:$E$782,СВЦЭМ!$A$39:$A$782,$A158,СВЦЭМ!$B$39:$B$782,M$155)+'СЕТ СН'!$F$15</f>
        <v>206.39624756000001</v>
      </c>
      <c r="N158" s="36">
        <f>SUMIFS(СВЦЭМ!$E$39:$E$782,СВЦЭМ!$A$39:$A$782,$A158,СВЦЭМ!$B$39:$B$782,N$155)+'СЕТ СН'!$F$15</f>
        <v>209.08651176000001</v>
      </c>
      <c r="O158" s="36">
        <f>SUMIFS(СВЦЭМ!$E$39:$E$782,СВЦЭМ!$A$39:$A$782,$A158,СВЦЭМ!$B$39:$B$782,O$155)+'СЕТ СН'!$F$15</f>
        <v>209.65502724000001</v>
      </c>
      <c r="P158" s="36">
        <f>SUMIFS(СВЦЭМ!$E$39:$E$782,СВЦЭМ!$A$39:$A$782,$A158,СВЦЭМ!$B$39:$B$782,P$155)+'СЕТ СН'!$F$15</f>
        <v>210.75075079999999</v>
      </c>
      <c r="Q158" s="36">
        <f>SUMIFS(СВЦЭМ!$E$39:$E$782,СВЦЭМ!$A$39:$A$782,$A158,СВЦЭМ!$B$39:$B$782,Q$155)+'СЕТ СН'!$F$15</f>
        <v>211.81839005</v>
      </c>
      <c r="R158" s="36">
        <f>SUMIFS(СВЦЭМ!$E$39:$E$782,СВЦЭМ!$A$39:$A$782,$A158,СВЦЭМ!$B$39:$B$782,R$155)+'СЕТ СН'!$F$15</f>
        <v>214.10719736999999</v>
      </c>
      <c r="S158" s="36">
        <f>SUMIFS(СВЦЭМ!$E$39:$E$782,СВЦЭМ!$A$39:$A$782,$A158,СВЦЭМ!$B$39:$B$782,S$155)+'СЕТ СН'!$F$15</f>
        <v>212.46554624000001</v>
      </c>
      <c r="T158" s="36">
        <f>SUMIFS(СВЦЭМ!$E$39:$E$782,СВЦЭМ!$A$39:$A$782,$A158,СВЦЭМ!$B$39:$B$782,T$155)+'СЕТ СН'!$F$15</f>
        <v>210.63924896</v>
      </c>
      <c r="U158" s="36">
        <f>SUMIFS(СВЦЭМ!$E$39:$E$782,СВЦЭМ!$A$39:$A$782,$A158,СВЦЭМ!$B$39:$B$782,U$155)+'СЕТ СН'!$F$15</f>
        <v>211.11455523000001</v>
      </c>
      <c r="V158" s="36">
        <f>SUMIFS(СВЦЭМ!$E$39:$E$782,СВЦЭМ!$A$39:$A$782,$A158,СВЦЭМ!$B$39:$B$782,V$155)+'СЕТ СН'!$F$15</f>
        <v>210.74475519999999</v>
      </c>
      <c r="W158" s="36">
        <f>SUMIFS(СВЦЭМ!$E$39:$E$782,СВЦЭМ!$A$39:$A$782,$A158,СВЦЭМ!$B$39:$B$782,W$155)+'СЕТ СН'!$F$15</f>
        <v>204.12139504000001</v>
      </c>
      <c r="X158" s="36">
        <f>SUMIFS(СВЦЭМ!$E$39:$E$782,СВЦЭМ!$A$39:$A$782,$A158,СВЦЭМ!$B$39:$B$782,X$155)+'СЕТ СН'!$F$15</f>
        <v>211.92457074000001</v>
      </c>
      <c r="Y158" s="36">
        <f>SUMIFS(СВЦЭМ!$E$39:$E$782,СВЦЭМ!$A$39:$A$782,$A158,СВЦЭМ!$B$39:$B$782,Y$155)+'СЕТ СН'!$F$15</f>
        <v>230.71100418</v>
      </c>
    </row>
    <row r="159" spans="1:27" ht="15.75" x14ac:dyDescent="0.2">
      <c r="A159" s="35">
        <f t="shared" si="4"/>
        <v>44746</v>
      </c>
      <c r="B159" s="36">
        <f>SUMIFS(СВЦЭМ!$E$39:$E$782,СВЦЭМ!$A$39:$A$782,$A159,СВЦЭМ!$B$39:$B$782,B$155)+'СЕТ СН'!$F$15</f>
        <v>239.34792401999999</v>
      </c>
      <c r="C159" s="36">
        <f>SUMIFS(СВЦЭМ!$E$39:$E$782,СВЦЭМ!$A$39:$A$782,$A159,СВЦЭМ!$B$39:$B$782,C$155)+'СЕТ СН'!$F$15</f>
        <v>237.29074585999999</v>
      </c>
      <c r="D159" s="36">
        <f>SUMIFS(СВЦЭМ!$E$39:$E$782,СВЦЭМ!$A$39:$A$782,$A159,СВЦЭМ!$B$39:$B$782,D$155)+'СЕТ СН'!$F$15</f>
        <v>232.41809759</v>
      </c>
      <c r="E159" s="36">
        <f>SUMIFS(СВЦЭМ!$E$39:$E$782,СВЦЭМ!$A$39:$A$782,$A159,СВЦЭМ!$B$39:$B$782,E$155)+'СЕТ СН'!$F$15</f>
        <v>240.20923042000001</v>
      </c>
      <c r="F159" s="36">
        <f>SUMIFS(СВЦЭМ!$E$39:$E$782,СВЦЭМ!$A$39:$A$782,$A159,СВЦЭМ!$B$39:$B$782,F$155)+'СЕТ СН'!$F$15</f>
        <v>239.00733310999999</v>
      </c>
      <c r="G159" s="36">
        <f>SUMIFS(СВЦЭМ!$E$39:$E$782,СВЦЭМ!$A$39:$A$782,$A159,СВЦЭМ!$B$39:$B$782,G$155)+'СЕТ СН'!$F$15</f>
        <v>239.22119799000001</v>
      </c>
      <c r="H159" s="36">
        <f>SUMIFS(СВЦЭМ!$E$39:$E$782,СВЦЭМ!$A$39:$A$782,$A159,СВЦЭМ!$B$39:$B$782,H$155)+'СЕТ СН'!$F$15</f>
        <v>242.25379749000001</v>
      </c>
      <c r="I159" s="36">
        <f>SUMIFS(СВЦЭМ!$E$39:$E$782,СВЦЭМ!$A$39:$A$782,$A159,СВЦЭМ!$B$39:$B$782,I$155)+'СЕТ СН'!$F$15</f>
        <v>251.20279687999999</v>
      </c>
      <c r="J159" s="36">
        <f>SUMIFS(СВЦЭМ!$E$39:$E$782,СВЦЭМ!$A$39:$A$782,$A159,СВЦЭМ!$B$39:$B$782,J$155)+'СЕТ СН'!$F$15</f>
        <v>240.80314530000001</v>
      </c>
      <c r="K159" s="36">
        <f>SUMIFS(СВЦЭМ!$E$39:$E$782,СВЦЭМ!$A$39:$A$782,$A159,СВЦЭМ!$B$39:$B$782,K$155)+'СЕТ СН'!$F$15</f>
        <v>237.51400416999999</v>
      </c>
      <c r="L159" s="36">
        <f>SUMIFS(СВЦЭМ!$E$39:$E$782,СВЦЭМ!$A$39:$A$782,$A159,СВЦЭМ!$B$39:$B$782,L$155)+'СЕТ СН'!$F$15</f>
        <v>235.80763131</v>
      </c>
      <c r="M159" s="36">
        <f>SUMIFS(СВЦЭМ!$E$39:$E$782,СВЦЭМ!$A$39:$A$782,$A159,СВЦЭМ!$B$39:$B$782,M$155)+'СЕТ СН'!$F$15</f>
        <v>229.23548384</v>
      </c>
      <c r="N159" s="36">
        <f>SUMIFS(СВЦЭМ!$E$39:$E$782,СВЦЭМ!$A$39:$A$782,$A159,СВЦЭМ!$B$39:$B$782,N$155)+'СЕТ СН'!$F$15</f>
        <v>230.52772103999999</v>
      </c>
      <c r="O159" s="36">
        <f>SUMIFS(СВЦЭМ!$E$39:$E$782,СВЦЭМ!$A$39:$A$782,$A159,СВЦЭМ!$B$39:$B$782,O$155)+'СЕТ СН'!$F$15</f>
        <v>190.69814633999999</v>
      </c>
      <c r="P159" s="36">
        <f>SUMIFS(СВЦЭМ!$E$39:$E$782,СВЦЭМ!$A$39:$A$782,$A159,СВЦЭМ!$B$39:$B$782,P$155)+'СЕТ СН'!$F$15</f>
        <v>165.50959750000001</v>
      </c>
      <c r="Q159" s="36">
        <f>SUMIFS(СВЦЭМ!$E$39:$E$782,СВЦЭМ!$A$39:$A$782,$A159,СВЦЭМ!$B$39:$B$782,Q$155)+'СЕТ СН'!$F$15</f>
        <v>167.0065835</v>
      </c>
      <c r="R159" s="36">
        <f>SUMIFS(СВЦЭМ!$E$39:$E$782,СВЦЭМ!$A$39:$A$782,$A159,СВЦЭМ!$B$39:$B$782,R$155)+'СЕТ СН'!$F$15</f>
        <v>168.09211390999999</v>
      </c>
      <c r="S159" s="36">
        <f>SUMIFS(СВЦЭМ!$E$39:$E$782,СВЦЭМ!$A$39:$A$782,$A159,СВЦЭМ!$B$39:$B$782,S$155)+'СЕТ СН'!$F$15</f>
        <v>180.11919424999999</v>
      </c>
      <c r="T159" s="36">
        <f>SUMIFS(СВЦЭМ!$E$39:$E$782,СВЦЭМ!$A$39:$A$782,$A159,СВЦЭМ!$B$39:$B$782,T$155)+'СЕТ СН'!$F$15</f>
        <v>199.87754285</v>
      </c>
      <c r="U159" s="36">
        <f>SUMIFS(СВЦЭМ!$E$39:$E$782,СВЦЭМ!$A$39:$A$782,$A159,СВЦЭМ!$B$39:$B$782,U$155)+'СЕТ СН'!$F$15</f>
        <v>215.66132754</v>
      </c>
      <c r="V159" s="36">
        <f>SUMIFS(СВЦЭМ!$E$39:$E$782,СВЦЭМ!$A$39:$A$782,$A159,СВЦЭМ!$B$39:$B$782,V$155)+'СЕТ СН'!$F$15</f>
        <v>233.45224214999999</v>
      </c>
      <c r="W159" s="36">
        <f>SUMIFS(СВЦЭМ!$E$39:$E$782,СВЦЭМ!$A$39:$A$782,$A159,СВЦЭМ!$B$39:$B$782,W$155)+'СЕТ СН'!$F$15</f>
        <v>237.81270036000001</v>
      </c>
      <c r="X159" s="36">
        <f>SUMIFS(СВЦЭМ!$E$39:$E$782,СВЦЭМ!$A$39:$A$782,$A159,СВЦЭМ!$B$39:$B$782,X$155)+'СЕТ СН'!$F$15</f>
        <v>247.83709690000001</v>
      </c>
      <c r="Y159" s="36">
        <f>SUMIFS(СВЦЭМ!$E$39:$E$782,СВЦЭМ!$A$39:$A$782,$A159,СВЦЭМ!$B$39:$B$782,Y$155)+'СЕТ СН'!$F$15</f>
        <v>274.36311905000002</v>
      </c>
    </row>
    <row r="160" spans="1:27" ht="15.75" x14ac:dyDescent="0.2">
      <c r="A160" s="35">
        <f t="shared" si="4"/>
        <v>44747</v>
      </c>
      <c r="B160" s="36">
        <f>SUMIFS(СВЦЭМ!$E$39:$E$782,СВЦЭМ!$A$39:$A$782,$A160,СВЦЭМ!$B$39:$B$782,B$155)+'СЕТ СН'!$F$15</f>
        <v>279.27942293000001</v>
      </c>
      <c r="C160" s="36">
        <f>SUMIFS(СВЦЭМ!$E$39:$E$782,СВЦЭМ!$A$39:$A$782,$A160,СВЦЭМ!$B$39:$B$782,C$155)+'СЕТ СН'!$F$15</f>
        <v>278.45809407000002</v>
      </c>
      <c r="D160" s="36">
        <f>SUMIFS(СВЦЭМ!$E$39:$E$782,СВЦЭМ!$A$39:$A$782,$A160,СВЦЭМ!$B$39:$B$782,D$155)+'СЕТ СН'!$F$15</f>
        <v>292.44466819000002</v>
      </c>
      <c r="E160" s="36">
        <f>SUMIFS(СВЦЭМ!$E$39:$E$782,СВЦЭМ!$A$39:$A$782,$A160,СВЦЭМ!$B$39:$B$782,E$155)+'СЕТ СН'!$F$15</f>
        <v>298.05346258999998</v>
      </c>
      <c r="F160" s="36">
        <f>SUMIFS(СВЦЭМ!$E$39:$E$782,СВЦЭМ!$A$39:$A$782,$A160,СВЦЭМ!$B$39:$B$782,F$155)+'СЕТ СН'!$F$15</f>
        <v>301.06500958999999</v>
      </c>
      <c r="G160" s="36">
        <f>SUMIFS(СВЦЭМ!$E$39:$E$782,СВЦЭМ!$A$39:$A$782,$A160,СВЦЭМ!$B$39:$B$782,G$155)+'СЕТ СН'!$F$15</f>
        <v>285.27293918999999</v>
      </c>
      <c r="H160" s="36">
        <f>SUMIFS(СВЦЭМ!$E$39:$E$782,СВЦЭМ!$A$39:$A$782,$A160,СВЦЭМ!$B$39:$B$782,H$155)+'СЕТ СН'!$F$15</f>
        <v>252.19231624</v>
      </c>
      <c r="I160" s="36">
        <f>SUMIFS(СВЦЭМ!$E$39:$E$782,СВЦЭМ!$A$39:$A$782,$A160,СВЦЭМ!$B$39:$B$782,I$155)+'СЕТ СН'!$F$15</f>
        <v>243.90385918000001</v>
      </c>
      <c r="J160" s="36">
        <f>SUMIFS(СВЦЭМ!$E$39:$E$782,СВЦЭМ!$A$39:$A$782,$A160,СВЦЭМ!$B$39:$B$782,J$155)+'СЕТ СН'!$F$15</f>
        <v>236.16746388000001</v>
      </c>
      <c r="K160" s="36">
        <f>SUMIFS(СВЦЭМ!$E$39:$E$782,СВЦЭМ!$A$39:$A$782,$A160,СВЦЭМ!$B$39:$B$782,K$155)+'СЕТ СН'!$F$15</f>
        <v>233.3317639</v>
      </c>
      <c r="L160" s="36">
        <f>SUMIFS(СВЦЭМ!$E$39:$E$782,СВЦЭМ!$A$39:$A$782,$A160,СВЦЭМ!$B$39:$B$782,L$155)+'СЕТ СН'!$F$15</f>
        <v>223.23173872999999</v>
      </c>
      <c r="M160" s="36">
        <f>SUMIFS(СВЦЭМ!$E$39:$E$782,СВЦЭМ!$A$39:$A$782,$A160,СВЦЭМ!$B$39:$B$782,M$155)+'СЕТ СН'!$F$15</f>
        <v>218.79683516</v>
      </c>
      <c r="N160" s="36">
        <f>SUMIFS(СВЦЭМ!$E$39:$E$782,СВЦЭМ!$A$39:$A$782,$A160,СВЦЭМ!$B$39:$B$782,N$155)+'СЕТ СН'!$F$15</f>
        <v>220.60054964</v>
      </c>
      <c r="O160" s="36">
        <f>SUMIFS(СВЦЭМ!$E$39:$E$782,СВЦЭМ!$A$39:$A$782,$A160,СВЦЭМ!$B$39:$B$782,O$155)+'СЕТ СН'!$F$15</f>
        <v>220.51044203000001</v>
      </c>
      <c r="P160" s="36">
        <f>SUMIFS(СВЦЭМ!$E$39:$E$782,СВЦЭМ!$A$39:$A$782,$A160,СВЦЭМ!$B$39:$B$782,P$155)+'СЕТ СН'!$F$15</f>
        <v>223.81547067</v>
      </c>
      <c r="Q160" s="36">
        <f>SUMIFS(СВЦЭМ!$E$39:$E$782,СВЦЭМ!$A$39:$A$782,$A160,СВЦЭМ!$B$39:$B$782,Q$155)+'СЕТ СН'!$F$15</f>
        <v>225.29387198000001</v>
      </c>
      <c r="R160" s="36">
        <f>SUMIFS(СВЦЭМ!$E$39:$E$782,СВЦЭМ!$A$39:$A$782,$A160,СВЦЭМ!$B$39:$B$782,R$155)+'СЕТ СН'!$F$15</f>
        <v>225.48604279</v>
      </c>
      <c r="S160" s="36">
        <f>SUMIFS(СВЦЭМ!$E$39:$E$782,СВЦЭМ!$A$39:$A$782,$A160,СВЦЭМ!$B$39:$B$782,S$155)+'СЕТ СН'!$F$15</f>
        <v>228.59484660999999</v>
      </c>
      <c r="T160" s="36">
        <f>SUMIFS(СВЦЭМ!$E$39:$E$782,СВЦЭМ!$A$39:$A$782,$A160,СВЦЭМ!$B$39:$B$782,T$155)+'СЕТ СН'!$F$15</f>
        <v>228.01613230000001</v>
      </c>
      <c r="U160" s="36">
        <f>SUMIFS(СВЦЭМ!$E$39:$E$782,СВЦЭМ!$A$39:$A$782,$A160,СВЦЭМ!$B$39:$B$782,U$155)+'СЕТ СН'!$F$15</f>
        <v>230.35696074000001</v>
      </c>
      <c r="V160" s="36">
        <f>SUMIFS(СВЦЭМ!$E$39:$E$782,СВЦЭМ!$A$39:$A$782,$A160,СВЦЭМ!$B$39:$B$782,V$155)+'СЕТ СН'!$F$15</f>
        <v>230.37434827000001</v>
      </c>
      <c r="W160" s="36">
        <f>SUMIFS(СВЦЭМ!$E$39:$E$782,СВЦЭМ!$A$39:$A$782,$A160,СВЦЭМ!$B$39:$B$782,W$155)+'СЕТ СН'!$F$15</f>
        <v>224.46035957000001</v>
      </c>
      <c r="X160" s="36">
        <f>SUMIFS(СВЦЭМ!$E$39:$E$782,СВЦЭМ!$A$39:$A$782,$A160,СВЦЭМ!$B$39:$B$782,X$155)+'СЕТ СН'!$F$15</f>
        <v>231.66754183</v>
      </c>
      <c r="Y160" s="36">
        <f>SUMIFS(СВЦЭМ!$E$39:$E$782,СВЦЭМ!$A$39:$A$782,$A160,СВЦЭМ!$B$39:$B$782,Y$155)+'СЕТ СН'!$F$15</f>
        <v>248.18572359999999</v>
      </c>
    </row>
    <row r="161" spans="1:25" ht="15.75" x14ac:dyDescent="0.2">
      <c r="A161" s="35">
        <f t="shared" si="4"/>
        <v>44748</v>
      </c>
      <c r="B161" s="36">
        <f>SUMIFS(СВЦЭМ!$E$39:$E$782,СВЦЭМ!$A$39:$A$782,$A161,СВЦЭМ!$B$39:$B$782,B$155)+'СЕТ СН'!$F$15</f>
        <v>267.35743550000001</v>
      </c>
      <c r="C161" s="36">
        <f>SUMIFS(СВЦЭМ!$E$39:$E$782,СВЦЭМ!$A$39:$A$782,$A161,СВЦЭМ!$B$39:$B$782,C$155)+'СЕТ СН'!$F$15</f>
        <v>281.76008177</v>
      </c>
      <c r="D161" s="36">
        <f>SUMIFS(СВЦЭМ!$E$39:$E$782,СВЦЭМ!$A$39:$A$782,$A161,СВЦЭМ!$B$39:$B$782,D$155)+'СЕТ СН'!$F$15</f>
        <v>295.60522208999998</v>
      </c>
      <c r="E161" s="36">
        <f>SUMIFS(СВЦЭМ!$E$39:$E$782,СВЦЭМ!$A$39:$A$782,$A161,СВЦЭМ!$B$39:$B$782,E$155)+'СЕТ СН'!$F$15</f>
        <v>299.88215599</v>
      </c>
      <c r="F161" s="36">
        <f>SUMIFS(СВЦЭМ!$E$39:$E$782,СВЦЭМ!$A$39:$A$782,$A161,СВЦЭМ!$B$39:$B$782,F$155)+'СЕТ СН'!$F$15</f>
        <v>302.02349824999999</v>
      </c>
      <c r="G161" s="36">
        <f>SUMIFS(СВЦЭМ!$E$39:$E$782,СВЦЭМ!$A$39:$A$782,$A161,СВЦЭМ!$B$39:$B$782,G$155)+'СЕТ СН'!$F$15</f>
        <v>299.36068031999997</v>
      </c>
      <c r="H161" s="36">
        <f>SUMIFS(СВЦЭМ!$E$39:$E$782,СВЦЭМ!$A$39:$A$782,$A161,СВЦЭМ!$B$39:$B$782,H$155)+'СЕТ СН'!$F$15</f>
        <v>283.41466319</v>
      </c>
      <c r="I161" s="36">
        <f>SUMIFS(СВЦЭМ!$E$39:$E$782,СВЦЭМ!$A$39:$A$782,$A161,СВЦЭМ!$B$39:$B$782,I$155)+'СЕТ СН'!$F$15</f>
        <v>263.66585516999999</v>
      </c>
      <c r="J161" s="36">
        <f>SUMIFS(СВЦЭМ!$E$39:$E$782,СВЦЭМ!$A$39:$A$782,$A161,СВЦЭМ!$B$39:$B$782,J$155)+'СЕТ СН'!$F$15</f>
        <v>247.93999467</v>
      </c>
      <c r="K161" s="36">
        <f>SUMIFS(СВЦЭМ!$E$39:$E$782,СВЦЭМ!$A$39:$A$782,$A161,СВЦЭМ!$B$39:$B$782,K$155)+'СЕТ СН'!$F$15</f>
        <v>239.41551275</v>
      </c>
      <c r="L161" s="36">
        <f>SUMIFS(СВЦЭМ!$E$39:$E$782,СВЦЭМ!$A$39:$A$782,$A161,СВЦЭМ!$B$39:$B$782,L$155)+'СЕТ СН'!$F$15</f>
        <v>230.02538577000001</v>
      </c>
      <c r="M161" s="36">
        <f>SUMIFS(СВЦЭМ!$E$39:$E$782,СВЦЭМ!$A$39:$A$782,$A161,СВЦЭМ!$B$39:$B$782,M$155)+'СЕТ СН'!$F$15</f>
        <v>227.60128710000001</v>
      </c>
      <c r="N161" s="36">
        <f>SUMIFS(СВЦЭМ!$E$39:$E$782,СВЦЭМ!$A$39:$A$782,$A161,СВЦЭМ!$B$39:$B$782,N$155)+'СЕТ СН'!$F$15</f>
        <v>228.42130521999999</v>
      </c>
      <c r="O161" s="36">
        <f>SUMIFS(СВЦЭМ!$E$39:$E$782,СВЦЭМ!$A$39:$A$782,$A161,СВЦЭМ!$B$39:$B$782,O$155)+'СЕТ СН'!$F$15</f>
        <v>224.42063469999999</v>
      </c>
      <c r="P161" s="36">
        <f>SUMIFS(СВЦЭМ!$E$39:$E$782,СВЦЭМ!$A$39:$A$782,$A161,СВЦЭМ!$B$39:$B$782,P$155)+'СЕТ СН'!$F$15</f>
        <v>225.77550805000001</v>
      </c>
      <c r="Q161" s="36">
        <f>SUMIFS(СВЦЭМ!$E$39:$E$782,СВЦЭМ!$A$39:$A$782,$A161,СВЦЭМ!$B$39:$B$782,Q$155)+'СЕТ СН'!$F$15</f>
        <v>230.11073626000001</v>
      </c>
      <c r="R161" s="36">
        <f>SUMIFS(СВЦЭМ!$E$39:$E$782,СВЦЭМ!$A$39:$A$782,$A161,СВЦЭМ!$B$39:$B$782,R$155)+'СЕТ СН'!$F$15</f>
        <v>230.81147827000001</v>
      </c>
      <c r="S161" s="36">
        <f>SUMIFS(СВЦЭМ!$E$39:$E$782,СВЦЭМ!$A$39:$A$782,$A161,СВЦЭМ!$B$39:$B$782,S$155)+'СЕТ СН'!$F$15</f>
        <v>231.89901463000001</v>
      </c>
      <c r="T161" s="36">
        <f>SUMIFS(СВЦЭМ!$E$39:$E$782,СВЦЭМ!$A$39:$A$782,$A161,СВЦЭМ!$B$39:$B$782,T$155)+'СЕТ СН'!$F$15</f>
        <v>233.49353828</v>
      </c>
      <c r="U161" s="36">
        <f>SUMIFS(СВЦЭМ!$E$39:$E$782,СВЦЭМ!$A$39:$A$782,$A161,СВЦЭМ!$B$39:$B$782,U$155)+'СЕТ СН'!$F$15</f>
        <v>234.88596523000001</v>
      </c>
      <c r="V161" s="36">
        <f>SUMIFS(СВЦЭМ!$E$39:$E$782,СВЦЭМ!$A$39:$A$782,$A161,СВЦЭМ!$B$39:$B$782,V$155)+'СЕТ СН'!$F$15</f>
        <v>234.65581886000001</v>
      </c>
      <c r="W161" s="36">
        <f>SUMIFS(СВЦЭМ!$E$39:$E$782,СВЦЭМ!$A$39:$A$782,$A161,СВЦЭМ!$B$39:$B$782,W$155)+'СЕТ СН'!$F$15</f>
        <v>229.71387433000001</v>
      </c>
      <c r="X161" s="36">
        <f>SUMIFS(СВЦЭМ!$E$39:$E$782,СВЦЭМ!$A$39:$A$782,$A161,СВЦЭМ!$B$39:$B$782,X$155)+'СЕТ СН'!$F$15</f>
        <v>235.41322875</v>
      </c>
      <c r="Y161" s="36">
        <f>SUMIFS(СВЦЭМ!$E$39:$E$782,СВЦЭМ!$A$39:$A$782,$A161,СВЦЭМ!$B$39:$B$782,Y$155)+'СЕТ СН'!$F$15</f>
        <v>250.20311726</v>
      </c>
    </row>
    <row r="162" spans="1:25" ht="15.75" x14ac:dyDescent="0.2">
      <c r="A162" s="35">
        <f t="shared" si="4"/>
        <v>44749</v>
      </c>
      <c r="B162" s="36">
        <f>SUMIFS(СВЦЭМ!$E$39:$E$782,СВЦЭМ!$A$39:$A$782,$A162,СВЦЭМ!$B$39:$B$782,B$155)+'СЕТ СН'!$F$15</f>
        <v>249.93268850000001</v>
      </c>
      <c r="C162" s="36">
        <f>SUMIFS(СВЦЭМ!$E$39:$E$782,СВЦЭМ!$A$39:$A$782,$A162,СВЦЭМ!$B$39:$B$782,C$155)+'СЕТ СН'!$F$15</f>
        <v>260.95016728000002</v>
      </c>
      <c r="D162" s="36">
        <f>SUMIFS(СВЦЭМ!$E$39:$E$782,СВЦЭМ!$A$39:$A$782,$A162,СВЦЭМ!$B$39:$B$782,D$155)+'СЕТ СН'!$F$15</f>
        <v>256.30694527000003</v>
      </c>
      <c r="E162" s="36">
        <f>SUMIFS(СВЦЭМ!$E$39:$E$782,СВЦЭМ!$A$39:$A$782,$A162,СВЦЭМ!$B$39:$B$782,E$155)+'СЕТ СН'!$F$15</f>
        <v>255.79764845</v>
      </c>
      <c r="F162" s="36">
        <f>SUMIFS(СВЦЭМ!$E$39:$E$782,СВЦЭМ!$A$39:$A$782,$A162,СВЦЭМ!$B$39:$B$782,F$155)+'СЕТ СН'!$F$15</f>
        <v>255.66720362000001</v>
      </c>
      <c r="G162" s="36">
        <f>SUMIFS(СВЦЭМ!$E$39:$E$782,СВЦЭМ!$A$39:$A$782,$A162,СВЦЭМ!$B$39:$B$782,G$155)+'СЕТ СН'!$F$15</f>
        <v>257.59650346000001</v>
      </c>
      <c r="H162" s="36">
        <f>SUMIFS(СВЦЭМ!$E$39:$E$782,СВЦЭМ!$A$39:$A$782,$A162,СВЦЭМ!$B$39:$B$782,H$155)+'СЕТ СН'!$F$15</f>
        <v>264.60056436999997</v>
      </c>
      <c r="I162" s="36">
        <f>SUMIFS(СВЦЭМ!$E$39:$E$782,СВЦЭМ!$A$39:$A$782,$A162,СВЦЭМ!$B$39:$B$782,I$155)+'СЕТ СН'!$F$15</f>
        <v>254.05628655999999</v>
      </c>
      <c r="J162" s="36">
        <f>SUMIFS(СВЦЭМ!$E$39:$E$782,СВЦЭМ!$A$39:$A$782,$A162,СВЦЭМ!$B$39:$B$782,J$155)+'СЕТ СН'!$F$15</f>
        <v>233.79716565000001</v>
      </c>
      <c r="K162" s="36">
        <f>SUMIFS(СВЦЭМ!$E$39:$E$782,СВЦЭМ!$A$39:$A$782,$A162,СВЦЭМ!$B$39:$B$782,K$155)+'СЕТ СН'!$F$15</f>
        <v>230.47187328000001</v>
      </c>
      <c r="L162" s="36">
        <f>SUMIFS(СВЦЭМ!$E$39:$E$782,СВЦЭМ!$A$39:$A$782,$A162,СВЦЭМ!$B$39:$B$782,L$155)+'СЕТ СН'!$F$15</f>
        <v>227.86697423000001</v>
      </c>
      <c r="M162" s="36">
        <f>SUMIFS(СВЦЭМ!$E$39:$E$782,СВЦЭМ!$A$39:$A$782,$A162,СВЦЭМ!$B$39:$B$782,M$155)+'СЕТ СН'!$F$15</f>
        <v>226.7599007</v>
      </c>
      <c r="N162" s="36">
        <f>SUMIFS(СВЦЭМ!$E$39:$E$782,СВЦЭМ!$A$39:$A$782,$A162,СВЦЭМ!$B$39:$B$782,N$155)+'СЕТ СН'!$F$15</f>
        <v>227.85164716</v>
      </c>
      <c r="O162" s="36">
        <f>SUMIFS(СВЦЭМ!$E$39:$E$782,СВЦЭМ!$A$39:$A$782,$A162,СВЦЭМ!$B$39:$B$782,O$155)+'СЕТ СН'!$F$15</f>
        <v>224.39851942000001</v>
      </c>
      <c r="P162" s="36">
        <f>SUMIFS(СВЦЭМ!$E$39:$E$782,СВЦЭМ!$A$39:$A$782,$A162,СВЦЭМ!$B$39:$B$782,P$155)+'СЕТ СН'!$F$15</f>
        <v>226.33316192000001</v>
      </c>
      <c r="Q162" s="36">
        <f>SUMIFS(СВЦЭМ!$E$39:$E$782,СВЦЭМ!$A$39:$A$782,$A162,СВЦЭМ!$B$39:$B$782,Q$155)+'СЕТ СН'!$F$15</f>
        <v>230.76334066000001</v>
      </c>
      <c r="R162" s="36">
        <f>SUMIFS(СВЦЭМ!$E$39:$E$782,СВЦЭМ!$A$39:$A$782,$A162,СВЦЭМ!$B$39:$B$782,R$155)+'СЕТ СН'!$F$15</f>
        <v>229.26351808000001</v>
      </c>
      <c r="S162" s="36">
        <f>SUMIFS(СВЦЭМ!$E$39:$E$782,СВЦЭМ!$A$39:$A$782,$A162,СВЦЭМ!$B$39:$B$782,S$155)+'СЕТ СН'!$F$15</f>
        <v>226.87285879999999</v>
      </c>
      <c r="T162" s="36">
        <f>SUMIFS(СВЦЭМ!$E$39:$E$782,СВЦЭМ!$A$39:$A$782,$A162,СВЦЭМ!$B$39:$B$782,T$155)+'СЕТ СН'!$F$15</f>
        <v>228.22254695999999</v>
      </c>
      <c r="U162" s="36">
        <f>SUMIFS(СВЦЭМ!$E$39:$E$782,СВЦЭМ!$A$39:$A$782,$A162,СВЦЭМ!$B$39:$B$782,U$155)+'СЕТ СН'!$F$15</f>
        <v>229.98145786000001</v>
      </c>
      <c r="V162" s="36">
        <f>SUMIFS(СВЦЭМ!$E$39:$E$782,СВЦЭМ!$A$39:$A$782,$A162,СВЦЭМ!$B$39:$B$782,V$155)+'СЕТ СН'!$F$15</f>
        <v>231.75412788</v>
      </c>
      <c r="W162" s="36">
        <f>SUMIFS(СВЦЭМ!$E$39:$E$782,СВЦЭМ!$A$39:$A$782,$A162,СВЦЭМ!$B$39:$B$782,W$155)+'СЕТ СН'!$F$15</f>
        <v>226.08012307999999</v>
      </c>
      <c r="X162" s="36">
        <f>SUMIFS(СВЦЭМ!$E$39:$E$782,СВЦЭМ!$A$39:$A$782,$A162,СВЦЭМ!$B$39:$B$782,X$155)+'СЕТ СН'!$F$15</f>
        <v>229.99509114</v>
      </c>
      <c r="Y162" s="36">
        <f>SUMIFS(СВЦЭМ!$E$39:$E$782,СВЦЭМ!$A$39:$A$782,$A162,СВЦЭМ!$B$39:$B$782,Y$155)+'СЕТ СН'!$F$15</f>
        <v>242.26670655999999</v>
      </c>
    </row>
    <row r="163" spans="1:25" ht="15.75" x14ac:dyDescent="0.2">
      <c r="A163" s="35">
        <f t="shared" si="4"/>
        <v>44750</v>
      </c>
      <c r="B163" s="36">
        <f>SUMIFS(СВЦЭМ!$E$39:$E$782,СВЦЭМ!$A$39:$A$782,$A163,СВЦЭМ!$B$39:$B$782,B$155)+'СЕТ СН'!$F$15</f>
        <v>225.91536024999999</v>
      </c>
      <c r="C163" s="36">
        <f>SUMIFS(СВЦЭМ!$E$39:$E$782,СВЦЭМ!$A$39:$A$782,$A163,СВЦЭМ!$B$39:$B$782,C$155)+'СЕТ СН'!$F$15</f>
        <v>239.64089987</v>
      </c>
      <c r="D163" s="36">
        <f>SUMIFS(СВЦЭМ!$E$39:$E$782,СВЦЭМ!$A$39:$A$782,$A163,СВЦЭМ!$B$39:$B$782,D$155)+'СЕТ СН'!$F$15</f>
        <v>245.96650600999999</v>
      </c>
      <c r="E163" s="36">
        <f>SUMIFS(СВЦЭМ!$E$39:$E$782,СВЦЭМ!$A$39:$A$782,$A163,СВЦЭМ!$B$39:$B$782,E$155)+'СЕТ СН'!$F$15</f>
        <v>257.53063701000002</v>
      </c>
      <c r="F163" s="36">
        <f>SUMIFS(СВЦЭМ!$E$39:$E$782,СВЦЭМ!$A$39:$A$782,$A163,СВЦЭМ!$B$39:$B$782,F$155)+'СЕТ СН'!$F$15</f>
        <v>258.80618943000002</v>
      </c>
      <c r="G163" s="36">
        <f>SUMIFS(СВЦЭМ!$E$39:$E$782,СВЦЭМ!$A$39:$A$782,$A163,СВЦЭМ!$B$39:$B$782,G$155)+'СЕТ СН'!$F$15</f>
        <v>258.46684964999997</v>
      </c>
      <c r="H163" s="36">
        <f>SUMIFS(СВЦЭМ!$E$39:$E$782,СВЦЭМ!$A$39:$A$782,$A163,СВЦЭМ!$B$39:$B$782,H$155)+'СЕТ СН'!$F$15</f>
        <v>246.86187140000001</v>
      </c>
      <c r="I163" s="36">
        <f>SUMIFS(СВЦЭМ!$E$39:$E$782,СВЦЭМ!$A$39:$A$782,$A163,СВЦЭМ!$B$39:$B$782,I$155)+'СЕТ СН'!$F$15</f>
        <v>233.87342029999999</v>
      </c>
      <c r="J163" s="36">
        <f>SUMIFS(СВЦЭМ!$E$39:$E$782,СВЦЭМ!$A$39:$A$782,$A163,СВЦЭМ!$B$39:$B$782,J$155)+'СЕТ СН'!$F$15</f>
        <v>235.48248272000001</v>
      </c>
      <c r="K163" s="36">
        <f>SUMIFS(СВЦЭМ!$E$39:$E$782,СВЦЭМ!$A$39:$A$782,$A163,СВЦЭМ!$B$39:$B$782,K$155)+'СЕТ СН'!$F$15</f>
        <v>219.39978936</v>
      </c>
      <c r="L163" s="36">
        <f>SUMIFS(СВЦЭМ!$E$39:$E$782,СВЦЭМ!$A$39:$A$782,$A163,СВЦЭМ!$B$39:$B$782,L$155)+'СЕТ СН'!$F$15</f>
        <v>218.00832912000001</v>
      </c>
      <c r="M163" s="36">
        <f>SUMIFS(СВЦЭМ!$E$39:$E$782,СВЦЭМ!$A$39:$A$782,$A163,СВЦЭМ!$B$39:$B$782,M$155)+'СЕТ СН'!$F$15</f>
        <v>211.13069419999999</v>
      </c>
      <c r="N163" s="36">
        <f>SUMIFS(СВЦЭМ!$E$39:$E$782,СВЦЭМ!$A$39:$A$782,$A163,СВЦЭМ!$B$39:$B$782,N$155)+'СЕТ СН'!$F$15</f>
        <v>206.08392366999999</v>
      </c>
      <c r="O163" s="36">
        <f>SUMIFS(СВЦЭМ!$E$39:$E$782,СВЦЭМ!$A$39:$A$782,$A163,СВЦЭМ!$B$39:$B$782,O$155)+'СЕТ СН'!$F$15</f>
        <v>207.53698602</v>
      </c>
      <c r="P163" s="36">
        <f>SUMIFS(СВЦЭМ!$E$39:$E$782,СВЦЭМ!$A$39:$A$782,$A163,СВЦЭМ!$B$39:$B$782,P$155)+'СЕТ СН'!$F$15</f>
        <v>209.23128663</v>
      </c>
      <c r="Q163" s="36">
        <f>SUMIFS(СВЦЭМ!$E$39:$E$782,СВЦЭМ!$A$39:$A$782,$A163,СВЦЭМ!$B$39:$B$782,Q$155)+'СЕТ СН'!$F$15</f>
        <v>207.07539697000001</v>
      </c>
      <c r="R163" s="36">
        <f>SUMIFS(СВЦЭМ!$E$39:$E$782,СВЦЭМ!$A$39:$A$782,$A163,СВЦЭМ!$B$39:$B$782,R$155)+'СЕТ СН'!$F$15</f>
        <v>211.14496731</v>
      </c>
      <c r="S163" s="36">
        <f>SUMIFS(СВЦЭМ!$E$39:$E$782,СВЦЭМ!$A$39:$A$782,$A163,СВЦЭМ!$B$39:$B$782,S$155)+'СЕТ СН'!$F$15</f>
        <v>214.18329087999999</v>
      </c>
      <c r="T163" s="36">
        <f>SUMIFS(СВЦЭМ!$E$39:$E$782,СВЦЭМ!$A$39:$A$782,$A163,СВЦЭМ!$B$39:$B$782,T$155)+'СЕТ СН'!$F$15</f>
        <v>216.82650615</v>
      </c>
      <c r="U163" s="36">
        <f>SUMIFS(СВЦЭМ!$E$39:$E$782,СВЦЭМ!$A$39:$A$782,$A163,СВЦЭМ!$B$39:$B$782,U$155)+'СЕТ СН'!$F$15</f>
        <v>218.03822987999999</v>
      </c>
      <c r="V163" s="36">
        <f>SUMIFS(СВЦЭМ!$E$39:$E$782,СВЦЭМ!$A$39:$A$782,$A163,СВЦЭМ!$B$39:$B$782,V$155)+'СЕТ СН'!$F$15</f>
        <v>213.4590843</v>
      </c>
      <c r="W163" s="36">
        <f>SUMIFS(СВЦЭМ!$E$39:$E$782,СВЦЭМ!$A$39:$A$782,$A163,СВЦЭМ!$B$39:$B$782,W$155)+'СЕТ СН'!$F$15</f>
        <v>217.77216193999999</v>
      </c>
      <c r="X163" s="36">
        <f>SUMIFS(СВЦЭМ!$E$39:$E$782,СВЦЭМ!$A$39:$A$782,$A163,СВЦЭМ!$B$39:$B$782,X$155)+'СЕТ СН'!$F$15</f>
        <v>224.80067586000001</v>
      </c>
      <c r="Y163" s="36">
        <f>SUMIFS(СВЦЭМ!$E$39:$E$782,СВЦЭМ!$A$39:$A$782,$A163,СВЦЭМ!$B$39:$B$782,Y$155)+'СЕТ СН'!$F$15</f>
        <v>235.52037096000001</v>
      </c>
    </row>
    <row r="164" spans="1:25" ht="15.75" x14ac:dyDescent="0.2">
      <c r="A164" s="35">
        <f t="shared" si="4"/>
        <v>44751</v>
      </c>
      <c r="B164" s="36">
        <f>SUMIFS(СВЦЭМ!$E$39:$E$782,СВЦЭМ!$A$39:$A$782,$A164,СВЦЭМ!$B$39:$B$782,B$155)+'СЕТ СН'!$F$15</f>
        <v>245.08509763000001</v>
      </c>
      <c r="C164" s="36">
        <f>SUMIFS(СВЦЭМ!$E$39:$E$782,СВЦЭМ!$A$39:$A$782,$A164,СВЦЭМ!$B$39:$B$782,C$155)+'СЕТ СН'!$F$15</f>
        <v>253.17879013000001</v>
      </c>
      <c r="D164" s="36">
        <f>SUMIFS(СВЦЭМ!$E$39:$E$782,СВЦЭМ!$A$39:$A$782,$A164,СВЦЭМ!$B$39:$B$782,D$155)+'СЕТ СН'!$F$15</f>
        <v>252.04537540000001</v>
      </c>
      <c r="E164" s="36">
        <f>SUMIFS(СВЦЭМ!$E$39:$E$782,СВЦЭМ!$A$39:$A$782,$A164,СВЦЭМ!$B$39:$B$782,E$155)+'СЕТ СН'!$F$15</f>
        <v>251.14433328999999</v>
      </c>
      <c r="F164" s="36">
        <f>SUMIFS(СВЦЭМ!$E$39:$E$782,СВЦЭМ!$A$39:$A$782,$A164,СВЦЭМ!$B$39:$B$782,F$155)+'СЕТ СН'!$F$15</f>
        <v>277.67408748999998</v>
      </c>
      <c r="G164" s="36">
        <f>SUMIFS(СВЦЭМ!$E$39:$E$782,СВЦЭМ!$A$39:$A$782,$A164,СВЦЭМ!$B$39:$B$782,G$155)+'СЕТ СН'!$F$15</f>
        <v>249.79101804999999</v>
      </c>
      <c r="H164" s="36">
        <f>SUMIFS(СВЦЭМ!$E$39:$E$782,СВЦЭМ!$A$39:$A$782,$A164,СВЦЭМ!$B$39:$B$782,H$155)+'СЕТ СН'!$F$15</f>
        <v>255.11050370000001</v>
      </c>
      <c r="I164" s="36">
        <f>SUMIFS(СВЦЭМ!$E$39:$E$782,СВЦЭМ!$A$39:$A$782,$A164,СВЦЭМ!$B$39:$B$782,I$155)+'СЕТ СН'!$F$15</f>
        <v>263.25999337000002</v>
      </c>
      <c r="J164" s="36">
        <f>SUMIFS(СВЦЭМ!$E$39:$E$782,СВЦЭМ!$A$39:$A$782,$A164,СВЦЭМ!$B$39:$B$782,J$155)+'СЕТ СН'!$F$15</f>
        <v>238.28009161</v>
      </c>
      <c r="K164" s="36">
        <f>SUMIFS(СВЦЭМ!$E$39:$E$782,СВЦЭМ!$A$39:$A$782,$A164,СВЦЭМ!$B$39:$B$782,K$155)+'СЕТ СН'!$F$15</f>
        <v>207.28862382</v>
      </c>
      <c r="L164" s="36">
        <f>SUMIFS(СВЦЭМ!$E$39:$E$782,СВЦЭМ!$A$39:$A$782,$A164,СВЦЭМ!$B$39:$B$782,L$155)+'СЕТ СН'!$F$15</f>
        <v>206.26190763</v>
      </c>
      <c r="M164" s="36">
        <f>SUMIFS(СВЦЭМ!$E$39:$E$782,СВЦЭМ!$A$39:$A$782,$A164,СВЦЭМ!$B$39:$B$782,M$155)+'СЕТ СН'!$F$15</f>
        <v>204.15695006999999</v>
      </c>
      <c r="N164" s="36">
        <f>SUMIFS(СВЦЭМ!$E$39:$E$782,СВЦЭМ!$A$39:$A$782,$A164,СВЦЭМ!$B$39:$B$782,N$155)+'СЕТ СН'!$F$15</f>
        <v>202.95985815</v>
      </c>
      <c r="O164" s="36">
        <f>SUMIFS(СВЦЭМ!$E$39:$E$782,СВЦЭМ!$A$39:$A$782,$A164,СВЦЭМ!$B$39:$B$782,O$155)+'СЕТ СН'!$F$15</f>
        <v>203.02628222000001</v>
      </c>
      <c r="P164" s="36">
        <f>SUMIFS(СВЦЭМ!$E$39:$E$782,СВЦЭМ!$A$39:$A$782,$A164,СВЦЭМ!$B$39:$B$782,P$155)+'СЕТ СН'!$F$15</f>
        <v>201.30208135000001</v>
      </c>
      <c r="Q164" s="36">
        <f>SUMIFS(СВЦЭМ!$E$39:$E$782,СВЦЭМ!$A$39:$A$782,$A164,СВЦЭМ!$B$39:$B$782,Q$155)+'СЕТ СН'!$F$15</f>
        <v>201.35808696999999</v>
      </c>
      <c r="R164" s="36">
        <f>SUMIFS(СВЦЭМ!$E$39:$E$782,СВЦЭМ!$A$39:$A$782,$A164,СВЦЭМ!$B$39:$B$782,R$155)+'СЕТ СН'!$F$15</f>
        <v>202.45817622999999</v>
      </c>
      <c r="S164" s="36">
        <f>SUMIFS(СВЦЭМ!$E$39:$E$782,СВЦЭМ!$A$39:$A$782,$A164,СВЦЭМ!$B$39:$B$782,S$155)+'СЕТ СН'!$F$15</f>
        <v>206.33801352</v>
      </c>
      <c r="T164" s="36">
        <f>SUMIFS(СВЦЭМ!$E$39:$E$782,СВЦЭМ!$A$39:$A$782,$A164,СВЦЭМ!$B$39:$B$782,T$155)+'СЕТ СН'!$F$15</f>
        <v>209.11542093</v>
      </c>
      <c r="U164" s="36">
        <f>SUMIFS(СВЦЭМ!$E$39:$E$782,СВЦЭМ!$A$39:$A$782,$A164,СВЦЭМ!$B$39:$B$782,U$155)+'СЕТ СН'!$F$15</f>
        <v>206.17781119</v>
      </c>
      <c r="V164" s="36">
        <f>SUMIFS(СВЦЭМ!$E$39:$E$782,СВЦЭМ!$A$39:$A$782,$A164,СВЦЭМ!$B$39:$B$782,V$155)+'СЕТ СН'!$F$15</f>
        <v>206.19632694000001</v>
      </c>
      <c r="W164" s="36">
        <f>SUMIFS(СВЦЭМ!$E$39:$E$782,СВЦЭМ!$A$39:$A$782,$A164,СВЦЭМ!$B$39:$B$782,W$155)+'СЕТ СН'!$F$15</f>
        <v>170.28200491999999</v>
      </c>
      <c r="X164" s="36">
        <f>SUMIFS(СВЦЭМ!$E$39:$E$782,СВЦЭМ!$A$39:$A$782,$A164,СВЦЭМ!$B$39:$B$782,X$155)+'СЕТ СН'!$F$15</f>
        <v>179.5711397</v>
      </c>
      <c r="Y164" s="36">
        <f>SUMIFS(СВЦЭМ!$E$39:$E$782,СВЦЭМ!$A$39:$A$782,$A164,СВЦЭМ!$B$39:$B$782,Y$155)+'СЕТ СН'!$F$15</f>
        <v>204.19561064999999</v>
      </c>
    </row>
    <row r="165" spans="1:25" ht="15.75" x14ac:dyDescent="0.2">
      <c r="A165" s="35">
        <f t="shared" si="4"/>
        <v>44752</v>
      </c>
      <c r="B165" s="36">
        <f>SUMIFS(СВЦЭМ!$E$39:$E$782,СВЦЭМ!$A$39:$A$782,$A165,СВЦЭМ!$B$39:$B$782,B$155)+'СЕТ СН'!$F$15</f>
        <v>226.94035312</v>
      </c>
      <c r="C165" s="36">
        <f>SUMIFS(СВЦЭМ!$E$39:$E$782,СВЦЭМ!$A$39:$A$782,$A165,СВЦЭМ!$B$39:$B$782,C$155)+'СЕТ СН'!$F$15</f>
        <v>233.68991298</v>
      </c>
      <c r="D165" s="36">
        <f>SUMIFS(СВЦЭМ!$E$39:$E$782,СВЦЭМ!$A$39:$A$782,$A165,СВЦЭМ!$B$39:$B$782,D$155)+'СЕТ СН'!$F$15</f>
        <v>234.10256117</v>
      </c>
      <c r="E165" s="36">
        <f>SUMIFS(СВЦЭМ!$E$39:$E$782,СВЦЭМ!$A$39:$A$782,$A165,СВЦЭМ!$B$39:$B$782,E$155)+'СЕТ СН'!$F$15</f>
        <v>237.79605574000001</v>
      </c>
      <c r="F165" s="36">
        <f>SUMIFS(СВЦЭМ!$E$39:$E$782,СВЦЭМ!$A$39:$A$782,$A165,СВЦЭМ!$B$39:$B$782,F$155)+'СЕТ СН'!$F$15</f>
        <v>239.35091193</v>
      </c>
      <c r="G165" s="36">
        <f>SUMIFS(СВЦЭМ!$E$39:$E$782,СВЦЭМ!$A$39:$A$782,$A165,СВЦЭМ!$B$39:$B$782,G$155)+'СЕТ СН'!$F$15</f>
        <v>236.22383478</v>
      </c>
      <c r="H165" s="36">
        <f>SUMIFS(СВЦЭМ!$E$39:$E$782,СВЦЭМ!$A$39:$A$782,$A165,СВЦЭМ!$B$39:$B$782,H$155)+'СЕТ СН'!$F$15</f>
        <v>235.6398374</v>
      </c>
      <c r="I165" s="36">
        <f>SUMIFS(СВЦЭМ!$E$39:$E$782,СВЦЭМ!$A$39:$A$782,$A165,СВЦЭМ!$B$39:$B$782,I$155)+'СЕТ СН'!$F$15</f>
        <v>241.62016896</v>
      </c>
      <c r="J165" s="36">
        <f>SUMIFS(СВЦЭМ!$E$39:$E$782,СВЦЭМ!$A$39:$A$782,$A165,СВЦЭМ!$B$39:$B$782,J$155)+'СЕТ СН'!$F$15</f>
        <v>239.36681207999999</v>
      </c>
      <c r="K165" s="36">
        <f>SUMIFS(СВЦЭМ!$E$39:$E$782,СВЦЭМ!$A$39:$A$782,$A165,СВЦЭМ!$B$39:$B$782,K$155)+'СЕТ СН'!$F$15</f>
        <v>221.20788795000001</v>
      </c>
      <c r="L165" s="36">
        <f>SUMIFS(СВЦЭМ!$E$39:$E$782,СВЦЭМ!$A$39:$A$782,$A165,СВЦЭМ!$B$39:$B$782,L$155)+'СЕТ СН'!$F$15</f>
        <v>211.00278700000001</v>
      </c>
      <c r="M165" s="36">
        <f>SUMIFS(СВЦЭМ!$E$39:$E$782,СВЦЭМ!$A$39:$A$782,$A165,СВЦЭМ!$B$39:$B$782,M$155)+'СЕТ СН'!$F$15</f>
        <v>206.89834690999999</v>
      </c>
      <c r="N165" s="36">
        <f>SUMIFS(СВЦЭМ!$E$39:$E$782,СВЦЭМ!$A$39:$A$782,$A165,СВЦЭМ!$B$39:$B$782,N$155)+'СЕТ СН'!$F$15</f>
        <v>207.04188514000001</v>
      </c>
      <c r="O165" s="36">
        <f>SUMIFS(СВЦЭМ!$E$39:$E$782,СВЦЭМ!$A$39:$A$782,$A165,СВЦЭМ!$B$39:$B$782,O$155)+'СЕТ СН'!$F$15</f>
        <v>208.51978165</v>
      </c>
      <c r="P165" s="36">
        <f>SUMIFS(СВЦЭМ!$E$39:$E$782,СВЦЭМ!$A$39:$A$782,$A165,СВЦЭМ!$B$39:$B$782,P$155)+'СЕТ СН'!$F$15</f>
        <v>209.51074084000001</v>
      </c>
      <c r="Q165" s="36">
        <f>SUMIFS(СВЦЭМ!$E$39:$E$782,СВЦЭМ!$A$39:$A$782,$A165,СВЦЭМ!$B$39:$B$782,Q$155)+'СЕТ СН'!$F$15</f>
        <v>210.82142927999999</v>
      </c>
      <c r="R165" s="36">
        <f>SUMIFS(СВЦЭМ!$E$39:$E$782,СВЦЭМ!$A$39:$A$782,$A165,СВЦЭМ!$B$39:$B$782,R$155)+'СЕТ СН'!$F$15</f>
        <v>213.41563640999999</v>
      </c>
      <c r="S165" s="36">
        <f>SUMIFS(СВЦЭМ!$E$39:$E$782,СВЦЭМ!$A$39:$A$782,$A165,СВЦЭМ!$B$39:$B$782,S$155)+'СЕТ СН'!$F$15</f>
        <v>212.47628721000001</v>
      </c>
      <c r="T165" s="36">
        <f>SUMIFS(СВЦЭМ!$E$39:$E$782,СВЦЭМ!$A$39:$A$782,$A165,СВЦЭМ!$B$39:$B$782,T$155)+'СЕТ СН'!$F$15</f>
        <v>213.60035257000001</v>
      </c>
      <c r="U165" s="36">
        <f>SUMIFS(СВЦЭМ!$E$39:$E$782,СВЦЭМ!$A$39:$A$782,$A165,СВЦЭМ!$B$39:$B$782,U$155)+'СЕТ СН'!$F$15</f>
        <v>212.90282822</v>
      </c>
      <c r="V165" s="36">
        <f>SUMIFS(СВЦЭМ!$E$39:$E$782,СВЦЭМ!$A$39:$A$782,$A165,СВЦЭМ!$B$39:$B$782,V$155)+'СЕТ СН'!$F$15</f>
        <v>212.02318572999999</v>
      </c>
      <c r="W165" s="36">
        <f>SUMIFS(СВЦЭМ!$E$39:$E$782,СВЦЭМ!$A$39:$A$782,$A165,СВЦЭМ!$B$39:$B$782,W$155)+'СЕТ СН'!$F$15</f>
        <v>210.48385604000001</v>
      </c>
      <c r="X165" s="36">
        <f>SUMIFS(СВЦЭМ!$E$39:$E$782,СВЦЭМ!$A$39:$A$782,$A165,СВЦЭМ!$B$39:$B$782,X$155)+'СЕТ СН'!$F$15</f>
        <v>217.40562617000001</v>
      </c>
      <c r="Y165" s="36">
        <f>SUMIFS(СВЦЭМ!$E$39:$E$782,СВЦЭМ!$A$39:$A$782,$A165,СВЦЭМ!$B$39:$B$782,Y$155)+'СЕТ СН'!$F$15</f>
        <v>231.11859152</v>
      </c>
    </row>
    <row r="166" spans="1:25" ht="15.75" x14ac:dyDescent="0.2">
      <c r="A166" s="35">
        <f t="shared" si="4"/>
        <v>44753</v>
      </c>
      <c r="B166" s="36">
        <f>SUMIFS(СВЦЭМ!$E$39:$E$782,СВЦЭМ!$A$39:$A$782,$A166,СВЦЭМ!$B$39:$B$782,B$155)+'СЕТ СН'!$F$15</f>
        <v>214.20859021000001</v>
      </c>
      <c r="C166" s="36">
        <f>SUMIFS(СВЦЭМ!$E$39:$E$782,СВЦЭМ!$A$39:$A$782,$A166,СВЦЭМ!$B$39:$B$782,C$155)+'СЕТ СН'!$F$15</f>
        <v>226.16710408</v>
      </c>
      <c r="D166" s="36">
        <f>SUMIFS(СВЦЭМ!$E$39:$E$782,СВЦЭМ!$A$39:$A$782,$A166,СВЦЭМ!$B$39:$B$782,D$155)+'СЕТ СН'!$F$15</f>
        <v>242.69740626000001</v>
      </c>
      <c r="E166" s="36">
        <f>SUMIFS(СВЦЭМ!$E$39:$E$782,СВЦЭМ!$A$39:$A$782,$A166,СВЦЭМ!$B$39:$B$782,E$155)+'СЕТ СН'!$F$15</f>
        <v>245.90913046</v>
      </c>
      <c r="F166" s="36">
        <f>SUMIFS(СВЦЭМ!$E$39:$E$782,СВЦЭМ!$A$39:$A$782,$A166,СВЦЭМ!$B$39:$B$782,F$155)+'СЕТ СН'!$F$15</f>
        <v>243.42498684</v>
      </c>
      <c r="G166" s="36">
        <f>SUMIFS(СВЦЭМ!$E$39:$E$782,СВЦЭМ!$A$39:$A$782,$A166,СВЦЭМ!$B$39:$B$782,G$155)+'СЕТ СН'!$F$15</f>
        <v>231.96992349999999</v>
      </c>
      <c r="H166" s="36">
        <f>SUMIFS(СВЦЭМ!$E$39:$E$782,СВЦЭМ!$A$39:$A$782,$A166,СВЦЭМ!$B$39:$B$782,H$155)+'СЕТ СН'!$F$15</f>
        <v>239.20533259000001</v>
      </c>
      <c r="I166" s="36">
        <f>SUMIFS(СВЦЭМ!$E$39:$E$782,СВЦЭМ!$A$39:$A$782,$A166,СВЦЭМ!$B$39:$B$782,I$155)+'СЕТ СН'!$F$15</f>
        <v>238.97783329999999</v>
      </c>
      <c r="J166" s="36">
        <f>SUMIFS(СВЦЭМ!$E$39:$E$782,СВЦЭМ!$A$39:$A$782,$A166,СВЦЭМ!$B$39:$B$782,J$155)+'СЕТ СН'!$F$15</f>
        <v>215.96979390000001</v>
      </c>
      <c r="K166" s="36">
        <f>SUMIFS(СВЦЭМ!$E$39:$E$782,СВЦЭМ!$A$39:$A$782,$A166,СВЦЭМ!$B$39:$B$782,K$155)+'СЕТ СН'!$F$15</f>
        <v>210.92091255</v>
      </c>
      <c r="L166" s="36">
        <f>SUMIFS(СВЦЭМ!$E$39:$E$782,СВЦЭМ!$A$39:$A$782,$A166,СВЦЭМ!$B$39:$B$782,L$155)+'СЕТ СН'!$F$15</f>
        <v>209.35350851999999</v>
      </c>
      <c r="M166" s="36">
        <f>SUMIFS(СВЦЭМ!$E$39:$E$782,СВЦЭМ!$A$39:$A$782,$A166,СВЦЭМ!$B$39:$B$782,M$155)+'СЕТ СН'!$F$15</f>
        <v>210.53029586</v>
      </c>
      <c r="N166" s="36">
        <f>SUMIFS(СВЦЭМ!$E$39:$E$782,СВЦЭМ!$A$39:$A$782,$A166,СВЦЭМ!$B$39:$B$782,N$155)+'СЕТ СН'!$F$15</f>
        <v>209.4262238</v>
      </c>
      <c r="O166" s="36">
        <f>SUMIFS(СВЦЭМ!$E$39:$E$782,СВЦЭМ!$A$39:$A$782,$A166,СВЦЭМ!$B$39:$B$782,O$155)+'СЕТ СН'!$F$15</f>
        <v>207.94552157000001</v>
      </c>
      <c r="P166" s="36">
        <f>SUMIFS(СВЦЭМ!$E$39:$E$782,СВЦЭМ!$A$39:$A$782,$A166,СВЦЭМ!$B$39:$B$782,P$155)+'СЕТ СН'!$F$15</f>
        <v>205.49852551000001</v>
      </c>
      <c r="Q166" s="36">
        <f>SUMIFS(СВЦЭМ!$E$39:$E$782,СВЦЭМ!$A$39:$A$782,$A166,СВЦЭМ!$B$39:$B$782,Q$155)+'СЕТ СН'!$F$15</f>
        <v>205.11813219999999</v>
      </c>
      <c r="R166" s="36">
        <f>SUMIFS(СВЦЭМ!$E$39:$E$782,СВЦЭМ!$A$39:$A$782,$A166,СВЦЭМ!$B$39:$B$782,R$155)+'СЕТ СН'!$F$15</f>
        <v>203.28382827999999</v>
      </c>
      <c r="S166" s="36">
        <f>SUMIFS(СВЦЭМ!$E$39:$E$782,СВЦЭМ!$A$39:$A$782,$A166,СВЦЭМ!$B$39:$B$782,S$155)+'СЕТ СН'!$F$15</f>
        <v>203.84505247999999</v>
      </c>
      <c r="T166" s="36">
        <f>SUMIFS(СВЦЭМ!$E$39:$E$782,СВЦЭМ!$A$39:$A$782,$A166,СВЦЭМ!$B$39:$B$782,T$155)+'СЕТ СН'!$F$15</f>
        <v>203.31302092999999</v>
      </c>
      <c r="U166" s="36">
        <f>SUMIFS(СВЦЭМ!$E$39:$E$782,СВЦЭМ!$A$39:$A$782,$A166,СВЦЭМ!$B$39:$B$782,U$155)+'СЕТ СН'!$F$15</f>
        <v>202.41558892</v>
      </c>
      <c r="V166" s="36">
        <f>SUMIFS(СВЦЭМ!$E$39:$E$782,СВЦЭМ!$A$39:$A$782,$A166,СВЦЭМ!$B$39:$B$782,V$155)+'СЕТ СН'!$F$15</f>
        <v>201.11278971999999</v>
      </c>
      <c r="W166" s="36">
        <f>SUMIFS(СВЦЭМ!$E$39:$E$782,СВЦЭМ!$A$39:$A$782,$A166,СВЦЭМ!$B$39:$B$782,W$155)+'СЕТ СН'!$F$15</f>
        <v>202.82911619999999</v>
      </c>
      <c r="X166" s="36">
        <f>SUMIFS(СВЦЭМ!$E$39:$E$782,СВЦЭМ!$A$39:$A$782,$A166,СВЦЭМ!$B$39:$B$782,X$155)+'СЕТ СН'!$F$15</f>
        <v>203.04509152</v>
      </c>
      <c r="Y166" s="36">
        <f>SUMIFS(СВЦЭМ!$E$39:$E$782,СВЦЭМ!$A$39:$A$782,$A166,СВЦЭМ!$B$39:$B$782,Y$155)+'СЕТ СН'!$F$15</f>
        <v>216.74950509999999</v>
      </c>
    </row>
    <row r="167" spans="1:25" ht="15.75" x14ac:dyDescent="0.2">
      <c r="A167" s="35">
        <f t="shared" si="4"/>
        <v>44754</v>
      </c>
      <c r="B167" s="36">
        <f>SUMIFS(СВЦЭМ!$E$39:$E$782,СВЦЭМ!$A$39:$A$782,$A167,СВЦЭМ!$B$39:$B$782,B$155)+'СЕТ СН'!$F$15</f>
        <v>210.80065755000001</v>
      </c>
      <c r="C167" s="36">
        <f>SUMIFS(СВЦЭМ!$E$39:$E$782,СВЦЭМ!$A$39:$A$782,$A167,СВЦЭМ!$B$39:$B$782,C$155)+'СЕТ СН'!$F$15</f>
        <v>221.12572193</v>
      </c>
      <c r="D167" s="36">
        <f>SUMIFS(СВЦЭМ!$E$39:$E$782,СВЦЭМ!$A$39:$A$782,$A167,СВЦЭМ!$B$39:$B$782,D$155)+'СЕТ СН'!$F$15</f>
        <v>224.33774686999999</v>
      </c>
      <c r="E167" s="36">
        <f>SUMIFS(СВЦЭМ!$E$39:$E$782,СВЦЭМ!$A$39:$A$782,$A167,СВЦЭМ!$B$39:$B$782,E$155)+'СЕТ СН'!$F$15</f>
        <v>226.18787381000001</v>
      </c>
      <c r="F167" s="36">
        <f>SUMIFS(СВЦЭМ!$E$39:$E$782,СВЦЭМ!$A$39:$A$782,$A167,СВЦЭМ!$B$39:$B$782,F$155)+'СЕТ СН'!$F$15</f>
        <v>226.59445324999999</v>
      </c>
      <c r="G167" s="36">
        <f>SUMIFS(СВЦЭМ!$E$39:$E$782,СВЦЭМ!$A$39:$A$782,$A167,СВЦЭМ!$B$39:$B$782,G$155)+'СЕТ СН'!$F$15</f>
        <v>222.18467136000001</v>
      </c>
      <c r="H167" s="36">
        <f>SUMIFS(СВЦЭМ!$E$39:$E$782,СВЦЭМ!$A$39:$A$782,$A167,СВЦЭМ!$B$39:$B$782,H$155)+'СЕТ СН'!$F$15</f>
        <v>214.1965793</v>
      </c>
      <c r="I167" s="36">
        <f>SUMIFS(СВЦЭМ!$E$39:$E$782,СВЦЭМ!$A$39:$A$782,$A167,СВЦЭМ!$B$39:$B$782,I$155)+'СЕТ СН'!$F$15</f>
        <v>220.18637444999999</v>
      </c>
      <c r="J167" s="36">
        <f>SUMIFS(СВЦЭМ!$E$39:$E$782,СВЦЭМ!$A$39:$A$782,$A167,СВЦЭМ!$B$39:$B$782,J$155)+'СЕТ СН'!$F$15</f>
        <v>244.44085688000001</v>
      </c>
      <c r="K167" s="36">
        <f>SUMIFS(СВЦЭМ!$E$39:$E$782,СВЦЭМ!$A$39:$A$782,$A167,СВЦЭМ!$B$39:$B$782,K$155)+'СЕТ СН'!$F$15</f>
        <v>240.78103293000001</v>
      </c>
      <c r="L167" s="36">
        <f>SUMIFS(СВЦЭМ!$E$39:$E$782,СВЦЭМ!$A$39:$A$782,$A167,СВЦЭМ!$B$39:$B$782,L$155)+'СЕТ СН'!$F$15</f>
        <v>235.84176285000001</v>
      </c>
      <c r="M167" s="36">
        <f>SUMIFS(СВЦЭМ!$E$39:$E$782,СВЦЭМ!$A$39:$A$782,$A167,СВЦЭМ!$B$39:$B$782,M$155)+'СЕТ СН'!$F$15</f>
        <v>194.14819027999999</v>
      </c>
      <c r="N167" s="36">
        <f>SUMIFS(СВЦЭМ!$E$39:$E$782,СВЦЭМ!$A$39:$A$782,$A167,СВЦЭМ!$B$39:$B$782,N$155)+'СЕТ СН'!$F$15</f>
        <v>192.74200680000001</v>
      </c>
      <c r="O167" s="36">
        <f>SUMIFS(СВЦЭМ!$E$39:$E$782,СВЦЭМ!$A$39:$A$782,$A167,СВЦЭМ!$B$39:$B$782,O$155)+'СЕТ СН'!$F$15</f>
        <v>195.70599073</v>
      </c>
      <c r="P167" s="36">
        <f>SUMIFS(СВЦЭМ!$E$39:$E$782,СВЦЭМ!$A$39:$A$782,$A167,СВЦЭМ!$B$39:$B$782,P$155)+'СЕТ СН'!$F$15</f>
        <v>194.22822755000001</v>
      </c>
      <c r="Q167" s="36">
        <f>SUMIFS(СВЦЭМ!$E$39:$E$782,СВЦЭМ!$A$39:$A$782,$A167,СВЦЭМ!$B$39:$B$782,Q$155)+'СЕТ СН'!$F$15</f>
        <v>195.59429030999999</v>
      </c>
      <c r="R167" s="36">
        <f>SUMIFS(СВЦЭМ!$E$39:$E$782,СВЦЭМ!$A$39:$A$782,$A167,СВЦЭМ!$B$39:$B$782,R$155)+'СЕТ СН'!$F$15</f>
        <v>194.08936556</v>
      </c>
      <c r="S167" s="36">
        <f>SUMIFS(СВЦЭМ!$E$39:$E$782,СВЦЭМ!$A$39:$A$782,$A167,СВЦЭМ!$B$39:$B$782,S$155)+'СЕТ СН'!$F$15</f>
        <v>193.06261079000001</v>
      </c>
      <c r="T167" s="36">
        <f>SUMIFS(СВЦЭМ!$E$39:$E$782,СВЦЭМ!$A$39:$A$782,$A167,СВЦЭМ!$B$39:$B$782,T$155)+'СЕТ СН'!$F$15</f>
        <v>191.90481156000001</v>
      </c>
      <c r="U167" s="36">
        <f>SUMIFS(СВЦЭМ!$E$39:$E$782,СВЦЭМ!$A$39:$A$782,$A167,СВЦЭМ!$B$39:$B$782,U$155)+'СЕТ СН'!$F$15</f>
        <v>188.73114669</v>
      </c>
      <c r="V167" s="36">
        <f>SUMIFS(СВЦЭМ!$E$39:$E$782,СВЦЭМ!$A$39:$A$782,$A167,СВЦЭМ!$B$39:$B$782,V$155)+'СЕТ СН'!$F$15</f>
        <v>188.26956909</v>
      </c>
      <c r="W167" s="36">
        <f>SUMIFS(СВЦЭМ!$E$39:$E$782,СВЦЭМ!$A$39:$A$782,$A167,СВЦЭМ!$B$39:$B$782,W$155)+'СЕТ СН'!$F$15</f>
        <v>186.76782195000001</v>
      </c>
      <c r="X167" s="36">
        <f>SUMIFS(СВЦЭМ!$E$39:$E$782,СВЦЭМ!$A$39:$A$782,$A167,СВЦЭМ!$B$39:$B$782,X$155)+'СЕТ СН'!$F$15</f>
        <v>190.54707209</v>
      </c>
      <c r="Y167" s="36">
        <f>SUMIFS(СВЦЭМ!$E$39:$E$782,СВЦЭМ!$A$39:$A$782,$A167,СВЦЭМ!$B$39:$B$782,Y$155)+'СЕТ СН'!$F$15</f>
        <v>220.11586376</v>
      </c>
    </row>
    <row r="168" spans="1:25" ht="15.75" x14ac:dyDescent="0.2">
      <c r="A168" s="35">
        <f t="shared" si="4"/>
        <v>44755</v>
      </c>
      <c r="B168" s="36">
        <f>SUMIFS(СВЦЭМ!$E$39:$E$782,СВЦЭМ!$A$39:$A$782,$A168,СВЦЭМ!$B$39:$B$782,B$155)+'СЕТ СН'!$F$15</f>
        <v>209.11224480999999</v>
      </c>
      <c r="C168" s="36">
        <f>SUMIFS(СВЦЭМ!$E$39:$E$782,СВЦЭМ!$A$39:$A$782,$A168,СВЦЭМ!$B$39:$B$782,C$155)+'СЕТ СН'!$F$15</f>
        <v>228.54796336999999</v>
      </c>
      <c r="D168" s="36">
        <f>SUMIFS(СВЦЭМ!$E$39:$E$782,СВЦЭМ!$A$39:$A$782,$A168,СВЦЭМ!$B$39:$B$782,D$155)+'СЕТ СН'!$F$15</f>
        <v>231.89499129999999</v>
      </c>
      <c r="E168" s="36">
        <f>SUMIFS(СВЦЭМ!$E$39:$E$782,СВЦЭМ!$A$39:$A$782,$A168,СВЦЭМ!$B$39:$B$782,E$155)+'СЕТ СН'!$F$15</f>
        <v>229.43110571</v>
      </c>
      <c r="F168" s="36">
        <f>SUMIFS(СВЦЭМ!$E$39:$E$782,СВЦЭМ!$A$39:$A$782,$A168,СВЦЭМ!$B$39:$B$782,F$155)+'СЕТ СН'!$F$15</f>
        <v>237.71733784</v>
      </c>
      <c r="G168" s="36">
        <f>SUMIFS(СВЦЭМ!$E$39:$E$782,СВЦЭМ!$A$39:$A$782,$A168,СВЦЭМ!$B$39:$B$782,G$155)+'СЕТ СН'!$F$15</f>
        <v>239.74758123000001</v>
      </c>
      <c r="H168" s="36">
        <f>SUMIFS(СВЦЭМ!$E$39:$E$782,СВЦЭМ!$A$39:$A$782,$A168,СВЦЭМ!$B$39:$B$782,H$155)+'СЕТ СН'!$F$15</f>
        <v>234.24906970999999</v>
      </c>
      <c r="I168" s="36">
        <f>SUMIFS(СВЦЭМ!$E$39:$E$782,СВЦЭМ!$A$39:$A$782,$A168,СВЦЭМ!$B$39:$B$782,I$155)+'СЕТ СН'!$F$15</f>
        <v>230.39237729000001</v>
      </c>
      <c r="J168" s="36">
        <f>SUMIFS(СВЦЭМ!$E$39:$E$782,СВЦЭМ!$A$39:$A$782,$A168,СВЦЭМ!$B$39:$B$782,J$155)+'СЕТ СН'!$F$15</f>
        <v>220.88410676000001</v>
      </c>
      <c r="K168" s="36">
        <f>SUMIFS(СВЦЭМ!$E$39:$E$782,СВЦЭМ!$A$39:$A$782,$A168,СВЦЭМ!$B$39:$B$782,K$155)+'СЕТ СН'!$F$15</f>
        <v>205.16379653000001</v>
      </c>
      <c r="L168" s="36">
        <f>SUMIFS(СВЦЭМ!$E$39:$E$782,СВЦЭМ!$A$39:$A$782,$A168,СВЦЭМ!$B$39:$B$782,L$155)+'СЕТ СН'!$F$15</f>
        <v>202.63770621</v>
      </c>
      <c r="M168" s="36">
        <f>SUMIFS(СВЦЭМ!$E$39:$E$782,СВЦЭМ!$A$39:$A$782,$A168,СВЦЭМ!$B$39:$B$782,M$155)+'СЕТ СН'!$F$15</f>
        <v>204.61580339</v>
      </c>
      <c r="N168" s="36">
        <f>SUMIFS(СВЦЭМ!$E$39:$E$782,СВЦЭМ!$A$39:$A$782,$A168,СВЦЭМ!$B$39:$B$782,N$155)+'СЕТ СН'!$F$15</f>
        <v>200.80811009000001</v>
      </c>
      <c r="O168" s="36">
        <f>SUMIFS(СВЦЭМ!$E$39:$E$782,СВЦЭМ!$A$39:$A$782,$A168,СВЦЭМ!$B$39:$B$782,O$155)+'СЕТ СН'!$F$15</f>
        <v>200.18286674999999</v>
      </c>
      <c r="P168" s="36">
        <f>SUMIFS(СВЦЭМ!$E$39:$E$782,СВЦЭМ!$A$39:$A$782,$A168,СВЦЭМ!$B$39:$B$782,P$155)+'СЕТ СН'!$F$15</f>
        <v>200.57792617999999</v>
      </c>
      <c r="Q168" s="36">
        <f>SUMIFS(СВЦЭМ!$E$39:$E$782,СВЦЭМ!$A$39:$A$782,$A168,СВЦЭМ!$B$39:$B$782,Q$155)+'СЕТ СН'!$F$15</f>
        <v>200.98586463000001</v>
      </c>
      <c r="R168" s="36">
        <f>SUMIFS(СВЦЭМ!$E$39:$E$782,СВЦЭМ!$A$39:$A$782,$A168,СВЦЭМ!$B$39:$B$782,R$155)+'СЕТ СН'!$F$15</f>
        <v>201.03565567999999</v>
      </c>
      <c r="S168" s="36">
        <f>SUMIFS(СВЦЭМ!$E$39:$E$782,СВЦЭМ!$A$39:$A$782,$A168,СВЦЭМ!$B$39:$B$782,S$155)+'СЕТ СН'!$F$15</f>
        <v>201.39071153</v>
      </c>
      <c r="T168" s="36">
        <f>SUMIFS(СВЦЭМ!$E$39:$E$782,СВЦЭМ!$A$39:$A$782,$A168,СВЦЭМ!$B$39:$B$782,T$155)+'СЕТ СН'!$F$15</f>
        <v>200.35207616</v>
      </c>
      <c r="U168" s="36">
        <f>SUMIFS(СВЦЭМ!$E$39:$E$782,СВЦЭМ!$A$39:$A$782,$A168,СВЦЭМ!$B$39:$B$782,U$155)+'СЕТ СН'!$F$15</f>
        <v>200.93147508999999</v>
      </c>
      <c r="V168" s="36">
        <f>SUMIFS(СВЦЭМ!$E$39:$E$782,СВЦЭМ!$A$39:$A$782,$A168,СВЦЭМ!$B$39:$B$782,V$155)+'СЕТ СН'!$F$15</f>
        <v>202.37571431000001</v>
      </c>
      <c r="W168" s="36">
        <f>SUMIFS(СВЦЭМ!$E$39:$E$782,СВЦЭМ!$A$39:$A$782,$A168,СВЦЭМ!$B$39:$B$782,W$155)+'СЕТ СН'!$F$15</f>
        <v>201.14202456999999</v>
      </c>
      <c r="X168" s="36">
        <f>SUMIFS(СВЦЭМ!$E$39:$E$782,СВЦЭМ!$A$39:$A$782,$A168,СВЦЭМ!$B$39:$B$782,X$155)+'СЕТ СН'!$F$15</f>
        <v>206.11307685</v>
      </c>
      <c r="Y168" s="36">
        <f>SUMIFS(СВЦЭМ!$E$39:$E$782,СВЦЭМ!$A$39:$A$782,$A168,СВЦЭМ!$B$39:$B$782,Y$155)+'СЕТ СН'!$F$15</f>
        <v>222.4814806</v>
      </c>
    </row>
    <row r="169" spans="1:25" ht="15.75" x14ac:dyDescent="0.2">
      <c r="A169" s="35">
        <f t="shared" si="4"/>
        <v>44756</v>
      </c>
      <c r="B169" s="36">
        <f>SUMIFS(СВЦЭМ!$E$39:$E$782,СВЦЭМ!$A$39:$A$782,$A169,СВЦЭМ!$B$39:$B$782,B$155)+'СЕТ СН'!$F$15</f>
        <v>238.84303699</v>
      </c>
      <c r="C169" s="36">
        <f>SUMIFS(СВЦЭМ!$E$39:$E$782,СВЦЭМ!$A$39:$A$782,$A169,СВЦЭМ!$B$39:$B$782,C$155)+'СЕТ СН'!$F$15</f>
        <v>245.68196268</v>
      </c>
      <c r="D169" s="36">
        <f>SUMIFS(СВЦЭМ!$E$39:$E$782,СВЦЭМ!$A$39:$A$782,$A169,СВЦЭМ!$B$39:$B$782,D$155)+'СЕТ СН'!$F$15</f>
        <v>250.09482980000001</v>
      </c>
      <c r="E169" s="36">
        <f>SUMIFS(СВЦЭМ!$E$39:$E$782,СВЦЭМ!$A$39:$A$782,$A169,СВЦЭМ!$B$39:$B$782,E$155)+'СЕТ СН'!$F$15</f>
        <v>252.96499958000001</v>
      </c>
      <c r="F169" s="36">
        <f>SUMIFS(СВЦЭМ!$E$39:$E$782,СВЦЭМ!$A$39:$A$782,$A169,СВЦЭМ!$B$39:$B$782,F$155)+'СЕТ СН'!$F$15</f>
        <v>255.33768626</v>
      </c>
      <c r="G169" s="36">
        <f>SUMIFS(СВЦЭМ!$E$39:$E$782,СВЦЭМ!$A$39:$A$782,$A169,СВЦЭМ!$B$39:$B$782,G$155)+'СЕТ СН'!$F$15</f>
        <v>250.59480822</v>
      </c>
      <c r="H169" s="36">
        <f>SUMIFS(СВЦЭМ!$E$39:$E$782,СВЦЭМ!$A$39:$A$782,$A169,СВЦЭМ!$B$39:$B$782,H$155)+'СЕТ СН'!$F$15</f>
        <v>241.55385953000001</v>
      </c>
      <c r="I169" s="36">
        <f>SUMIFS(СВЦЭМ!$E$39:$E$782,СВЦЭМ!$A$39:$A$782,$A169,СВЦЭМ!$B$39:$B$782,I$155)+'СЕТ СН'!$F$15</f>
        <v>230.29806848000001</v>
      </c>
      <c r="J169" s="36">
        <f>SUMIFS(СВЦЭМ!$E$39:$E$782,СВЦЭМ!$A$39:$A$782,$A169,СВЦЭМ!$B$39:$B$782,J$155)+'СЕТ СН'!$F$15</f>
        <v>212.33695144000001</v>
      </c>
      <c r="K169" s="36">
        <f>SUMIFS(СВЦЭМ!$E$39:$E$782,СВЦЭМ!$A$39:$A$782,$A169,СВЦЭМ!$B$39:$B$782,K$155)+'СЕТ СН'!$F$15</f>
        <v>204.24481169000001</v>
      </c>
      <c r="L169" s="36">
        <f>SUMIFS(СВЦЭМ!$E$39:$E$782,СВЦЭМ!$A$39:$A$782,$A169,СВЦЭМ!$B$39:$B$782,L$155)+'СЕТ СН'!$F$15</f>
        <v>202.0304702</v>
      </c>
      <c r="M169" s="36">
        <f>SUMIFS(СВЦЭМ!$E$39:$E$782,СВЦЭМ!$A$39:$A$782,$A169,СВЦЭМ!$B$39:$B$782,M$155)+'СЕТ СН'!$F$15</f>
        <v>201.40222745</v>
      </c>
      <c r="N169" s="36">
        <f>SUMIFS(СВЦЭМ!$E$39:$E$782,СВЦЭМ!$A$39:$A$782,$A169,СВЦЭМ!$B$39:$B$782,N$155)+'СЕТ СН'!$F$15</f>
        <v>201.12081932999999</v>
      </c>
      <c r="O169" s="36">
        <f>SUMIFS(СВЦЭМ!$E$39:$E$782,СВЦЭМ!$A$39:$A$782,$A169,СВЦЭМ!$B$39:$B$782,O$155)+'СЕТ СН'!$F$15</f>
        <v>203.14205673999999</v>
      </c>
      <c r="P169" s="36">
        <f>SUMIFS(СВЦЭМ!$E$39:$E$782,СВЦЭМ!$A$39:$A$782,$A169,СВЦЭМ!$B$39:$B$782,P$155)+'СЕТ СН'!$F$15</f>
        <v>204.50233671999999</v>
      </c>
      <c r="Q169" s="36">
        <f>SUMIFS(СВЦЭМ!$E$39:$E$782,СВЦЭМ!$A$39:$A$782,$A169,СВЦЭМ!$B$39:$B$782,Q$155)+'СЕТ СН'!$F$15</f>
        <v>204.12581994000001</v>
      </c>
      <c r="R169" s="36">
        <f>SUMIFS(СВЦЭМ!$E$39:$E$782,СВЦЭМ!$A$39:$A$782,$A169,СВЦЭМ!$B$39:$B$782,R$155)+'СЕТ СН'!$F$15</f>
        <v>201.60090930999999</v>
      </c>
      <c r="S169" s="36">
        <f>SUMIFS(СВЦЭМ!$E$39:$E$782,СВЦЭМ!$A$39:$A$782,$A169,СВЦЭМ!$B$39:$B$782,S$155)+'СЕТ СН'!$F$15</f>
        <v>200.75726871000001</v>
      </c>
      <c r="T169" s="36">
        <f>SUMIFS(СВЦЭМ!$E$39:$E$782,СВЦЭМ!$A$39:$A$782,$A169,СВЦЭМ!$B$39:$B$782,T$155)+'СЕТ СН'!$F$15</f>
        <v>199.39313994</v>
      </c>
      <c r="U169" s="36">
        <f>SUMIFS(СВЦЭМ!$E$39:$E$782,СВЦЭМ!$A$39:$A$782,$A169,СВЦЭМ!$B$39:$B$782,U$155)+'СЕТ СН'!$F$15</f>
        <v>199.46126720000001</v>
      </c>
      <c r="V169" s="36">
        <f>SUMIFS(СВЦЭМ!$E$39:$E$782,СВЦЭМ!$A$39:$A$782,$A169,СВЦЭМ!$B$39:$B$782,V$155)+'СЕТ СН'!$F$15</f>
        <v>200.76174043</v>
      </c>
      <c r="W169" s="36">
        <f>SUMIFS(СВЦЭМ!$E$39:$E$782,СВЦЭМ!$A$39:$A$782,$A169,СВЦЭМ!$B$39:$B$782,W$155)+'СЕТ СН'!$F$15</f>
        <v>201.27489503999999</v>
      </c>
      <c r="X169" s="36">
        <f>SUMIFS(СВЦЭМ!$E$39:$E$782,СВЦЭМ!$A$39:$A$782,$A169,СВЦЭМ!$B$39:$B$782,X$155)+'СЕТ СН'!$F$15</f>
        <v>200.6956898</v>
      </c>
      <c r="Y169" s="36">
        <f>SUMIFS(СВЦЭМ!$E$39:$E$782,СВЦЭМ!$A$39:$A$782,$A169,СВЦЭМ!$B$39:$B$782,Y$155)+'СЕТ СН'!$F$15</f>
        <v>210.29304495</v>
      </c>
    </row>
    <row r="170" spans="1:25" ht="15.75" x14ac:dyDescent="0.2">
      <c r="A170" s="35">
        <f t="shared" si="4"/>
        <v>44757</v>
      </c>
      <c r="B170" s="36">
        <f>SUMIFS(СВЦЭМ!$E$39:$E$782,СВЦЭМ!$A$39:$A$782,$A170,СВЦЭМ!$B$39:$B$782,B$155)+'СЕТ СН'!$F$15</f>
        <v>239.18909478</v>
      </c>
      <c r="C170" s="36">
        <f>SUMIFS(СВЦЭМ!$E$39:$E$782,СВЦЭМ!$A$39:$A$782,$A170,СВЦЭМ!$B$39:$B$782,C$155)+'СЕТ СН'!$F$15</f>
        <v>247.87473421000001</v>
      </c>
      <c r="D170" s="36">
        <f>SUMIFS(СВЦЭМ!$E$39:$E$782,СВЦЭМ!$A$39:$A$782,$A170,СВЦЭМ!$B$39:$B$782,D$155)+'СЕТ СН'!$F$15</f>
        <v>249.74359480999999</v>
      </c>
      <c r="E170" s="36">
        <f>SUMIFS(СВЦЭМ!$E$39:$E$782,СВЦЭМ!$A$39:$A$782,$A170,СВЦЭМ!$B$39:$B$782,E$155)+'СЕТ СН'!$F$15</f>
        <v>252.0584944</v>
      </c>
      <c r="F170" s="36">
        <f>SUMIFS(СВЦЭМ!$E$39:$E$782,СВЦЭМ!$A$39:$A$782,$A170,СВЦЭМ!$B$39:$B$782,F$155)+'СЕТ СН'!$F$15</f>
        <v>265.66995795999998</v>
      </c>
      <c r="G170" s="36">
        <f>SUMIFS(СВЦЭМ!$E$39:$E$782,СВЦЭМ!$A$39:$A$782,$A170,СВЦЭМ!$B$39:$B$782,G$155)+'СЕТ СН'!$F$15</f>
        <v>247.81547083000001</v>
      </c>
      <c r="H170" s="36">
        <f>SUMIFS(СВЦЭМ!$E$39:$E$782,СВЦЭМ!$A$39:$A$782,$A170,СВЦЭМ!$B$39:$B$782,H$155)+'СЕТ СН'!$F$15</f>
        <v>236.36262769999999</v>
      </c>
      <c r="I170" s="36">
        <f>SUMIFS(СВЦЭМ!$E$39:$E$782,СВЦЭМ!$A$39:$A$782,$A170,СВЦЭМ!$B$39:$B$782,I$155)+'СЕТ СН'!$F$15</f>
        <v>236.43906233999999</v>
      </c>
      <c r="J170" s="36">
        <f>SUMIFS(СВЦЭМ!$E$39:$E$782,СВЦЭМ!$A$39:$A$782,$A170,СВЦЭМ!$B$39:$B$782,J$155)+'СЕТ СН'!$F$15</f>
        <v>226.17794298000001</v>
      </c>
      <c r="K170" s="36">
        <f>SUMIFS(СВЦЭМ!$E$39:$E$782,СВЦЭМ!$A$39:$A$782,$A170,СВЦЭМ!$B$39:$B$782,K$155)+'СЕТ СН'!$F$15</f>
        <v>212.52734522</v>
      </c>
      <c r="L170" s="36">
        <f>SUMIFS(СВЦЭМ!$E$39:$E$782,СВЦЭМ!$A$39:$A$782,$A170,СВЦЭМ!$B$39:$B$782,L$155)+'СЕТ СН'!$F$15</f>
        <v>210.353645</v>
      </c>
      <c r="M170" s="36">
        <f>SUMIFS(СВЦЭМ!$E$39:$E$782,СВЦЭМ!$A$39:$A$782,$A170,СВЦЭМ!$B$39:$B$782,M$155)+'СЕТ СН'!$F$15</f>
        <v>211.75318951</v>
      </c>
      <c r="N170" s="36">
        <f>SUMIFS(СВЦЭМ!$E$39:$E$782,СВЦЭМ!$A$39:$A$782,$A170,СВЦЭМ!$B$39:$B$782,N$155)+'СЕТ СН'!$F$15</f>
        <v>207.84408465999999</v>
      </c>
      <c r="O170" s="36">
        <f>SUMIFS(СВЦЭМ!$E$39:$E$782,СВЦЭМ!$A$39:$A$782,$A170,СВЦЭМ!$B$39:$B$782,O$155)+'СЕТ СН'!$F$15</f>
        <v>208.26464799999999</v>
      </c>
      <c r="P170" s="36">
        <f>SUMIFS(СВЦЭМ!$E$39:$E$782,СВЦЭМ!$A$39:$A$782,$A170,СВЦЭМ!$B$39:$B$782,P$155)+'СЕТ СН'!$F$15</f>
        <v>207.69485587</v>
      </c>
      <c r="Q170" s="36">
        <f>SUMIFS(СВЦЭМ!$E$39:$E$782,СВЦЭМ!$A$39:$A$782,$A170,СВЦЭМ!$B$39:$B$782,Q$155)+'СЕТ СН'!$F$15</f>
        <v>206.10910519999999</v>
      </c>
      <c r="R170" s="36">
        <f>SUMIFS(СВЦЭМ!$E$39:$E$782,СВЦЭМ!$A$39:$A$782,$A170,СВЦЭМ!$B$39:$B$782,R$155)+'СЕТ СН'!$F$15</f>
        <v>205.42009447999999</v>
      </c>
      <c r="S170" s="36">
        <f>SUMIFS(СВЦЭМ!$E$39:$E$782,СВЦЭМ!$A$39:$A$782,$A170,СВЦЭМ!$B$39:$B$782,S$155)+'СЕТ СН'!$F$15</f>
        <v>201.63052144</v>
      </c>
      <c r="T170" s="36">
        <f>SUMIFS(СВЦЭМ!$E$39:$E$782,СВЦЭМ!$A$39:$A$782,$A170,СВЦЭМ!$B$39:$B$782,T$155)+'СЕТ СН'!$F$15</f>
        <v>200.44838365000001</v>
      </c>
      <c r="U170" s="36">
        <f>SUMIFS(СВЦЭМ!$E$39:$E$782,СВЦЭМ!$A$39:$A$782,$A170,СВЦЭМ!$B$39:$B$782,U$155)+'СЕТ СН'!$F$15</f>
        <v>202.88342516</v>
      </c>
      <c r="V170" s="36">
        <f>SUMIFS(СВЦЭМ!$E$39:$E$782,СВЦЭМ!$A$39:$A$782,$A170,СВЦЭМ!$B$39:$B$782,V$155)+'СЕТ СН'!$F$15</f>
        <v>203.42189615999999</v>
      </c>
      <c r="W170" s="36">
        <f>SUMIFS(СВЦЭМ!$E$39:$E$782,СВЦЭМ!$A$39:$A$782,$A170,СВЦЭМ!$B$39:$B$782,W$155)+'СЕТ СН'!$F$15</f>
        <v>207.96781490000001</v>
      </c>
      <c r="X170" s="36">
        <f>SUMIFS(СВЦЭМ!$E$39:$E$782,СВЦЭМ!$A$39:$A$782,$A170,СВЦЭМ!$B$39:$B$782,X$155)+'СЕТ СН'!$F$15</f>
        <v>206.60076199</v>
      </c>
      <c r="Y170" s="36">
        <f>SUMIFS(СВЦЭМ!$E$39:$E$782,СВЦЭМ!$A$39:$A$782,$A170,СВЦЭМ!$B$39:$B$782,Y$155)+'СЕТ СН'!$F$15</f>
        <v>222.12347896</v>
      </c>
    </row>
    <row r="171" spans="1:25" ht="15.75" x14ac:dyDescent="0.2">
      <c r="A171" s="35">
        <f t="shared" si="4"/>
        <v>44758</v>
      </c>
      <c r="B171" s="36">
        <f>SUMIFS(СВЦЭМ!$E$39:$E$782,СВЦЭМ!$A$39:$A$782,$A171,СВЦЭМ!$B$39:$B$782,B$155)+'СЕТ СН'!$F$15</f>
        <v>225.92470007</v>
      </c>
      <c r="C171" s="36">
        <f>SUMIFS(СВЦЭМ!$E$39:$E$782,СВЦЭМ!$A$39:$A$782,$A171,СВЦЭМ!$B$39:$B$782,C$155)+'СЕТ СН'!$F$15</f>
        <v>236.56896702</v>
      </c>
      <c r="D171" s="36">
        <f>SUMIFS(СВЦЭМ!$E$39:$E$782,СВЦЭМ!$A$39:$A$782,$A171,СВЦЭМ!$B$39:$B$782,D$155)+'СЕТ СН'!$F$15</f>
        <v>245.09200716000001</v>
      </c>
      <c r="E171" s="36">
        <f>SUMIFS(СВЦЭМ!$E$39:$E$782,СВЦЭМ!$A$39:$A$782,$A171,СВЦЭМ!$B$39:$B$782,E$155)+'СЕТ СН'!$F$15</f>
        <v>242.99232459000001</v>
      </c>
      <c r="F171" s="36">
        <f>SUMIFS(СВЦЭМ!$E$39:$E$782,СВЦЭМ!$A$39:$A$782,$A171,СВЦЭМ!$B$39:$B$782,F$155)+'СЕТ СН'!$F$15</f>
        <v>245.71832130000001</v>
      </c>
      <c r="G171" s="36">
        <f>SUMIFS(СВЦЭМ!$E$39:$E$782,СВЦЭМ!$A$39:$A$782,$A171,СВЦЭМ!$B$39:$B$782,G$155)+'СЕТ СН'!$F$15</f>
        <v>243.46097205000001</v>
      </c>
      <c r="H171" s="36">
        <f>SUMIFS(СВЦЭМ!$E$39:$E$782,СВЦЭМ!$A$39:$A$782,$A171,СВЦЭМ!$B$39:$B$782,H$155)+'СЕТ СН'!$F$15</f>
        <v>235.77716097999999</v>
      </c>
      <c r="I171" s="36">
        <f>SUMIFS(СВЦЭМ!$E$39:$E$782,СВЦЭМ!$A$39:$A$782,$A171,СВЦЭМ!$B$39:$B$782,I$155)+'СЕТ СН'!$F$15</f>
        <v>226.09087590999999</v>
      </c>
      <c r="J171" s="36">
        <f>SUMIFS(СВЦЭМ!$E$39:$E$782,СВЦЭМ!$A$39:$A$782,$A171,СВЦЭМ!$B$39:$B$782,J$155)+'СЕТ СН'!$F$15</f>
        <v>209.89418728999999</v>
      </c>
      <c r="K171" s="36">
        <f>SUMIFS(СВЦЭМ!$E$39:$E$782,СВЦЭМ!$A$39:$A$782,$A171,СВЦЭМ!$B$39:$B$782,K$155)+'СЕТ СН'!$F$15</f>
        <v>201.0279099</v>
      </c>
      <c r="L171" s="36">
        <f>SUMIFS(СВЦЭМ!$E$39:$E$782,СВЦЭМ!$A$39:$A$782,$A171,СВЦЭМ!$B$39:$B$782,L$155)+'СЕТ СН'!$F$15</f>
        <v>192.33870026</v>
      </c>
      <c r="M171" s="36">
        <f>SUMIFS(СВЦЭМ!$E$39:$E$782,СВЦЭМ!$A$39:$A$782,$A171,СВЦЭМ!$B$39:$B$782,M$155)+'СЕТ СН'!$F$15</f>
        <v>188.96329564999999</v>
      </c>
      <c r="N171" s="36">
        <f>SUMIFS(СВЦЭМ!$E$39:$E$782,СВЦЭМ!$A$39:$A$782,$A171,СВЦЭМ!$B$39:$B$782,N$155)+'СЕТ СН'!$F$15</f>
        <v>189.61082752999999</v>
      </c>
      <c r="O171" s="36">
        <f>SUMIFS(СВЦЭМ!$E$39:$E$782,СВЦЭМ!$A$39:$A$782,$A171,СВЦЭМ!$B$39:$B$782,O$155)+'СЕТ СН'!$F$15</f>
        <v>184.32564667</v>
      </c>
      <c r="P171" s="36">
        <f>SUMIFS(СВЦЭМ!$E$39:$E$782,СВЦЭМ!$A$39:$A$782,$A171,СВЦЭМ!$B$39:$B$782,P$155)+'СЕТ СН'!$F$15</f>
        <v>187.69641805000001</v>
      </c>
      <c r="Q171" s="36">
        <f>SUMIFS(СВЦЭМ!$E$39:$E$782,СВЦЭМ!$A$39:$A$782,$A171,СВЦЭМ!$B$39:$B$782,Q$155)+'СЕТ СН'!$F$15</f>
        <v>190.18672294000001</v>
      </c>
      <c r="R171" s="36">
        <f>SUMIFS(СВЦЭМ!$E$39:$E$782,СВЦЭМ!$A$39:$A$782,$A171,СВЦЭМ!$B$39:$B$782,R$155)+'СЕТ СН'!$F$15</f>
        <v>191.37597091000001</v>
      </c>
      <c r="S171" s="36">
        <f>SUMIFS(СВЦЭМ!$E$39:$E$782,СВЦЭМ!$A$39:$A$782,$A171,СВЦЭМ!$B$39:$B$782,S$155)+'СЕТ СН'!$F$15</f>
        <v>190.97464232999999</v>
      </c>
      <c r="T171" s="36">
        <f>SUMIFS(СВЦЭМ!$E$39:$E$782,СВЦЭМ!$A$39:$A$782,$A171,СВЦЭМ!$B$39:$B$782,T$155)+'СЕТ СН'!$F$15</f>
        <v>191.48062734999999</v>
      </c>
      <c r="U171" s="36">
        <f>SUMIFS(СВЦЭМ!$E$39:$E$782,СВЦЭМ!$A$39:$A$782,$A171,СВЦЭМ!$B$39:$B$782,U$155)+'СЕТ СН'!$F$15</f>
        <v>192.93851512000001</v>
      </c>
      <c r="V171" s="36">
        <f>SUMIFS(СВЦЭМ!$E$39:$E$782,СВЦЭМ!$A$39:$A$782,$A171,СВЦЭМ!$B$39:$B$782,V$155)+'СЕТ СН'!$F$15</f>
        <v>192.70671712999999</v>
      </c>
      <c r="W171" s="36">
        <f>SUMIFS(СВЦЭМ!$E$39:$E$782,СВЦЭМ!$A$39:$A$782,$A171,СВЦЭМ!$B$39:$B$782,W$155)+'СЕТ СН'!$F$15</f>
        <v>190.01209243</v>
      </c>
      <c r="X171" s="36">
        <f>SUMIFS(СВЦЭМ!$E$39:$E$782,СВЦЭМ!$A$39:$A$782,$A171,СВЦЭМ!$B$39:$B$782,X$155)+'СЕТ СН'!$F$15</f>
        <v>197.91276056000001</v>
      </c>
      <c r="Y171" s="36">
        <f>SUMIFS(СВЦЭМ!$E$39:$E$782,СВЦЭМ!$A$39:$A$782,$A171,СВЦЭМ!$B$39:$B$782,Y$155)+'СЕТ СН'!$F$15</f>
        <v>203.22034253999999</v>
      </c>
    </row>
    <row r="172" spans="1:25" ht="15.75" x14ac:dyDescent="0.2">
      <c r="A172" s="35">
        <f t="shared" si="4"/>
        <v>44759</v>
      </c>
      <c r="B172" s="36">
        <f>SUMIFS(СВЦЭМ!$E$39:$E$782,СВЦЭМ!$A$39:$A$782,$A172,СВЦЭМ!$B$39:$B$782,B$155)+'СЕТ СН'!$F$15</f>
        <v>247.74948333</v>
      </c>
      <c r="C172" s="36">
        <f>SUMIFS(СВЦЭМ!$E$39:$E$782,СВЦЭМ!$A$39:$A$782,$A172,СВЦЭМ!$B$39:$B$782,C$155)+'СЕТ СН'!$F$15</f>
        <v>248.39417093</v>
      </c>
      <c r="D172" s="36">
        <f>SUMIFS(СВЦЭМ!$E$39:$E$782,СВЦЭМ!$A$39:$A$782,$A172,СВЦЭМ!$B$39:$B$782,D$155)+'СЕТ СН'!$F$15</f>
        <v>255.06109069999999</v>
      </c>
      <c r="E172" s="36">
        <f>SUMIFS(СВЦЭМ!$E$39:$E$782,СВЦЭМ!$A$39:$A$782,$A172,СВЦЭМ!$B$39:$B$782,E$155)+'СЕТ СН'!$F$15</f>
        <v>266.87483114000003</v>
      </c>
      <c r="F172" s="36">
        <f>SUMIFS(СВЦЭМ!$E$39:$E$782,СВЦЭМ!$A$39:$A$782,$A172,СВЦЭМ!$B$39:$B$782,F$155)+'СЕТ СН'!$F$15</f>
        <v>262.75283225999999</v>
      </c>
      <c r="G172" s="36">
        <f>SUMIFS(СВЦЭМ!$E$39:$E$782,СВЦЭМ!$A$39:$A$782,$A172,СВЦЭМ!$B$39:$B$782,G$155)+'СЕТ СН'!$F$15</f>
        <v>261.05646216999997</v>
      </c>
      <c r="H172" s="36">
        <f>SUMIFS(СВЦЭМ!$E$39:$E$782,СВЦЭМ!$A$39:$A$782,$A172,СВЦЭМ!$B$39:$B$782,H$155)+'СЕТ СН'!$F$15</f>
        <v>251.45531771</v>
      </c>
      <c r="I172" s="36">
        <f>SUMIFS(СВЦЭМ!$E$39:$E$782,СВЦЭМ!$A$39:$A$782,$A172,СВЦЭМ!$B$39:$B$782,I$155)+'СЕТ СН'!$F$15</f>
        <v>239.47186988999999</v>
      </c>
      <c r="J172" s="36">
        <f>SUMIFS(СВЦЭМ!$E$39:$E$782,СВЦЭМ!$A$39:$A$782,$A172,СВЦЭМ!$B$39:$B$782,J$155)+'СЕТ СН'!$F$15</f>
        <v>220.90012350999999</v>
      </c>
      <c r="K172" s="36">
        <f>SUMIFS(СВЦЭМ!$E$39:$E$782,СВЦЭМ!$A$39:$A$782,$A172,СВЦЭМ!$B$39:$B$782,K$155)+'СЕТ СН'!$F$15</f>
        <v>208.2479802</v>
      </c>
      <c r="L172" s="36">
        <f>SUMIFS(СВЦЭМ!$E$39:$E$782,СВЦЭМ!$A$39:$A$782,$A172,СВЦЭМ!$B$39:$B$782,L$155)+'СЕТ СН'!$F$15</f>
        <v>202.55966945</v>
      </c>
      <c r="M172" s="36">
        <f>SUMIFS(СВЦЭМ!$E$39:$E$782,СВЦЭМ!$A$39:$A$782,$A172,СВЦЭМ!$B$39:$B$782,M$155)+'СЕТ СН'!$F$15</f>
        <v>198.66814337</v>
      </c>
      <c r="N172" s="36">
        <f>SUMIFS(СВЦЭМ!$E$39:$E$782,СВЦЭМ!$A$39:$A$782,$A172,СВЦЭМ!$B$39:$B$782,N$155)+'СЕТ СН'!$F$15</f>
        <v>204.38316551</v>
      </c>
      <c r="O172" s="36">
        <f>SUMIFS(СВЦЭМ!$E$39:$E$782,СВЦЭМ!$A$39:$A$782,$A172,СВЦЭМ!$B$39:$B$782,O$155)+'СЕТ СН'!$F$15</f>
        <v>207.40005815000001</v>
      </c>
      <c r="P172" s="36">
        <f>SUMIFS(СВЦЭМ!$E$39:$E$782,СВЦЭМ!$A$39:$A$782,$A172,СВЦЭМ!$B$39:$B$782,P$155)+'СЕТ СН'!$F$15</f>
        <v>210.20367444999999</v>
      </c>
      <c r="Q172" s="36">
        <f>SUMIFS(СВЦЭМ!$E$39:$E$782,СВЦЭМ!$A$39:$A$782,$A172,СВЦЭМ!$B$39:$B$782,Q$155)+'СЕТ СН'!$F$15</f>
        <v>212.92865849</v>
      </c>
      <c r="R172" s="36">
        <f>SUMIFS(СВЦЭМ!$E$39:$E$782,СВЦЭМ!$A$39:$A$782,$A172,СВЦЭМ!$B$39:$B$782,R$155)+'СЕТ СН'!$F$15</f>
        <v>213.28774184</v>
      </c>
      <c r="S172" s="36">
        <f>SUMIFS(СВЦЭМ!$E$39:$E$782,СВЦЭМ!$A$39:$A$782,$A172,СВЦЭМ!$B$39:$B$782,S$155)+'СЕТ СН'!$F$15</f>
        <v>213.01159049</v>
      </c>
      <c r="T172" s="36">
        <f>SUMIFS(СВЦЭМ!$E$39:$E$782,СВЦЭМ!$A$39:$A$782,$A172,СВЦЭМ!$B$39:$B$782,T$155)+'СЕТ СН'!$F$15</f>
        <v>210.71729841999999</v>
      </c>
      <c r="U172" s="36">
        <f>SUMIFS(СВЦЭМ!$E$39:$E$782,СВЦЭМ!$A$39:$A$782,$A172,СВЦЭМ!$B$39:$B$782,U$155)+'СЕТ СН'!$F$15</f>
        <v>210.65467866</v>
      </c>
      <c r="V172" s="36">
        <f>SUMIFS(СВЦЭМ!$E$39:$E$782,СВЦЭМ!$A$39:$A$782,$A172,СВЦЭМ!$B$39:$B$782,V$155)+'СЕТ СН'!$F$15</f>
        <v>205.31155003000001</v>
      </c>
      <c r="W172" s="36">
        <f>SUMIFS(СВЦЭМ!$E$39:$E$782,СВЦЭМ!$A$39:$A$782,$A172,СВЦЭМ!$B$39:$B$782,W$155)+'СЕТ СН'!$F$15</f>
        <v>208.80836131000001</v>
      </c>
      <c r="X172" s="36">
        <f>SUMIFS(СВЦЭМ!$E$39:$E$782,СВЦЭМ!$A$39:$A$782,$A172,СВЦЭМ!$B$39:$B$782,X$155)+'СЕТ СН'!$F$15</f>
        <v>224.81131424</v>
      </c>
      <c r="Y172" s="36">
        <f>SUMIFS(СВЦЭМ!$E$39:$E$782,СВЦЭМ!$A$39:$A$782,$A172,СВЦЭМ!$B$39:$B$782,Y$155)+'СЕТ СН'!$F$15</f>
        <v>238.57684247</v>
      </c>
    </row>
    <row r="173" spans="1:25" ht="15.75" x14ac:dyDescent="0.2">
      <c r="A173" s="35">
        <f t="shared" si="4"/>
        <v>44760</v>
      </c>
      <c r="B173" s="36">
        <f>SUMIFS(СВЦЭМ!$E$39:$E$782,СВЦЭМ!$A$39:$A$782,$A173,СВЦЭМ!$B$39:$B$782,B$155)+'СЕТ СН'!$F$15</f>
        <v>242.44715754000001</v>
      </c>
      <c r="C173" s="36">
        <f>SUMIFS(СВЦЭМ!$E$39:$E$782,СВЦЭМ!$A$39:$A$782,$A173,СВЦЭМ!$B$39:$B$782,C$155)+'СЕТ СН'!$F$15</f>
        <v>246.31855444000001</v>
      </c>
      <c r="D173" s="36">
        <f>SUMIFS(СВЦЭМ!$E$39:$E$782,СВЦЭМ!$A$39:$A$782,$A173,СВЦЭМ!$B$39:$B$782,D$155)+'СЕТ СН'!$F$15</f>
        <v>257.72448093999998</v>
      </c>
      <c r="E173" s="36">
        <f>SUMIFS(СВЦЭМ!$E$39:$E$782,СВЦЭМ!$A$39:$A$782,$A173,СВЦЭМ!$B$39:$B$782,E$155)+'СЕТ СН'!$F$15</f>
        <v>266.09066243000001</v>
      </c>
      <c r="F173" s="36">
        <f>SUMIFS(СВЦЭМ!$E$39:$E$782,СВЦЭМ!$A$39:$A$782,$A173,СВЦЭМ!$B$39:$B$782,F$155)+'СЕТ СН'!$F$15</f>
        <v>267.38792405999999</v>
      </c>
      <c r="G173" s="36">
        <f>SUMIFS(СВЦЭМ!$E$39:$E$782,СВЦЭМ!$A$39:$A$782,$A173,СВЦЭМ!$B$39:$B$782,G$155)+'СЕТ СН'!$F$15</f>
        <v>264.08924539999998</v>
      </c>
      <c r="H173" s="36">
        <f>SUMIFS(СВЦЭМ!$E$39:$E$782,СВЦЭМ!$A$39:$A$782,$A173,СВЦЭМ!$B$39:$B$782,H$155)+'СЕТ СН'!$F$15</f>
        <v>249.13667258999999</v>
      </c>
      <c r="I173" s="36">
        <f>SUMIFS(СВЦЭМ!$E$39:$E$782,СВЦЭМ!$A$39:$A$782,$A173,СВЦЭМ!$B$39:$B$782,I$155)+'СЕТ СН'!$F$15</f>
        <v>228.66432153</v>
      </c>
      <c r="J173" s="36">
        <f>SUMIFS(СВЦЭМ!$E$39:$E$782,СВЦЭМ!$A$39:$A$782,$A173,СВЦЭМ!$B$39:$B$782,J$155)+'СЕТ СН'!$F$15</f>
        <v>210.16587053999999</v>
      </c>
      <c r="K173" s="36">
        <f>SUMIFS(СВЦЭМ!$E$39:$E$782,СВЦЭМ!$A$39:$A$782,$A173,СВЦЭМ!$B$39:$B$782,K$155)+'СЕТ СН'!$F$15</f>
        <v>208.80219212</v>
      </c>
      <c r="L173" s="36">
        <f>SUMIFS(СВЦЭМ!$E$39:$E$782,СВЦЭМ!$A$39:$A$782,$A173,СВЦЭМ!$B$39:$B$782,L$155)+'СЕТ СН'!$F$15</f>
        <v>209.93522326999999</v>
      </c>
      <c r="M173" s="36">
        <f>SUMIFS(СВЦЭМ!$E$39:$E$782,СВЦЭМ!$A$39:$A$782,$A173,СВЦЭМ!$B$39:$B$782,M$155)+'СЕТ СН'!$F$15</f>
        <v>216.66739906000001</v>
      </c>
      <c r="N173" s="36">
        <f>SUMIFS(СВЦЭМ!$E$39:$E$782,СВЦЭМ!$A$39:$A$782,$A173,СВЦЭМ!$B$39:$B$782,N$155)+'СЕТ СН'!$F$15</f>
        <v>216.44083728000001</v>
      </c>
      <c r="O173" s="36">
        <f>SUMIFS(СВЦЭМ!$E$39:$E$782,СВЦЭМ!$A$39:$A$782,$A173,СВЦЭМ!$B$39:$B$782,O$155)+'СЕТ СН'!$F$15</f>
        <v>219.04826564000001</v>
      </c>
      <c r="P173" s="36">
        <f>SUMIFS(СВЦЭМ!$E$39:$E$782,СВЦЭМ!$A$39:$A$782,$A173,СВЦЭМ!$B$39:$B$782,P$155)+'СЕТ СН'!$F$15</f>
        <v>217.68810103000001</v>
      </c>
      <c r="Q173" s="36">
        <f>SUMIFS(СВЦЭМ!$E$39:$E$782,СВЦЭМ!$A$39:$A$782,$A173,СВЦЭМ!$B$39:$B$782,Q$155)+'СЕТ СН'!$F$15</f>
        <v>216.67505338000001</v>
      </c>
      <c r="R173" s="36">
        <f>SUMIFS(СВЦЭМ!$E$39:$E$782,СВЦЭМ!$A$39:$A$782,$A173,СВЦЭМ!$B$39:$B$782,R$155)+'СЕТ СН'!$F$15</f>
        <v>212.39112392000001</v>
      </c>
      <c r="S173" s="36">
        <f>SUMIFS(СВЦЭМ!$E$39:$E$782,СВЦЭМ!$A$39:$A$782,$A173,СВЦЭМ!$B$39:$B$782,S$155)+'СЕТ СН'!$F$15</f>
        <v>207.66965526999999</v>
      </c>
      <c r="T173" s="36">
        <f>SUMIFS(СВЦЭМ!$E$39:$E$782,СВЦЭМ!$A$39:$A$782,$A173,СВЦЭМ!$B$39:$B$782,T$155)+'СЕТ СН'!$F$15</f>
        <v>207.51407280000001</v>
      </c>
      <c r="U173" s="36">
        <f>SUMIFS(СВЦЭМ!$E$39:$E$782,СВЦЭМ!$A$39:$A$782,$A173,СВЦЭМ!$B$39:$B$782,U$155)+'СЕТ СН'!$F$15</f>
        <v>206.58594815000001</v>
      </c>
      <c r="V173" s="36">
        <f>SUMIFS(СВЦЭМ!$E$39:$E$782,СВЦЭМ!$A$39:$A$782,$A173,СВЦЭМ!$B$39:$B$782,V$155)+'СЕТ СН'!$F$15</f>
        <v>206.82468768000001</v>
      </c>
      <c r="W173" s="36">
        <f>SUMIFS(СВЦЭМ!$E$39:$E$782,СВЦЭМ!$A$39:$A$782,$A173,СВЦЭМ!$B$39:$B$782,W$155)+'СЕТ СН'!$F$15</f>
        <v>207.99948090000001</v>
      </c>
      <c r="X173" s="36">
        <f>SUMIFS(СВЦЭМ!$E$39:$E$782,СВЦЭМ!$A$39:$A$782,$A173,СВЦЭМ!$B$39:$B$782,X$155)+'СЕТ СН'!$F$15</f>
        <v>202.63440021</v>
      </c>
      <c r="Y173" s="36">
        <f>SUMIFS(СВЦЭМ!$E$39:$E$782,СВЦЭМ!$A$39:$A$782,$A173,СВЦЭМ!$B$39:$B$782,Y$155)+'СЕТ СН'!$F$15</f>
        <v>218.92659560999999</v>
      </c>
    </row>
    <row r="174" spans="1:25" ht="15.75" x14ac:dyDescent="0.2">
      <c r="A174" s="35">
        <f t="shared" si="4"/>
        <v>44761</v>
      </c>
      <c r="B174" s="36">
        <f>SUMIFS(СВЦЭМ!$E$39:$E$782,СВЦЭМ!$A$39:$A$782,$A174,СВЦЭМ!$B$39:$B$782,B$155)+'СЕТ СН'!$F$15</f>
        <v>235.36091815</v>
      </c>
      <c r="C174" s="36">
        <f>SUMIFS(СВЦЭМ!$E$39:$E$782,СВЦЭМ!$A$39:$A$782,$A174,СВЦЭМ!$B$39:$B$782,C$155)+'СЕТ СН'!$F$15</f>
        <v>245.09790502999999</v>
      </c>
      <c r="D174" s="36">
        <f>SUMIFS(СВЦЭМ!$E$39:$E$782,СВЦЭМ!$A$39:$A$782,$A174,СВЦЭМ!$B$39:$B$782,D$155)+'СЕТ СН'!$F$15</f>
        <v>252.27692246999999</v>
      </c>
      <c r="E174" s="36">
        <f>SUMIFS(СВЦЭМ!$E$39:$E$782,СВЦЭМ!$A$39:$A$782,$A174,СВЦЭМ!$B$39:$B$782,E$155)+'СЕТ СН'!$F$15</f>
        <v>255.07215332999999</v>
      </c>
      <c r="F174" s="36">
        <f>SUMIFS(СВЦЭМ!$E$39:$E$782,СВЦЭМ!$A$39:$A$782,$A174,СВЦЭМ!$B$39:$B$782,F$155)+'СЕТ СН'!$F$15</f>
        <v>256.73790980000001</v>
      </c>
      <c r="G174" s="36">
        <f>SUMIFS(СВЦЭМ!$E$39:$E$782,СВЦЭМ!$A$39:$A$782,$A174,СВЦЭМ!$B$39:$B$782,G$155)+'СЕТ СН'!$F$15</f>
        <v>251.76008879</v>
      </c>
      <c r="H174" s="36">
        <f>SUMIFS(СВЦЭМ!$E$39:$E$782,СВЦЭМ!$A$39:$A$782,$A174,СВЦЭМ!$B$39:$B$782,H$155)+'СЕТ СН'!$F$15</f>
        <v>234.48680640000001</v>
      </c>
      <c r="I174" s="36">
        <f>SUMIFS(СВЦЭМ!$E$39:$E$782,СВЦЭМ!$A$39:$A$782,$A174,СВЦЭМ!$B$39:$B$782,I$155)+'СЕТ СН'!$F$15</f>
        <v>219.08268192</v>
      </c>
      <c r="J174" s="36">
        <f>SUMIFS(СВЦЭМ!$E$39:$E$782,СВЦЭМ!$A$39:$A$782,$A174,СВЦЭМ!$B$39:$B$782,J$155)+'СЕТ СН'!$F$15</f>
        <v>207.65938649</v>
      </c>
      <c r="K174" s="36">
        <f>SUMIFS(СВЦЭМ!$E$39:$E$782,СВЦЭМ!$A$39:$A$782,$A174,СВЦЭМ!$B$39:$B$782,K$155)+'СЕТ СН'!$F$15</f>
        <v>200.11381126000001</v>
      </c>
      <c r="L174" s="36">
        <f>SUMIFS(СВЦЭМ!$E$39:$E$782,СВЦЭМ!$A$39:$A$782,$A174,СВЦЭМ!$B$39:$B$782,L$155)+'СЕТ СН'!$F$15</f>
        <v>203.42160005</v>
      </c>
      <c r="M174" s="36">
        <f>SUMIFS(СВЦЭМ!$E$39:$E$782,СВЦЭМ!$A$39:$A$782,$A174,СВЦЭМ!$B$39:$B$782,M$155)+'СЕТ СН'!$F$15</f>
        <v>201.26196007999999</v>
      </c>
      <c r="N174" s="36">
        <f>SUMIFS(СВЦЭМ!$E$39:$E$782,СВЦЭМ!$A$39:$A$782,$A174,СВЦЭМ!$B$39:$B$782,N$155)+'СЕТ СН'!$F$15</f>
        <v>197.42796953999999</v>
      </c>
      <c r="O174" s="36">
        <f>SUMIFS(СВЦЭМ!$E$39:$E$782,СВЦЭМ!$A$39:$A$782,$A174,СВЦЭМ!$B$39:$B$782,O$155)+'СЕТ СН'!$F$15</f>
        <v>200.44913926999999</v>
      </c>
      <c r="P174" s="36">
        <f>SUMIFS(СВЦЭМ!$E$39:$E$782,СВЦЭМ!$A$39:$A$782,$A174,СВЦЭМ!$B$39:$B$782,P$155)+'СЕТ СН'!$F$15</f>
        <v>200.31207176000001</v>
      </c>
      <c r="Q174" s="36">
        <f>SUMIFS(СВЦЭМ!$E$39:$E$782,СВЦЭМ!$A$39:$A$782,$A174,СВЦЭМ!$B$39:$B$782,Q$155)+'СЕТ СН'!$F$15</f>
        <v>201.53593011999999</v>
      </c>
      <c r="R174" s="36">
        <f>SUMIFS(СВЦЭМ!$E$39:$E$782,СВЦЭМ!$A$39:$A$782,$A174,СВЦЭМ!$B$39:$B$782,R$155)+'СЕТ СН'!$F$15</f>
        <v>200.09203171999999</v>
      </c>
      <c r="S174" s="36">
        <f>SUMIFS(СВЦЭМ!$E$39:$E$782,СВЦЭМ!$A$39:$A$782,$A174,СВЦЭМ!$B$39:$B$782,S$155)+'СЕТ СН'!$F$15</f>
        <v>201.68196929999999</v>
      </c>
      <c r="T174" s="36">
        <f>SUMIFS(СВЦЭМ!$E$39:$E$782,СВЦЭМ!$A$39:$A$782,$A174,СВЦЭМ!$B$39:$B$782,T$155)+'СЕТ СН'!$F$15</f>
        <v>200.30785395000001</v>
      </c>
      <c r="U174" s="36">
        <f>SUMIFS(СВЦЭМ!$E$39:$E$782,СВЦЭМ!$A$39:$A$782,$A174,СВЦЭМ!$B$39:$B$782,U$155)+'СЕТ СН'!$F$15</f>
        <v>198.94975579999999</v>
      </c>
      <c r="V174" s="36">
        <f>SUMIFS(СВЦЭМ!$E$39:$E$782,СВЦЭМ!$A$39:$A$782,$A174,СВЦЭМ!$B$39:$B$782,V$155)+'СЕТ СН'!$F$15</f>
        <v>198.74465717000001</v>
      </c>
      <c r="W174" s="36">
        <f>SUMIFS(СВЦЭМ!$E$39:$E$782,СВЦЭМ!$A$39:$A$782,$A174,СВЦЭМ!$B$39:$B$782,W$155)+'СЕТ СН'!$F$15</f>
        <v>204.47712017000001</v>
      </c>
      <c r="X174" s="36">
        <f>SUMIFS(СВЦЭМ!$E$39:$E$782,СВЦЭМ!$A$39:$A$782,$A174,СВЦЭМ!$B$39:$B$782,X$155)+'СЕТ СН'!$F$15</f>
        <v>198.33427320999999</v>
      </c>
      <c r="Y174" s="36">
        <f>SUMIFS(СВЦЭМ!$E$39:$E$782,СВЦЭМ!$A$39:$A$782,$A174,СВЦЭМ!$B$39:$B$782,Y$155)+'СЕТ СН'!$F$15</f>
        <v>208.92878726000001</v>
      </c>
    </row>
    <row r="175" spans="1:25" ht="15.75" x14ac:dyDescent="0.2">
      <c r="A175" s="35">
        <f t="shared" si="4"/>
        <v>44762</v>
      </c>
      <c r="B175" s="36">
        <f>SUMIFS(СВЦЭМ!$E$39:$E$782,СВЦЭМ!$A$39:$A$782,$A175,СВЦЭМ!$B$39:$B$782,B$155)+'СЕТ СН'!$F$15</f>
        <v>238.15696976000001</v>
      </c>
      <c r="C175" s="36">
        <f>SUMIFS(СВЦЭМ!$E$39:$E$782,СВЦЭМ!$A$39:$A$782,$A175,СВЦЭМ!$B$39:$B$782,C$155)+'СЕТ СН'!$F$15</f>
        <v>250.02860125999999</v>
      </c>
      <c r="D175" s="36">
        <f>SUMIFS(СВЦЭМ!$E$39:$E$782,СВЦЭМ!$A$39:$A$782,$A175,СВЦЭМ!$B$39:$B$782,D$155)+'СЕТ СН'!$F$15</f>
        <v>266.19226623999998</v>
      </c>
      <c r="E175" s="36">
        <f>SUMIFS(СВЦЭМ!$E$39:$E$782,СВЦЭМ!$A$39:$A$782,$A175,СВЦЭМ!$B$39:$B$782,E$155)+'СЕТ СН'!$F$15</f>
        <v>264.45517045000003</v>
      </c>
      <c r="F175" s="36">
        <f>SUMIFS(СВЦЭМ!$E$39:$E$782,СВЦЭМ!$A$39:$A$782,$A175,СВЦЭМ!$B$39:$B$782,F$155)+'СЕТ СН'!$F$15</f>
        <v>264.17075922999999</v>
      </c>
      <c r="G175" s="36">
        <f>SUMIFS(СВЦЭМ!$E$39:$E$782,СВЦЭМ!$A$39:$A$782,$A175,СВЦЭМ!$B$39:$B$782,G$155)+'СЕТ СН'!$F$15</f>
        <v>258.39936736999999</v>
      </c>
      <c r="H175" s="36">
        <f>SUMIFS(СВЦЭМ!$E$39:$E$782,СВЦЭМ!$A$39:$A$782,$A175,СВЦЭМ!$B$39:$B$782,H$155)+'СЕТ СН'!$F$15</f>
        <v>241.79228377999999</v>
      </c>
      <c r="I175" s="36">
        <f>SUMIFS(СВЦЭМ!$E$39:$E$782,СВЦЭМ!$A$39:$A$782,$A175,СВЦЭМ!$B$39:$B$782,I$155)+'СЕТ СН'!$F$15</f>
        <v>231.82369750999999</v>
      </c>
      <c r="J175" s="36">
        <f>SUMIFS(СВЦЭМ!$E$39:$E$782,СВЦЭМ!$A$39:$A$782,$A175,СВЦЭМ!$B$39:$B$782,J$155)+'СЕТ СН'!$F$15</f>
        <v>222.67734186000001</v>
      </c>
      <c r="K175" s="36">
        <f>SUMIFS(СВЦЭМ!$E$39:$E$782,СВЦЭМ!$A$39:$A$782,$A175,СВЦЭМ!$B$39:$B$782,K$155)+'СЕТ СН'!$F$15</f>
        <v>213.10219078</v>
      </c>
      <c r="L175" s="36">
        <f>SUMIFS(СВЦЭМ!$E$39:$E$782,СВЦЭМ!$A$39:$A$782,$A175,СВЦЭМ!$B$39:$B$782,L$155)+'СЕТ СН'!$F$15</f>
        <v>215.13736922000001</v>
      </c>
      <c r="M175" s="36">
        <f>SUMIFS(СВЦЭМ!$E$39:$E$782,СВЦЭМ!$A$39:$A$782,$A175,СВЦЭМ!$B$39:$B$782,M$155)+'СЕТ СН'!$F$15</f>
        <v>215.95276257</v>
      </c>
      <c r="N175" s="36">
        <f>SUMIFS(СВЦЭМ!$E$39:$E$782,СВЦЭМ!$A$39:$A$782,$A175,СВЦЭМ!$B$39:$B$782,N$155)+'СЕТ СН'!$F$15</f>
        <v>215.34470819000001</v>
      </c>
      <c r="O175" s="36">
        <f>SUMIFS(СВЦЭМ!$E$39:$E$782,СВЦЭМ!$A$39:$A$782,$A175,СВЦЭМ!$B$39:$B$782,O$155)+'СЕТ СН'!$F$15</f>
        <v>217.66083961999999</v>
      </c>
      <c r="P175" s="36">
        <f>SUMIFS(СВЦЭМ!$E$39:$E$782,СВЦЭМ!$A$39:$A$782,$A175,СВЦЭМ!$B$39:$B$782,P$155)+'СЕТ СН'!$F$15</f>
        <v>218.38267723000001</v>
      </c>
      <c r="Q175" s="36">
        <f>SUMIFS(СВЦЭМ!$E$39:$E$782,СВЦЭМ!$A$39:$A$782,$A175,СВЦЭМ!$B$39:$B$782,Q$155)+'СЕТ СН'!$F$15</f>
        <v>217.12686767</v>
      </c>
      <c r="R175" s="36">
        <f>SUMIFS(СВЦЭМ!$E$39:$E$782,СВЦЭМ!$A$39:$A$782,$A175,СВЦЭМ!$B$39:$B$782,R$155)+'СЕТ СН'!$F$15</f>
        <v>221.28904736000001</v>
      </c>
      <c r="S175" s="36">
        <f>SUMIFS(СВЦЭМ!$E$39:$E$782,СВЦЭМ!$A$39:$A$782,$A175,СВЦЭМ!$B$39:$B$782,S$155)+'СЕТ СН'!$F$15</f>
        <v>219.2974413</v>
      </c>
      <c r="T175" s="36">
        <f>SUMIFS(СВЦЭМ!$E$39:$E$782,СВЦЭМ!$A$39:$A$782,$A175,СВЦЭМ!$B$39:$B$782,T$155)+'СЕТ СН'!$F$15</f>
        <v>218.05762688999999</v>
      </c>
      <c r="U175" s="36">
        <f>SUMIFS(СВЦЭМ!$E$39:$E$782,СВЦЭМ!$A$39:$A$782,$A175,СВЦЭМ!$B$39:$B$782,U$155)+'СЕТ СН'!$F$15</f>
        <v>214.93895760000001</v>
      </c>
      <c r="V175" s="36">
        <f>SUMIFS(СВЦЭМ!$E$39:$E$782,СВЦЭМ!$A$39:$A$782,$A175,СВЦЭМ!$B$39:$B$782,V$155)+'СЕТ СН'!$F$15</f>
        <v>213.16772429</v>
      </c>
      <c r="W175" s="36">
        <f>SUMIFS(СВЦЭМ!$E$39:$E$782,СВЦЭМ!$A$39:$A$782,$A175,СВЦЭМ!$B$39:$B$782,W$155)+'СЕТ СН'!$F$15</f>
        <v>217.79619002000001</v>
      </c>
      <c r="X175" s="36">
        <f>SUMIFS(СВЦЭМ!$E$39:$E$782,СВЦЭМ!$A$39:$A$782,$A175,СВЦЭМ!$B$39:$B$782,X$155)+'СЕТ СН'!$F$15</f>
        <v>219.55206297999999</v>
      </c>
      <c r="Y175" s="36">
        <f>SUMIFS(СВЦЭМ!$E$39:$E$782,СВЦЭМ!$A$39:$A$782,$A175,СВЦЭМ!$B$39:$B$782,Y$155)+'СЕТ СН'!$F$15</f>
        <v>233.88338543</v>
      </c>
    </row>
    <row r="176" spans="1:25" ht="15.75" x14ac:dyDescent="0.2">
      <c r="A176" s="35">
        <f t="shared" si="4"/>
        <v>44763</v>
      </c>
      <c r="B176" s="36">
        <f>SUMIFS(СВЦЭМ!$E$39:$E$782,СВЦЭМ!$A$39:$A$782,$A176,СВЦЭМ!$B$39:$B$782,B$155)+'СЕТ СН'!$F$15</f>
        <v>242.0234442</v>
      </c>
      <c r="C176" s="36">
        <f>SUMIFS(СВЦЭМ!$E$39:$E$782,СВЦЭМ!$A$39:$A$782,$A176,СВЦЭМ!$B$39:$B$782,C$155)+'СЕТ СН'!$F$15</f>
        <v>243.52015320999999</v>
      </c>
      <c r="D176" s="36">
        <f>SUMIFS(СВЦЭМ!$E$39:$E$782,СВЦЭМ!$A$39:$A$782,$A176,СВЦЭМ!$B$39:$B$782,D$155)+'СЕТ СН'!$F$15</f>
        <v>251.16074261</v>
      </c>
      <c r="E176" s="36">
        <f>SUMIFS(СВЦЭМ!$E$39:$E$782,СВЦЭМ!$A$39:$A$782,$A176,СВЦЭМ!$B$39:$B$782,E$155)+'СЕТ СН'!$F$15</f>
        <v>259.84961578999997</v>
      </c>
      <c r="F176" s="36">
        <f>SUMIFS(СВЦЭМ!$E$39:$E$782,СВЦЭМ!$A$39:$A$782,$A176,СВЦЭМ!$B$39:$B$782,F$155)+'СЕТ СН'!$F$15</f>
        <v>262.87459044000002</v>
      </c>
      <c r="G176" s="36">
        <f>SUMIFS(СВЦЭМ!$E$39:$E$782,СВЦЭМ!$A$39:$A$782,$A176,СВЦЭМ!$B$39:$B$782,G$155)+'СЕТ СН'!$F$15</f>
        <v>257.11062333000001</v>
      </c>
      <c r="H176" s="36">
        <f>SUMIFS(СВЦЭМ!$E$39:$E$782,СВЦЭМ!$A$39:$A$782,$A176,СВЦЭМ!$B$39:$B$782,H$155)+'СЕТ СН'!$F$15</f>
        <v>241.14396803</v>
      </c>
      <c r="I176" s="36">
        <f>SUMIFS(СВЦЭМ!$E$39:$E$782,СВЦЭМ!$A$39:$A$782,$A176,СВЦЭМ!$B$39:$B$782,I$155)+'СЕТ СН'!$F$15</f>
        <v>227.30826640000001</v>
      </c>
      <c r="J176" s="36">
        <f>SUMIFS(СВЦЭМ!$E$39:$E$782,СВЦЭМ!$A$39:$A$782,$A176,СВЦЭМ!$B$39:$B$782,J$155)+'СЕТ СН'!$F$15</f>
        <v>198.86974268</v>
      </c>
      <c r="K176" s="36">
        <f>SUMIFS(СВЦЭМ!$E$39:$E$782,СВЦЭМ!$A$39:$A$782,$A176,СВЦЭМ!$B$39:$B$782,K$155)+'СЕТ СН'!$F$15</f>
        <v>214.31728991</v>
      </c>
      <c r="L176" s="36">
        <f>SUMIFS(СВЦЭМ!$E$39:$E$782,СВЦЭМ!$A$39:$A$782,$A176,СВЦЭМ!$B$39:$B$782,L$155)+'СЕТ СН'!$F$15</f>
        <v>213.26246724000001</v>
      </c>
      <c r="M176" s="36">
        <f>SUMIFS(СВЦЭМ!$E$39:$E$782,СВЦЭМ!$A$39:$A$782,$A176,СВЦЭМ!$B$39:$B$782,M$155)+'СЕТ СН'!$F$15</f>
        <v>210.81423949000001</v>
      </c>
      <c r="N176" s="36">
        <f>SUMIFS(СВЦЭМ!$E$39:$E$782,СВЦЭМ!$A$39:$A$782,$A176,СВЦЭМ!$B$39:$B$782,N$155)+'СЕТ СН'!$F$15</f>
        <v>206.26229468</v>
      </c>
      <c r="O176" s="36">
        <f>SUMIFS(СВЦЭМ!$E$39:$E$782,СВЦЭМ!$A$39:$A$782,$A176,СВЦЭМ!$B$39:$B$782,O$155)+'СЕТ СН'!$F$15</f>
        <v>212.04771428000001</v>
      </c>
      <c r="P176" s="36">
        <f>SUMIFS(СВЦЭМ!$E$39:$E$782,СВЦЭМ!$A$39:$A$782,$A176,СВЦЭМ!$B$39:$B$782,P$155)+'СЕТ СН'!$F$15</f>
        <v>209.03323341000001</v>
      </c>
      <c r="Q176" s="36">
        <f>SUMIFS(СВЦЭМ!$E$39:$E$782,СВЦЭМ!$A$39:$A$782,$A176,СВЦЭМ!$B$39:$B$782,Q$155)+'СЕТ СН'!$F$15</f>
        <v>206.46945475000001</v>
      </c>
      <c r="R176" s="36">
        <f>SUMIFS(СВЦЭМ!$E$39:$E$782,СВЦЭМ!$A$39:$A$782,$A176,СВЦЭМ!$B$39:$B$782,R$155)+'СЕТ СН'!$F$15</f>
        <v>209.13123517</v>
      </c>
      <c r="S176" s="36">
        <f>SUMIFS(СВЦЭМ!$E$39:$E$782,СВЦЭМ!$A$39:$A$782,$A176,СВЦЭМ!$B$39:$B$782,S$155)+'СЕТ СН'!$F$15</f>
        <v>207.69716163000001</v>
      </c>
      <c r="T176" s="36">
        <f>SUMIFS(СВЦЭМ!$E$39:$E$782,СВЦЭМ!$A$39:$A$782,$A176,СВЦЭМ!$B$39:$B$782,T$155)+'СЕТ СН'!$F$15</f>
        <v>207.87637703999999</v>
      </c>
      <c r="U176" s="36">
        <f>SUMIFS(СВЦЭМ!$E$39:$E$782,СВЦЭМ!$A$39:$A$782,$A176,СВЦЭМ!$B$39:$B$782,U$155)+'СЕТ СН'!$F$15</f>
        <v>210.53230851999999</v>
      </c>
      <c r="V176" s="36">
        <f>SUMIFS(СВЦЭМ!$E$39:$E$782,СВЦЭМ!$A$39:$A$782,$A176,СВЦЭМ!$B$39:$B$782,V$155)+'СЕТ СН'!$F$15</f>
        <v>203.86166265</v>
      </c>
      <c r="W176" s="36">
        <f>SUMIFS(СВЦЭМ!$E$39:$E$782,СВЦЭМ!$A$39:$A$782,$A176,СВЦЭМ!$B$39:$B$782,W$155)+'СЕТ СН'!$F$15</f>
        <v>204.87489979</v>
      </c>
      <c r="X176" s="36">
        <f>SUMIFS(СВЦЭМ!$E$39:$E$782,СВЦЭМ!$A$39:$A$782,$A176,СВЦЭМ!$B$39:$B$782,X$155)+'СЕТ СН'!$F$15</f>
        <v>219.77540382000001</v>
      </c>
      <c r="Y176" s="36">
        <f>SUMIFS(СВЦЭМ!$E$39:$E$782,СВЦЭМ!$A$39:$A$782,$A176,СВЦЭМ!$B$39:$B$782,Y$155)+'СЕТ СН'!$F$15</f>
        <v>235.50859094</v>
      </c>
    </row>
    <row r="177" spans="1:27" ht="15.75" x14ac:dyDescent="0.2">
      <c r="A177" s="35">
        <f t="shared" si="4"/>
        <v>44764</v>
      </c>
      <c r="B177" s="36">
        <f>SUMIFS(СВЦЭМ!$E$39:$E$782,СВЦЭМ!$A$39:$A$782,$A177,СВЦЭМ!$B$39:$B$782,B$155)+'СЕТ СН'!$F$15</f>
        <v>233.33599081</v>
      </c>
      <c r="C177" s="36">
        <f>SUMIFS(СВЦЭМ!$E$39:$E$782,СВЦЭМ!$A$39:$A$782,$A177,СВЦЭМ!$B$39:$B$782,C$155)+'СЕТ СН'!$F$15</f>
        <v>249.35474805999999</v>
      </c>
      <c r="D177" s="36">
        <f>SUMIFS(СВЦЭМ!$E$39:$E$782,СВЦЭМ!$A$39:$A$782,$A177,СВЦЭМ!$B$39:$B$782,D$155)+'СЕТ СН'!$F$15</f>
        <v>256.92101245999999</v>
      </c>
      <c r="E177" s="36">
        <f>SUMIFS(СВЦЭМ!$E$39:$E$782,СВЦЭМ!$A$39:$A$782,$A177,СВЦЭМ!$B$39:$B$782,E$155)+'СЕТ СН'!$F$15</f>
        <v>269.34159273</v>
      </c>
      <c r="F177" s="36">
        <f>SUMIFS(СВЦЭМ!$E$39:$E$782,СВЦЭМ!$A$39:$A$782,$A177,СВЦЭМ!$B$39:$B$782,F$155)+'СЕТ СН'!$F$15</f>
        <v>273.01388938000002</v>
      </c>
      <c r="G177" s="36">
        <f>SUMIFS(СВЦЭМ!$E$39:$E$782,СВЦЭМ!$A$39:$A$782,$A177,СВЦЭМ!$B$39:$B$782,G$155)+'СЕТ СН'!$F$15</f>
        <v>269.89467640999999</v>
      </c>
      <c r="H177" s="36">
        <f>SUMIFS(СВЦЭМ!$E$39:$E$782,СВЦЭМ!$A$39:$A$782,$A177,СВЦЭМ!$B$39:$B$782,H$155)+'СЕТ СН'!$F$15</f>
        <v>249.93155869</v>
      </c>
      <c r="I177" s="36">
        <f>SUMIFS(СВЦЭМ!$E$39:$E$782,СВЦЭМ!$A$39:$A$782,$A177,СВЦЭМ!$B$39:$B$782,I$155)+'СЕТ СН'!$F$15</f>
        <v>228.71693191</v>
      </c>
      <c r="J177" s="36">
        <f>SUMIFS(СВЦЭМ!$E$39:$E$782,СВЦЭМ!$A$39:$A$782,$A177,СВЦЭМ!$B$39:$B$782,J$155)+'СЕТ СН'!$F$15</f>
        <v>212.02029192000001</v>
      </c>
      <c r="K177" s="36">
        <f>SUMIFS(СВЦЭМ!$E$39:$E$782,СВЦЭМ!$A$39:$A$782,$A177,СВЦЭМ!$B$39:$B$782,K$155)+'СЕТ СН'!$F$15</f>
        <v>206.17237981</v>
      </c>
      <c r="L177" s="36">
        <f>SUMIFS(СВЦЭМ!$E$39:$E$782,СВЦЭМ!$A$39:$A$782,$A177,СВЦЭМ!$B$39:$B$782,L$155)+'СЕТ СН'!$F$15</f>
        <v>200.90340581000001</v>
      </c>
      <c r="M177" s="36">
        <f>SUMIFS(СВЦЭМ!$E$39:$E$782,СВЦЭМ!$A$39:$A$782,$A177,СВЦЭМ!$B$39:$B$782,M$155)+'СЕТ СН'!$F$15</f>
        <v>199.67847617000001</v>
      </c>
      <c r="N177" s="36">
        <f>SUMIFS(СВЦЭМ!$E$39:$E$782,СВЦЭМ!$A$39:$A$782,$A177,СВЦЭМ!$B$39:$B$782,N$155)+'СЕТ СН'!$F$15</f>
        <v>196.46554671999999</v>
      </c>
      <c r="O177" s="36">
        <f>SUMIFS(СВЦЭМ!$E$39:$E$782,СВЦЭМ!$A$39:$A$782,$A177,СВЦЭМ!$B$39:$B$782,O$155)+'СЕТ СН'!$F$15</f>
        <v>199.08493716999999</v>
      </c>
      <c r="P177" s="36">
        <f>SUMIFS(СВЦЭМ!$E$39:$E$782,СВЦЭМ!$A$39:$A$782,$A177,СВЦЭМ!$B$39:$B$782,P$155)+'СЕТ СН'!$F$15</f>
        <v>198.75357255</v>
      </c>
      <c r="Q177" s="36">
        <f>SUMIFS(СВЦЭМ!$E$39:$E$782,СВЦЭМ!$A$39:$A$782,$A177,СВЦЭМ!$B$39:$B$782,Q$155)+'СЕТ СН'!$F$15</f>
        <v>196.99429427000001</v>
      </c>
      <c r="R177" s="36">
        <f>SUMIFS(СВЦЭМ!$E$39:$E$782,СВЦЭМ!$A$39:$A$782,$A177,СВЦЭМ!$B$39:$B$782,R$155)+'СЕТ СН'!$F$15</f>
        <v>197.9453054</v>
      </c>
      <c r="S177" s="36">
        <f>SUMIFS(СВЦЭМ!$E$39:$E$782,СВЦЭМ!$A$39:$A$782,$A177,СВЦЭМ!$B$39:$B$782,S$155)+'СЕТ СН'!$F$15</f>
        <v>199.11428617000001</v>
      </c>
      <c r="T177" s="36">
        <f>SUMIFS(СВЦЭМ!$E$39:$E$782,СВЦЭМ!$A$39:$A$782,$A177,СВЦЭМ!$B$39:$B$782,T$155)+'СЕТ СН'!$F$15</f>
        <v>200.81904025</v>
      </c>
      <c r="U177" s="36">
        <f>SUMIFS(СВЦЭМ!$E$39:$E$782,СВЦЭМ!$A$39:$A$782,$A177,СВЦЭМ!$B$39:$B$782,U$155)+'СЕТ СН'!$F$15</f>
        <v>200.80159707000001</v>
      </c>
      <c r="V177" s="36">
        <f>SUMIFS(СВЦЭМ!$E$39:$E$782,СВЦЭМ!$A$39:$A$782,$A177,СВЦЭМ!$B$39:$B$782,V$155)+'СЕТ СН'!$F$15</f>
        <v>200.03177829000001</v>
      </c>
      <c r="W177" s="36">
        <f>SUMIFS(СВЦЭМ!$E$39:$E$782,СВЦЭМ!$A$39:$A$782,$A177,СВЦЭМ!$B$39:$B$782,W$155)+'СЕТ СН'!$F$15</f>
        <v>199.94989884</v>
      </c>
      <c r="X177" s="36">
        <f>SUMIFS(СВЦЭМ!$E$39:$E$782,СВЦЭМ!$A$39:$A$782,$A177,СВЦЭМ!$B$39:$B$782,X$155)+'СЕТ СН'!$F$15</f>
        <v>240.08080253</v>
      </c>
      <c r="Y177" s="36">
        <f>SUMIFS(СВЦЭМ!$E$39:$E$782,СВЦЭМ!$A$39:$A$782,$A177,СВЦЭМ!$B$39:$B$782,Y$155)+'СЕТ СН'!$F$15</f>
        <v>234.84753000000001</v>
      </c>
    </row>
    <row r="178" spans="1:27" ht="15.75" x14ac:dyDescent="0.2">
      <c r="A178" s="35">
        <f t="shared" si="4"/>
        <v>44765</v>
      </c>
      <c r="B178" s="36">
        <f>SUMIFS(СВЦЭМ!$E$39:$E$782,СВЦЭМ!$A$39:$A$782,$A178,СВЦЭМ!$B$39:$B$782,B$155)+'СЕТ СН'!$F$15</f>
        <v>251.13394923000001</v>
      </c>
      <c r="C178" s="36">
        <f>SUMIFS(СВЦЭМ!$E$39:$E$782,СВЦЭМ!$A$39:$A$782,$A178,СВЦЭМ!$B$39:$B$782,C$155)+'СЕТ СН'!$F$15</f>
        <v>266.95258822</v>
      </c>
      <c r="D178" s="36">
        <f>SUMIFS(СВЦЭМ!$E$39:$E$782,СВЦЭМ!$A$39:$A$782,$A178,СВЦЭМ!$B$39:$B$782,D$155)+'СЕТ СН'!$F$15</f>
        <v>273.38288329</v>
      </c>
      <c r="E178" s="36">
        <f>SUMIFS(СВЦЭМ!$E$39:$E$782,СВЦЭМ!$A$39:$A$782,$A178,СВЦЭМ!$B$39:$B$782,E$155)+'СЕТ СН'!$F$15</f>
        <v>283.81096773000002</v>
      </c>
      <c r="F178" s="36">
        <f>SUMIFS(СВЦЭМ!$E$39:$E$782,СВЦЭМ!$A$39:$A$782,$A178,СВЦЭМ!$B$39:$B$782,F$155)+'СЕТ СН'!$F$15</f>
        <v>280.0432854</v>
      </c>
      <c r="G178" s="36">
        <f>SUMIFS(СВЦЭМ!$E$39:$E$782,СВЦЭМ!$A$39:$A$782,$A178,СВЦЭМ!$B$39:$B$782,G$155)+'СЕТ СН'!$F$15</f>
        <v>268.56466368000002</v>
      </c>
      <c r="H178" s="36">
        <f>SUMIFS(СВЦЭМ!$E$39:$E$782,СВЦЭМ!$A$39:$A$782,$A178,СВЦЭМ!$B$39:$B$782,H$155)+'СЕТ СН'!$F$15</f>
        <v>248.72523178</v>
      </c>
      <c r="I178" s="36">
        <f>SUMIFS(СВЦЭМ!$E$39:$E$782,СВЦЭМ!$A$39:$A$782,$A178,СВЦЭМ!$B$39:$B$782,I$155)+'СЕТ СН'!$F$15</f>
        <v>232.20443892</v>
      </c>
      <c r="J178" s="36">
        <f>SUMIFS(СВЦЭМ!$E$39:$E$782,СВЦЭМ!$A$39:$A$782,$A178,СВЦЭМ!$B$39:$B$782,J$155)+'СЕТ СН'!$F$15</f>
        <v>246.81759374999999</v>
      </c>
      <c r="K178" s="36">
        <f>SUMIFS(СВЦЭМ!$E$39:$E$782,СВЦЭМ!$A$39:$A$782,$A178,СВЦЭМ!$B$39:$B$782,K$155)+'СЕТ СН'!$F$15</f>
        <v>203.88273759</v>
      </c>
      <c r="L178" s="36">
        <f>SUMIFS(СВЦЭМ!$E$39:$E$782,СВЦЭМ!$A$39:$A$782,$A178,СВЦЭМ!$B$39:$B$782,L$155)+'СЕТ СН'!$F$15</f>
        <v>206.40454650000001</v>
      </c>
      <c r="M178" s="36">
        <f>SUMIFS(СВЦЭМ!$E$39:$E$782,СВЦЭМ!$A$39:$A$782,$A178,СВЦЭМ!$B$39:$B$782,M$155)+'СЕТ СН'!$F$15</f>
        <v>206.49937506000001</v>
      </c>
      <c r="N178" s="36">
        <f>SUMIFS(СВЦЭМ!$E$39:$E$782,СВЦЭМ!$A$39:$A$782,$A178,СВЦЭМ!$B$39:$B$782,N$155)+'СЕТ СН'!$F$15</f>
        <v>207.59809944</v>
      </c>
      <c r="O178" s="36">
        <f>SUMIFS(СВЦЭМ!$E$39:$E$782,СВЦЭМ!$A$39:$A$782,$A178,СВЦЭМ!$B$39:$B$782,O$155)+'СЕТ СН'!$F$15</f>
        <v>208.42909194000001</v>
      </c>
      <c r="P178" s="36">
        <f>SUMIFS(СВЦЭМ!$E$39:$E$782,СВЦЭМ!$A$39:$A$782,$A178,СВЦЭМ!$B$39:$B$782,P$155)+'СЕТ СН'!$F$15</f>
        <v>212.02674266</v>
      </c>
      <c r="Q178" s="36">
        <f>SUMIFS(СВЦЭМ!$E$39:$E$782,СВЦЭМ!$A$39:$A$782,$A178,СВЦЭМ!$B$39:$B$782,Q$155)+'СЕТ СН'!$F$15</f>
        <v>208.49591125000001</v>
      </c>
      <c r="R178" s="36">
        <f>SUMIFS(СВЦЭМ!$E$39:$E$782,СВЦЭМ!$A$39:$A$782,$A178,СВЦЭМ!$B$39:$B$782,R$155)+'СЕТ СН'!$F$15</f>
        <v>209.25128225</v>
      </c>
      <c r="S178" s="36">
        <f>SUMIFS(СВЦЭМ!$E$39:$E$782,СВЦЭМ!$A$39:$A$782,$A178,СВЦЭМ!$B$39:$B$782,S$155)+'СЕТ СН'!$F$15</f>
        <v>208.65764827000001</v>
      </c>
      <c r="T178" s="36">
        <f>SUMIFS(СВЦЭМ!$E$39:$E$782,СВЦЭМ!$A$39:$A$782,$A178,СВЦЭМ!$B$39:$B$782,T$155)+'СЕТ СН'!$F$15</f>
        <v>208.25431867</v>
      </c>
      <c r="U178" s="36">
        <f>SUMIFS(СВЦЭМ!$E$39:$E$782,СВЦЭМ!$A$39:$A$782,$A178,СВЦЭМ!$B$39:$B$782,U$155)+'СЕТ СН'!$F$15</f>
        <v>206.89734910000001</v>
      </c>
      <c r="V178" s="36">
        <f>SUMIFS(СВЦЭМ!$E$39:$E$782,СВЦЭМ!$A$39:$A$782,$A178,СВЦЭМ!$B$39:$B$782,V$155)+'СЕТ СН'!$F$15</f>
        <v>208.68575802999999</v>
      </c>
      <c r="W178" s="36">
        <f>SUMIFS(СВЦЭМ!$E$39:$E$782,СВЦЭМ!$A$39:$A$782,$A178,СВЦЭМ!$B$39:$B$782,W$155)+'СЕТ СН'!$F$15</f>
        <v>212.59716589000001</v>
      </c>
      <c r="X178" s="36">
        <f>SUMIFS(СВЦЭМ!$E$39:$E$782,СВЦЭМ!$A$39:$A$782,$A178,СВЦЭМ!$B$39:$B$782,X$155)+'СЕТ СН'!$F$15</f>
        <v>258.71230692</v>
      </c>
      <c r="Y178" s="36">
        <f>SUMIFS(СВЦЭМ!$E$39:$E$782,СВЦЭМ!$A$39:$A$782,$A178,СВЦЭМ!$B$39:$B$782,Y$155)+'СЕТ СН'!$F$15</f>
        <v>249.57793027</v>
      </c>
    </row>
    <row r="179" spans="1:27" ht="15.75" x14ac:dyDescent="0.2">
      <c r="A179" s="35">
        <f t="shared" si="4"/>
        <v>44766</v>
      </c>
      <c r="B179" s="36">
        <f>SUMIFS(СВЦЭМ!$E$39:$E$782,СВЦЭМ!$A$39:$A$782,$A179,СВЦЭМ!$B$39:$B$782,B$155)+'СЕТ СН'!$F$15</f>
        <v>237.53200373000001</v>
      </c>
      <c r="C179" s="36">
        <f>SUMIFS(СВЦЭМ!$E$39:$E$782,СВЦЭМ!$A$39:$A$782,$A179,СВЦЭМ!$B$39:$B$782,C$155)+'СЕТ СН'!$F$15</f>
        <v>240.98508584999999</v>
      </c>
      <c r="D179" s="36">
        <f>SUMIFS(СВЦЭМ!$E$39:$E$782,СВЦЭМ!$A$39:$A$782,$A179,СВЦЭМ!$B$39:$B$782,D$155)+'СЕТ СН'!$F$15</f>
        <v>252.27575521</v>
      </c>
      <c r="E179" s="36">
        <f>SUMIFS(СВЦЭМ!$E$39:$E$782,СВЦЭМ!$A$39:$A$782,$A179,СВЦЭМ!$B$39:$B$782,E$155)+'СЕТ СН'!$F$15</f>
        <v>268.72911233999997</v>
      </c>
      <c r="F179" s="36">
        <f>SUMIFS(СВЦЭМ!$E$39:$E$782,СВЦЭМ!$A$39:$A$782,$A179,СВЦЭМ!$B$39:$B$782,F$155)+'СЕТ СН'!$F$15</f>
        <v>278.32477864999998</v>
      </c>
      <c r="G179" s="36">
        <f>SUMIFS(СВЦЭМ!$E$39:$E$782,СВЦЭМ!$A$39:$A$782,$A179,СВЦЭМ!$B$39:$B$782,G$155)+'СЕТ СН'!$F$15</f>
        <v>278.19959947000001</v>
      </c>
      <c r="H179" s="36">
        <f>SUMIFS(СВЦЭМ!$E$39:$E$782,СВЦЭМ!$A$39:$A$782,$A179,СВЦЭМ!$B$39:$B$782,H$155)+'СЕТ СН'!$F$15</f>
        <v>278.24433470999998</v>
      </c>
      <c r="I179" s="36">
        <f>SUMIFS(СВЦЭМ!$E$39:$E$782,СВЦЭМ!$A$39:$A$782,$A179,СВЦЭМ!$B$39:$B$782,I$155)+'СЕТ СН'!$F$15</f>
        <v>275.82677912000003</v>
      </c>
      <c r="J179" s="36">
        <f>SUMIFS(СВЦЭМ!$E$39:$E$782,СВЦЭМ!$A$39:$A$782,$A179,СВЦЭМ!$B$39:$B$782,J$155)+'СЕТ СН'!$F$15</f>
        <v>237.92933299000001</v>
      </c>
      <c r="K179" s="36">
        <f>SUMIFS(СВЦЭМ!$E$39:$E$782,СВЦЭМ!$A$39:$A$782,$A179,СВЦЭМ!$B$39:$B$782,K$155)+'СЕТ СН'!$F$15</f>
        <v>220.05678354</v>
      </c>
      <c r="L179" s="36">
        <f>SUMIFS(СВЦЭМ!$E$39:$E$782,СВЦЭМ!$A$39:$A$782,$A179,СВЦЭМ!$B$39:$B$782,L$155)+'СЕТ СН'!$F$15</f>
        <v>205.62390902000001</v>
      </c>
      <c r="M179" s="36">
        <f>SUMIFS(СВЦЭМ!$E$39:$E$782,СВЦЭМ!$A$39:$A$782,$A179,СВЦЭМ!$B$39:$B$782,M$155)+'СЕТ СН'!$F$15</f>
        <v>203.67857301000001</v>
      </c>
      <c r="N179" s="36">
        <f>SUMIFS(СВЦЭМ!$E$39:$E$782,СВЦЭМ!$A$39:$A$782,$A179,СВЦЭМ!$B$39:$B$782,N$155)+'СЕТ СН'!$F$15</f>
        <v>202.52855928</v>
      </c>
      <c r="O179" s="36">
        <f>SUMIFS(СВЦЭМ!$E$39:$E$782,СВЦЭМ!$A$39:$A$782,$A179,СВЦЭМ!$B$39:$B$782,O$155)+'СЕТ СН'!$F$15</f>
        <v>205.51676169000001</v>
      </c>
      <c r="P179" s="36">
        <f>SUMIFS(СВЦЭМ!$E$39:$E$782,СВЦЭМ!$A$39:$A$782,$A179,СВЦЭМ!$B$39:$B$782,P$155)+'СЕТ СН'!$F$15</f>
        <v>208.21982048000001</v>
      </c>
      <c r="Q179" s="36">
        <f>SUMIFS(СВЦЭМ!$E$39:$E$782,СВЦЭМ!$A$39:$A$782,$A179,СВЦЭМ!$B$39:$B$782,Q$155)+'СЕТ СН'!$F$15</f>
        <v>210.39374629</v>
      </c>
      <c r="R179" s="36">
        <f>SUMIFS(СВЦЭМ!$E$39:$E$782,СВЦЭМ!$A$39:$A$782,$A179,СВЦЭМ!$B$39:$B$782,R$155)+'СЕТ СН'!$F$15</f>
        <v>207.69180926999999</v>
      </c>
      <c r="S179" s="36">
        <f>SUMIFS(СВЦЭМ!$E$39:$E$782,СВЦЭМ!$A$39:$A$782,$A179,СВЦЭМ!$B$39:$B$782,S$155)+'СЕТ СН'!$F$15</f>
        <v>208.66914065</v>
      </c>
      <c r="T179" s="36">
        <f>SUMIFS(СВЦЭМ!$E$39:$E$782,СВЦЭМ!$A$39:$A$782,$A179,СВЦЭМ!$B$39:$B$782,T$155)+'СЕТ СН'!$F$15</f>
        <v>209.77210578</v>
      </c>
      <c r="U179" s="36">
        <f>SUMIFS(СВЦЭМ!$E$39:$E$782,СВЦЭМ!$A$39:$A$782,$A179,СВЦЭМ!$B$39:$B$782,U$155)+'СЕТ СН'!$F$15</f>
        <v>212.99825867000001</v>
      </c>
      <c r="V179" s="36">
        <f>SUMIFS(СВЦЭМ!$E$39:$E$782,СВЦЭМ!$A$39:$A$782,$A179,СВЦЭМ!$B$39:$B$782,V$155)+'СЕТ СН'!$F$15</f>
        <v>206.86721492999999</v>
      </c>
      <c r="W179" s="36">
        <f>SUMIFS(СВЦЭМ!$E$39:$E$782,СВЦЭМ!$A$39:$A$782,$A179,СВЦЭМ!$B$39:$B$782,W$155)+'СЕТ СН'!$F$15</f>
        <v>203.30111733000001</v>
      </c>
      <c r="X179" s="36">
        <f>SUMIFS(СВЦЭМ!$E$39:$E$782,СВЦЭМ!$A$39:$A$782,$A179,СВЦЭМ!$B$39:$B$782,X$155)+'СЕТ СН'!$F$15</f>
        <v>213.97417716000001</v>
      </c>
      <c r="Y179" s="36">
        <f>SUMIFS(СВЦЭМ!$E$39:$E$782,СВЦЭМ!$A$39:$A$782,$A179,СВЦЭМ!$B$39:$B$782,Y$155)+'СЕТ СН'!$F$15</f>
        <v>215.67023612</v>
      </c>
    </row>
    <row r="180" spans="1:27" ht="15.75" x14ac:dyDescent="0.2">
      <c r="A180" s="35">
        <f t="shared" si="4"/>
        <v>44767</v>
      </c>
      <c r="B180" s="36">
        <f>SUMIFS(СВЦЭМ!$E$39:$E$782,СВЦЭМ!$A$39:$A$782,$A180,СВЦЭМ!$B$39:$B$782,B$155)+'СЕТ СН'!$F$15</f>
        <v>221.04044797</v>
      </c>
      <c r="C180" s="36">
        <f>SUMIFS(СВЦЭМ!$E$39:$E$782,СВЦЭМ!$A$39:$A$782,$A180,СВЦЭМ!$B$39:$B$782,C$155)+'СЕТ СН'!$F$15</f>
        <v>250.01328498999999</v>
      </c>
      <c r="D180" s="36">
        <f>SUMIFS(СВЦЭМ!$E$39:$E$782,СВЦЭМ!$A$39:$A$782,$A180,СВЦЭМ!$B$39:$B$782,D$155)+'СЕТ СН'!$F$15</f>
        <v>228.13157701</v>
      </c>
      <c r="E180" s="36">
        <f>SUMIFS(СВЦЭМ!$E$39:$E$782,СВЦЭМ!$A$39:$A$782,$A180,СВЦЭМ!$B$39:$B$782,E$155)+'СЕТ СН'!$F$15</f>
        <v>282.76148567000001</v>
      </c>
      <c r="F180" s="36">
        <f>SUMIFS(СВЦЭМ!$E$39:$E$782,СВЦЭМ!$A$39:$A$782,$A180,СВЦЭМ!$B$39:$B$782,F$155)+'СЕТ СН'!$F$15</f>
        <v>250.54361932</v>
      </c>
      <c r="G180" s="36">
        <f>SUMIFS(СВЦЭМ!$E$39:$E$782,СВЦЭМ!$A$39:$A$782,$A180,СВЦЭМ!$B$39:$B$782,G$155)+'СЕТ СН'!$F$15</f>
        <v>247.05422673999999</v>
      </c>
      <c r="H180" s="36">
        <f>SUMIFS(СВЦЭМ!$E$39:$E$782,СВЦЭМ!$A$39:$A$782,$A180,СВЦЭМ!$B$39:$B$782,H$155)+'СЕТ СН'!$F$15</f>
        <v>224.45527683</v>
      </c>
      <c r="I180" s="36">
        <f>SUMIFS(СВЦЭМ!$E$39:$E$782,СВЦЭМ!$A$39:$A$782,$A180,СВЦЭМ!$B$39:$B$782,I$155)+'СЕТ СН'!$F$15</f>
        <v>221.60747246</v>
      </c>
      <c r="J180" s="36">
        <f>SUMIFS(СВЦЭМ!$E$39:$E$782,СВЦЭМ!$A$39:$A$782,$A180,СВЦЭМ!$B$39:$B$782,J$155)+'СЕТ СН'!$F$15</f>
        <v>240.82002423</v>
      </c>
      <c r="K180" s="36">
        <f>SUMIFS(СВЦЭМ!$E$39:$E$782,СВЦЭМ!$A$39:$A$782,$A180,СВЦЭМ!$B$39:$B$782,K$155)+'СЕТ СН'!$F$15</f>
        <v>245.05050274999999</v>
      </c>
      <c r="L180" s="36">
        <f>SUMIFS(СВЦЭМ!$E$39:$E$782,СВЦЭМ!$A$39:$A$782,$A180,СВЦЭМ!$B$39:$B$782,L$155)+'СЕТ СН'!$F$15</f>
        <v>241.10627871</v>
      </c>
      <c r="M180" s="36">
        <f>SUMIFS(СВЦЭМ!$E$39:$E$782,СВЦЭМ!$A$39:$A$782,$A180,СВЦЭМ!$B$39:$B$782,M$155)+'СЕТ СН'!$F$15</f>
        <v>239.15737135000001</v>
      </c>
      <c r="N180" s="36">
        <f>SUMIFS(СВЦЭМ!$E$39:$E$782,СВЦЭМ!$A$39:$A$782,$A180,СВЦЭМ!$B$39:$B$782,N$155)+'СЕТ СН'!$F$15</f>
        <v>238.67371138999999</v>
      </c>
      <c r="O180" s="36">
        <f>SUMIFS(СВЦЭМ!$E$39:$E$782,СВЦЭМ!$A$39:$A$782,$A180,СВЦЭМ!$B$39:$B$782,O$155)+'СЕТ СН'!$F$15</f>
        <v>238.85079278000001</v>
      </c>
      <c r="P180" s="36">
        <f>SUMIFS(СВЦЭМ!$E$39:$E$782,СВЦЭМ!$A$39:$A$782,$A180,СВЦЭМ!$B$39:$B$782,P$155)+'СЕТ СН'!$F$15</f>
        <v>237.90793905999999</v>
      </c>
      <c r="Q180" s="36">
        <f>SUMIFS(СВЦЭМ!$E$39:$E$782,СВЦЭМ!$A$39:$A$782,$A180,СВЦЭМ!$B$39:$B$782,Q$155)+'СЕТ СН'!$F$15</f>
        <v>238.19564302000001</v>
      </c>
      <c r="R180" s="36">
        <f>SUMIFS(СВЦЭМ!$E$39:$E$782,СВЦЭМ!$A$39:$A$782,$A180,СВЦЭМ!$B$39:$B$782,R$155)+'СЕТ СН'!$F$15</f>
        <v>235.53542865</v>
      </c>
      <c r="S180" s="36">
        <f>SUMIFS(СВЦЭМ!$E$39:$E$782,СВЦЭМ!$A$39:$A$782,$A180,СВЦЭМ!$B$39:$B$782,S$155)+'СЕТ СН'!$F$15</f>
        <v>237.46345930999999</v>
      </c>
      <c r="T180" s="36">
        <f>SUMIFS(СВЦЭМ!$E$39:$E$782,СВЦЭМ!$A$39:$A$782,$A180,СВЦЭМ!$B$39:$B$782,T$155)+'СЕТ СН'!$F$15</f>
        <v>237.75230711</v>
      </c>
      <c r="U180" s="36">
        <f>SUMIFS(СВЦЭМ!$E$39:$E$782,СВЦЭМ!$A$39:$A$782,$A180,СВЦЭМ!$B$39:$B$782,U$155)+'СЕТ СН'!$F$15</f>
        <v>237.16980867000001</v>
      </c>
      <c r="V180" s="36">
        <f>SUMIFS(СВЦЭМ!$E$39:$E$782,СВЦЭМ!$A$39:$A$782,$A180,СВЦЭМ!$B$39:$B$782,V$155)+'СЕТ СН'!$F$15</f>
        <v>236.28005239000001</v>
      </c>
      <c r="W180" s="36">
        <f>SUMIFS(СВЦЭМ!$E$39:$E$782,СВЦЭМ!$A$39:$A$782,$A180,СВЦЭМ!$B$39:$B$782,W$155)+'СЕТ СН'!$F$15</f>
        <v>244.49895397</v>
      </c>
      <c r="X180" s="36">
        <f>SUMIFS(СВЦЭМ!$E$39:$E$782,СВЦЭМ!$A$39:$A$782,$A180,СВЦЭМ!$B$39:$B$782,X$155)+'СЕТ СН'!$F$15</f>
        <v>261.34403493999997</v>
      </c>
      <c r="Y180" s="36">
        <f>SUMIFS(СВЦЭМ!$E$39:$E$782,СВЦЭМ!$A$39:$A$782,$A180,СВЦЭМ!$B$39:$B$782,Y$155)+'СЕТ СН'!$F$15</f>
        <v>224.30705739999999</v>
      </c>
    </row>
    <row r="181" spans="1:27" ht="15.75" x14ac:dyDescent="0.2">
      <c r="A181" s="35">
        <f t="shared" si="4"/>
        <v>44768</v>
      </c>
      <c r="B181" s="36">
        <f>SUMIFS(СВЦЭМ!$E$39:$E$782,СВЦЭМ!$A$39:$A$782,$A181,СВЦЭМ!$B$39:$B$782,B$155)+'СЕТ СН'!$F$15</f>
        <v>217.82077218000001</v>
      </c>
      <c r="C181" s="36">
        <f>SUMIFS(СВЦЭМ!$E$39:$E$782,СВЦЭМ!$A$39:$A$782,$A181,СВЦЭМ!$B$39:$B$782,C$155)+'СЕТ СН'!$F$15</f>
        <v>230.73022495000001</v>
      </c>
      <c r="D181" s="36">
        <f>SUMIFS(СВЦЭМ!$E$39:$E$782,СВЦЭМ!$A$39:$A$782,$A181,СВЦЭМ!$B$39:$B$782,D$155)+'СЕТ СН'!$F$15</f>
        <v>241.98044286999999</v>
      </c>
      <c r="E181" s="36">
        <f>SUMIFS(СВЦЭМ!$E$39:$E$782,СВЦЭМ!$A$39:$A$782,$A181,СВЦЭМ!$B$39:$B$782,E$155)+'СЕТ СН'!$F$15</f>
        <v>244.78623929</v>
      </c>
      <c r="F181" s="36">
        <f>SUMIFS(СВЦЭМ!$E$39:$E$782,СВЦЭМ!$A$39:$A$782,$A181,СВЦЭМ!$B$39:$B$782,F$155)+'СЕТ СН'!$F$15</f>
        <v>247.91049723</v>
      </c>
      <c r="G181" s="36">
        <f>SUMIFS(СВЦЭМ!$E$39:$E$782,СВЦЭМ!$A$39:$A$782,$A181,СВЦЭМ!$B$39:$B$782,G$155)+'СЕТ СН'!$F$15</f>
        <v>243.94493607000001</v>
      </c>
      <c r="H181" s="36">
        <f>SUMIFS(СВЦЭМ!$E$39:$E$782,СВЦЭМ!$A$39:$A$782,$A181,СВЦЭМ!$B$39:$B$782,H$155)+'СЕТ СН'!$F$15</f>
        <v>231.72436235000001</v>
      </c>
      <c r="I181" s="36">
        <f>SUMIFS(СВЦЭМ!$E$39:$E$782,СВЦЭМ!$A$39:$A$782,$A181,СВЦЭМ!$B$39:$B$782,I$155)+'СЕТ СН'!$F$15</f>
        <v>221.76380263999999</v>
      </c>
      <c r="J181" s="36">
        <f>SUMIFS(СВЦЭМ!$E$39:$E$782,СВЦЭМ!$A$39:$A$782,$A181,СВЦЭМ!$B$39:$B$782,J$155)+'СЕТ СН'!$F$15</f>
        <v>281.93718054999999</v>
      </c>
      <c r="K181" s="36">
        <f>SUMIFS(СВЦЭМ!$E$39:$E$782,СВЦЭМ!$A$39:$A$782,$A181,СВЦЭМ!$B$39:$B$782,K$155)+'СЕТ СН'!$F$15</f>
        <v>278.70094689000001</v>
      </c>
      <c r="L181" s="36">
        <f>SUMIFS(СВЦЭМ!$E$39:$E$782,СВЦЭМ!$A$39:$A$782,$A181,СВЦЭМ!$B$39:$B$782,L$155)+'СЕТ СН'!$F$15</f>
        <v>265.68680660000001</v>
      </c>
      <c r="M181" s="36">
        <f>SUMIFS(СВЦЭМ!$E$39:$E$782,СВЦЭМ!$A$39:$A$782,$A181,СВЦЭМ!$B$39:$B$782,M$155)+'СЕТ СН'!$F$15</f>
        <v>254.69129390000001</v>
      </c>
      <c r="N181" s="36">
        <f>SUMIFS(СВЦЭМ!$E$39:$E$782,СВЦЭМ!$A$39:$A$782,$A181,СВЦЭМ!$B$39:$B$782,N$155)+'СЕТ СН'!$F$15</f>
        <v>264.60837063999998</v>
      </c>
      <c r="O181" s="36">
        <f>SUMIFS(СВЦЭМ!$E$39:$E$782,СВЦЭМ!$A$39:$A$782,$A181,СВЦЭМ!$B$39:$B$782,O$155)+'СЕТ СН'!$F$15</f>
        <v>254.75639925999999</v>
      </c>
      <c r="P181" s="36">
        <f>SUMIFS(СВЦЭМ!$E$39:$E$782,СВЦЭМ!$A$39:$A$782,$A181,СВЦЭМ!$B$39:$B$782,P$155)+'СЕТ СН'!$F$15</f>
        <v>257.56540339999998</v>
      </c>
      <c r="Q181" s="36">
        <f>SUMIFS(СВЦЭМ!$E$39:$E$782,СВЦЭМ!$A$39:$A$782,$A181,СВЦЭМ!$B$39:$B$782,Q$155)+'СЕТ СН'!$F$15</f>
        <v>258.75940213000001</v>
      </c>
      <c r="R181" s="36">
        <f>SUMIFS(СВЦЭМ!$E$39:$E$782,СВЦЭМ!$A$39:$A$782,$A181,СВЦЭМ!$B$39:$B$782,R$155)+'СЕТ СН'!$F$15</f>
        <v>256.15622055</v>
      </c>
      <c r="S181" s="36">
        <f>SUMIFS(СВЦЭМ!$E$39:$E$782,СВЦЭМ!$A$39:$A$782,$A181,СВЦЭМ!$B$39:$B$782,S$155)+'СЕТ СН'!$F$15</f>
        <v>256.33084401000002</v>
      </c>
      <c r="T181" s="36">
        <f>SUMIFS(СВЦЭМ!$E$39:$E$782,СВЦЭМ!$A$39:$A$782,$A181,СВЦЭМ!$B$39:$B$782,T$155)+'СЕТ СН'!$F$15</f>
        <v>265.50128862999998</v>
      </c>
      <c r="U181" s="36">
        <f>SUMIFS(СВЦЭМ!$E$39:$E$782,СВЦЭМ!$A$39:$A$782,$A181,СВЦЭМ!$B$39:$B$782,U$155)+'СЕТ СН'!$F$15</f>
        <v>270.81954805999999</v>
      </c>
      <c r="V181" s="36">
        <f>SUMIFS(СВЦЭМ!$E$39:$E$782,СВЦЭМ!$A$39:$A$782,$A181,СВЦЭМ!$B$39:$B$782,V$155)+'СЕТ СН'!$F$15</f>
        <v>269.07982826</v>
      </c>
      <c r="W181" s="36">
        <f>SUMIFS(СВЦЭМ!$E$39:$E$782,СВЦЭМ!$A$39:$A$782,$A181,СВЦЭМ!$B$39:$B$782,W$155)+'СЕТ СН'!$F$15</f>
        <v>262.34201909000001</v>
      </c>
      <c r="X181" s="36">
        <f>SUMIFS(СВЦЭМ!$E$39:$E$782,СВЦЭМ!$A$39:$A$782,$A181,СВЦЭМ!$B$39:$B$782,X$155)+'СЕТ СН'!$F$15</f>
        <v>270.05686366999998</v>
      </c>
      <c r="Y181" s="36">
        <f>SUMIFS(СВЦЭМ!$E$39:$E$782,СВЦЭМ!$A$39:$A$782,$A181,СВЦЭМ!$B$39:$B$782,Y$155)+'СЕТ СН'!$F$15</f>
        <v>267.74541011999997</v>
      </c>
    </row>
    <row r="182" spans="1:27" ht="15.75" x14ac:dyDescent="0.2">
      <c r="A182" s="35">
        <f t="shared" si="4"/>
        <v>44769</v>
      </c>
      <c r="B182" s="36">
        <f>SUMIFS(СВЦЭМ!$E$39:$E$782,СВЦЭМ!$A$39:$A$782,$A182,СВЦЭМ!$B$39:$B$782,B$155)+'СЕТ СН'!$F$15</f>
        <v>256.23454072999999</v>
      </c>
      <c r="C182" s="36">
        <f>SUMIFS(СВЦЭМ!$E$39:$E$782,СВЦЭМ!$A$39:$A$782,$A182,СВЦЭМ!$B$39:$B$782,C$155)+'СЕТ СН'!$F$15</f>
        <v>245.92012697999999</v>
      </c>
      <c r="D182" s="36">
        <f>SUMIFS(СВЦЭМ!$E$39:$E$782,СВЦЭМ!$A$39:$A$782,$A182,СВЦЭМ!$B$39:$B$782,D$155)+'СЕТ СН'!$F$15</f>
        <v>245.39919692999999</v>
      </c>
      <c r="E182" s="36">
        <f>SUMIFS(СВЦЭМ!$E$39:$E$782,СВЦЭМ!$A$39:$A$782,$A182,СВЦЭМ!$B$39:$B$782,E$155)+'СЕТ СН'!$F$15</f>
        <v>249.44633261000001</v>
      </c>
      <c r="F182" s="36">
        <f>SUMIFS(СВЦЭМ!$E$39:$E$782,СВЦЭМ!$A$39:$A$782,$A182,СВЦЭМ!$B$39:$B$782,F$155)+'СЕТ СН'!$F$15</f>
        <v>249.46636076999999</v>
      </c>
      <c r="G182" s="36">
        <f>SUMIFS(СВЦЭМ!$E$39:$E$782,СВЦЭМ!$A$39:$A$782,$A182,СВЦЭМ!$B$39:$B$782,G$155)+'СЕТ СН'!$F$15</f>
        <v>229.73653227</v>
      </c>
      <c r="H182" s="36">
        <f>SUMIFS(СВЦЭМ!$E$39:$E$782,СВЦЭМ!$A$39:$A$782,$A182,СВЦЭМ!$B$39:$B$782,H$155)+'СЕТ СН'!$F$15</f>
        <v>215.2655417</v>
      </c>
      <c r="I182" s="36">
        <f>SUMIFS(СВЦЭМ!$E$39:$E$782,СВЦЭМ!$A$39:$A$782,$A182,СВЦЭМ!$B$39:$B$782,I$155)+'СЕТ СН'!$F$15</f>
        <v>237.12696382999999</v>
      </c>
      <c r="J182" s="36">
        <f>SUMIFS(СВЦЭМ!$E$39:$E$782,СВЦЭМ!$A$39:$A$782,$A182,СВЦЭМ!$B$39:$B$782,J$155)+'СЕТ СН'!$F$15</f>
        <v>226.51076011999999</v>
      </c>
      <c r="K182" s="36">
        <f>SUMIFS(СВЦЭМ!$E$39:$E$782,СВЦЭМ!$A$39:$A$782,$A182,СВЦЭМ!$B$39:$B$782,K$155)+'СЕТ СН'!$F$15</f>
        <v>236.11355588999999</v>
      </c>
      <c r="L182" s="36">
        <f>SUMIFS(СВЦЭМ!$E$39:$E$782,СВЦЭМ!$A$39:$A$782,$A182,СВЦЭМ!$B$39:$B$782,L$155)+'СЕТ СН'!$F$15</f>
        <v>233.34912868999999</v>
      </c>
      <c r="M182" s="36">
        <f>SUMIFS(СВЦЭМ!$E$39:$E$782,СВЦЭМ!$A$39:$A$782,$A182,СВЦЭМ!$B$39:$B$782,M$155)+'СЕТ СН'!$F$15</f>
        <v>234.98963165000001</v>
      </c>
      <c r="N182" s="36">
        <f>SUMIFS(СВЦЭМ!$E$39:$E$782,СВЦЭМ!$A$39:$A$782,$A182,СВЦЭМ!$B$39:$B$782,N$155)+'СЕТ СН'!$F$15</f>
        <v>233.31198671999999</v>
      </c>
      <c r="O182" s="36">
        <f>SUMIFS(СВЦЭМ!$E$39:$E$782,СВЦЭМ!$A$39:$A$782,$A182,СВЦЭМ!$B$39:$B$782,O$155)+'СЕТ СН'!$F$15</f>
        <v>232.28855179999999</v>
      </c>
      <c r="P182" s="36">
        <f>SUMIFS(СВЦЭМ!$E$39:$E$782,СВЦЭМ!$A$39:$A$782,$A182,СВЦЭМ!$B$39:$B$782,P$155)+'СЕТ СН'!$F$15</f>
        <v>236.26080046999999</v>
      </c>
      <c r="Q182" s="36">
        <f>SUMIFS(СВЦЭМ!$E$39:$E$782,СВЦЭМ!$A$39:$A$782,$A182,СВЦЭМ!$B$39:$B$782,Q$155)+'СЕТ СН'!$F$15</f>
        <v>233.62947972000001</v>
      </c>
      <c r="R182" s="36">
        <f>SUMIFS(СВЦЭМ!$E$39:$E$782,СВЦЭМ!$A$39:$A$782,$A182,СВЦЭМ!$B$39:$B$782,R$155)+'СЕТ СН'!$F$15</f>
        <v>232.13053762999999</v>
      </c>
      <c r="S182" s="36">
        <f>SUMIFS(СВЦЭМ!$E$39:$E$782,СВЦЭМ!$A$39:$A$782,$A182,СВЦЭМ!$B$39:$B$782,S$155)+'СЕТ СН'!$F$15</f>
        <v>232.63578293</v>
      </c>
      <c r="T182" s="36">
        <f>SUMIFS(СВЦЭМ!$E$39:$E$782,СВЦЭМ!$A$39:$A$782,$A182,СВЦЭМ!$B$39:$B$782,T$155)+'СЕТ СН'!$F$15</f>
        <v>216.07222590999999</v>
      </c>
      <c r="U182" s="36">
        <f>SUMIFS(СВЦЭМ!$E$39:$E$782,СВЦЭМ!$A$39:$A$782,$A182,СВЦЭМ!$B$39:$B$782,U$155)+'СЕТ СН'!$F$15</f>
        <v>215.24968716000001</v>
      </c>
      <c r="V182" s="36">
        <f>SUMIFS(СВЦЭМ!$E$39:$E$782,СВЦЭМ!$A$39:$A$782,$A182,СВЦЭМ!$B$39:$B$782,V$155)+'СЕТ СН'!$F$15</f>
        <v>212.26652505000001</v>
      </c>
      <c r="W182" s="36">
        <f>SUMIFS(СВЦЭМ!$E$39:$E$782,СВЦЭМ!$A$39:$A$782,$A182,СВЦЭМ!$B$39:$B$782,W$155)+'СЕТ СН'!$F$15</f>
        <v>237.41529617</v>
      </c>
      <c r="X182" s="36">
        <f>SUMIFS(СВЦЭМ!$E$39:$E$782,СВЦЭМ!$A$39:$A$782,$A182,СВЦЭМ!$B$39:$B$782,X$155)+'СЕТ СН'!$F$15</f>
        <v>229.84714095000001</v>
      </c>
      <c r="Y182" s="36">
        <f>SUMIFS(СВЦЭМ!$E$39:$E$782,СВЦЭМ!$A$39:$A$782,$A182,СВЦЭМ!$B$39:$B$782,Y$155)+'СЕТ СН'!$F$15</f>
        <v>238.81356174999999</v>
      </c>
    </row>
    <row r="183" spans="1:27" ht="15.75" x14ac:dyDescent="0.2">
      <c r="A183" s="35">
        <f t="shared" si="4"/>
        <v>44770</v>
      </c>
      <c r="B183" s="36">
        <f>SUMIFS(СВЦЭМ!$E$39:$E$782,СВЦЭМ!$A$39:$A$782,$A183,СВЦЭМ!$B$39:$B$782,B$155)+'СЕТ СН'!$F$15</f>
        <v>232.72130845999999</v>
      </c>
      <c r="C183" s="36">
        <f>SUMIFS(СВЦЭМ!$E$39:$E$782,СВЦЭМ!$A$39:$A$782,$A183,СВЦЭМ!$B$39:$B$782,C$155)+'СЕТ СН'!$F$15</f>
        <v>243.0694814</v>
      </c>
      <c r="D183" s="36">
        <f>SUMIFS(СВЦЭМ!$E$39:$E$782,СВЦЭМ!$A$39:$A$782,$A183,СВЦЭМ!$B$39:$B$782,D$155)+'СЕТ СН'!$F$15</f>
        <v>251.22529420999999</v>
      </c>
      <c r="E183" s="36">
        <f>SUMIFS(СВЦЭМ!$E$39:$E$782,СВЦЭМ!$A$39:$A$782,$A183,СВЦЭМ!$B$39:$B$782,E$155)+'СЕТ СН'!$F$15</f>
        <v>256.31614471</v>
      </c>
      <c r="F183" s="36">
        <f>SUMIFS(СВЦЭМ!$E$39:$E$782,СВЦЭМ!$A$39:$A$782,$A183,СВЦЭМ!$B$39:$B$782,F$155)+'СЕТ СН'!$F$15</f>
        <v>250.59897891</v>
      </c>
      <c r="G183" s="36">
        <f>SUMIFS(СВЦЭМ!$E$39:$E$782,СВЦЭМ!$A$39:$A$782,$A183,СВЦЭМ!$B$39:$B$782,G$155)+'СЕТ СН'!$F$15</f>
        <v>251.84121138</v>
      </c>
      <c r="H183" s="36">
        <f>SUMIFS(СВЦЭМ!$E$39:$E$782,СВЦЭМ!$A$39:$A$782,$A183,СВЦЭМ!$B$39:$B$782,H$155)+'СЕТ СН'!$F$15</f>
        <v>256.21223753999999</v>
      </c>
      <c r="I183" s="36">
        <f>SUMIFS(СВЦЭМ!$E$39:$E$782,СВЦЭМ!$A$39:$A$782,$A183,СВЦЭМ!$B$39:$B$782,I$155)+'СЕТ СН'!$F$15</f>
        <v>245.90015045000001</v>
      </c>
      <c r="J183" s="36">
        <f>SUMIFS(СВЦЭМ!$E$39:$E$782,СВЦЭМ!$A$39:$A$782,$A183,СВЦЭМ!$B$39:$B$782,J$155)+'СЕТ СН'!$F$15</f>
        <v>239.82529654999999</v>
      </c>
      <c r="K183" s="36">
        <f>SUMIFS(СВЦЭМ!$E$39:$E$782,СВЦЭМ!$A$39:$A$782,$A183,СВЦЭМ!$B$39:$B$782,K$155)+'СЕТ СН'!$F$15</f>
        <v>250.69991628</v>
      </c>
      <c r="L183" s="36">
        <f>SUMIFS(СВЦЭМ!$E$39:$E$782,СВЦЭМ!$A$39:$A$782,$A183,СВЦЭМ!$B$39:$B$782,L$155)+'СЕТ СН'!$F$15</f>
        <v>243.46064996000001</v>
      </c>
      <c r="M183" s="36">
        <f>SUMIFS(СВЦЭМ!$E$39:$E$782,СВЦЭМ!$A$39:$A$782,$A183,СВЦЭМ!$B$39:$B$782,M$155)+'СЕТ СН'!$F$15</f>
        <v>238.37998594999999</v>
      </c>
      <c r="N183" s="36">
        <f>SUMIFS(СВЦЭМ!$E$39:$E$782,СВЦЭМ!$A$39:$A$782,$A183,СВЦЭМ!$B$39:$B$782,N$155)+'СЕТ СН'!$F$15</f>
        <v>239.01498423999999</v>
      </c>
      <c r="O183" s="36">
        <f>SUMIFS(СВЦЭМ!$E$39:$E$782,СВЦЭМ!$A$39:$A$782,$A183,СВЦЭМ!$B$39:$B$782,O$155)+'СЕТ СН'!$F$15</f>
        <v>239.96247106999999</v>
      </c>
      <c r="P183" s="36">
        <f>SUMIFS(СВЦЭМ!$E$39:$E$782,СВЦЭМ!$A$39:$A$782,$A183,СВЦЭМ!$B$39:$B$782,P$155)+'СЕТ СН'!$F$15</f>
        <v>242.82137165</v>
      </c>
      <c r="Q183" s="36">
        <f>SUMIFS(СВЦЭМ!$E$39:$E$782,СВЦЭМ!$A$39:$A$782,$A183,СВЦЭМ!$B$39:$B$782,Q$155)+'СЕТ СН'!$F$15</f>
        <v>241.76806952999999</v>
      </c>
      <c r="R183" s="36">
        <f>SUMIFS(СВЦЭМ!$E$39:$E$782,СВЦЭМ!$A$39:$A$782,$A183,СВЦЭМ!$B$39:$B$782,R$155)+'СЕТ СН'!$F$15</f>
        <v>243.30519634999999</v>
      </c>
      <c r="S183" s="36">
        <f>SUMIFS(СВЦЭМ!$E$39:$E$782,СВЦЭМ!$A$39:$A$782,$A183,СВЦЭМ!$B$39:$B$782,S$155)+'СЕТ СН'!$F$15</f>
        <v>223.73986644999999</v>
      </c>
      <c r="T183" s="36">
        <f>SUMIFS(СВЦЭМ!$E$39:$E$782,СВЦЭМ!$A$39:$A$782,$A183,СВЦЭМ!$B$39:$B$782,T$155)+'СЕТ СН'!$F$15</f>
        <v>221.78147490999999</v>
      </c>
      <c r="U183" s="36">
        <f>SUMIFS(СВЦЭМ!$E$39:$E$782,СВЦЭМ!$A$39:$A$782,$A183,СВЦЭМ!$B$39:$B$782,U$155)+'СЕТ СН'!$F$15</f>
        <v>220.66417806999999</v>
      </c>
      <c r="V183" s="36">
        <f>SUMIFS(СВЦЭМ!$E$39:$E$782,СВЦЭМ!$A$39:$A$782,$A183,СВЦЭМ!$B$39:$B$782,V$155)+'СЕТ СН'!$F$15</f>
        <v>220.96557325000001</v>
      </c>
      <c r="W183" s="36">
        <f>SUMIFS(СВЦЭМ!$E$39:$E$782,СВЦЭМ!$A$39:$A$782,$A183,СВЦЭМ!$B$39:$B$782,W$155)+'СЕТ СН'!$F$15</f>
        <v>215.78253913</v>
      </c>
      <c r="X183" s="36">
        <f>SUMIFS(СВЦЭМ!$E$39:$E$782,СВЦЭМ!$A$39:$A$782,$A183,СВЦЭМ!$B$39:$B$782,X$155)+'СЕТ СН'!$F$15</f>
        <v>205.57671131999999</v>
      </c>
      <c r="Y183" s="36">
        <f>SUMIFS(СВЦЭМ!$E$39:$E$782,СВЦЭМ!$A$39:$A$782,$A183,СВЦЭМ!$B$39:$B$782,Y$155)+'СЕТ СН'!$F$15</f>
        <v>231.79281997000001</v>
      </c>
    </row>
    <row r="184" spans="1:27" ht="15.75" x14ac:dyDescent="0.2">
      <c r="A184" s="35">
        <f t="shared" si="4"/>
        <v>44771</v>
      </c>
      <c r="B184" s="36">
        <f>SUMIFS(СВЦЭМ!$E$39:$E$782,СВЦЭМ!$A$39:$A$782,$A184,СВЦЭМ!$B$39:$B$782,B$155)+'СЕТ СН'!$F$15</f>
        <v>240.93142881</v>
      </c>
      <c r="C184" s="36">
        <f>SUMIFS(СВЦЭМ!$E$39:$E$782,СВЦЭМ!$A$39:$A$782,$A184,СВЦЭМ!$B$39:$B$782,C$155)+'СЕТ СН'!$F$15</f>
        <v>245.94296245999999</v>
      </c>
      <c r="D184" s="36">
        <f>SUMIFS(СВЦЭМ!$E$39:$E$782,СВЦЭМ!$A$39:$A$782,$A184,СВЦЭМ!$B$39:$B$782,D$155)+'СЕТ СН'!$F$15</f>
        <v>237.95164095999999</v>
      </c>
      <c r="E184" s="36">
        <f>SUMIFS(СВЦЭМ!$E$39:$E$782,СВЦЭМ!$A$39:$A$782,$A184,СВЦЭМ!$B$39:$B$782,E$155)+'СЕТ СН'!$F$15</f>
        <v>239.23048237</v>
      </c>
      <c r="F184" s="36">
        <f>SUMIFS(СВЦЭМ!$E$39:$E$782,СВЦЭМ!$A$39:$A$782,$A184,СВЦЭМ!$B$39:$B$782,F$155)+'СЕТ СН'!$F$15</f>
        <v>241.17518697</v>
      </c>
      <c r="G184" s="36">
        <f>SUMIFS(СВЦЭМ!$E$39:$E$782,СВЦЭМ!$A$39:$A$782,$A184,СВЦЭМ!$B$39:$B$782,G$155)+'СЕТ СН'!$F$15</f>
        <v>237.79278196000001</v>
      </c>
      <c r="H184" s="36">
        <f>SUMIFS(СВЦЭМ!$E$39:$E$782,СВЦЭМ!$A$39:$A$782,$A184,СВЦЭМ!$B$39:$B$782,H$155)+'СЕТ СН'!$F$15</f>
        <v>229.77776677</v>
      </c>
      <c r="I184" s="36">
        <f>SUMIFS(СВЦЭМ!$E$39:$E$782,СВЦЭМ!$A$39:$A$782,$A184,СВЦЭМ!$B$39:$B$782,I$155)+'СЕТ СН'!$F$15</f>
        <v>236.43840395999999</v>
      </c>
      <c r="J184" s="36">
        <f>SUMIFS(СВЦЭМ!$E$39:$E$782,СВЦЭМ!$A$39:$A$782,$A184,СВЦЭМ!$B$39:$B$782,J$155)+'СЕТ СН'!$F$15</f>
        <v>233.98025013</v>
      </c>
      <c r="K184" s="36">
        <f>SUMIFS(СВЦЭМ!$E$39:$E$782,СВЦЭМ!$A$39:$A$782,$A184,СВЦЭМ!$B$39:$B$782,K$155)+'СЕТ СН'!$F$15</f>
        <v>240.89926381000001</v>
      </c>
      <c r="L184" s="36">
        <f>SUMIFS(СВЦЭМ!$E$39:$E$782,СВЦЭМ!$A$39:$A$782,$A184,СВЦЭМ!$B$39:$B$782,L$155)+'СЕТ СН'!$F$15</f>
        <v>239.01668211</v>
      </c>
      <c r="M184" s="36">
        <f>SUMIFS(СВЦЭМ!$E$39:$E$782,СВЦЭМ!$A$39:$A$782,$A184,СВЦЭМ!$B$39:$B$782,M$155)+'СЕТ СН'!$F$15</f>
        <v>237.17309105999999</v>
      </c>
      <c r="N184" s="36">
        <f>SUMIFS(СВЦЭМ!$E$39:$E$782,СВЦЭМ!$A$39:$A$782,$A184,СВЦЭМ!$B$39:$B$782,N$155)+'СЕТ СН'!$F$15</f>
        <v>233.85757436</v>
      </c>
      <c r="O184" s="36">
        <f>SUMIFS(СВЦЭМ!$E$39:$E$782,СВЦЭМ!$A$39:$A$782,$A184,СВЦЭМ!$B$39:$B$782,O$155)+'СЕТ СН'!$F$15</f>
        <v>234.89112187999999</v>
      </c>
      <c r="P184" s="36">
        <f>SUMIFS(СВЦЭМ!$E$39:$E$782,СВЦЭМ!$A$39:$A$782,$A184,СВЦЭМ!$B$39:$B$782,P$155)+'СЕТ СН'!$F$15</f>
        <v>235.53844986999999</v>
      </c>
      <c r="Q184" s="36">
        <f>SUMIFS(СВЦЭМ!$E$39:$E$782,СВЦЭМ!$A$39:$A$782,$A184,СВЦЭМ!$B$39:$B$782,Q$155)+'СЕТ СН'!$F$15</f>
        <v>234.35356282999999</v>
      </c>
      <c r="R184" s="36">
        <f>SUMIFS(СВЦЭМ!$E$39:$E$782,СВЦЭМ!$A$39:$A$782,$A184,СВЦЭМ!$B$39:$B$782,R$155)+'СЕТ СН'!$F$15</f>
        <v>238.72653432999999</v>
      </c>
      <c r="S184" s="36">
        <f>SUMIFS(СВЦЭМ!$E$39:$E$782,СВЦЭМ!$A$39:$A$782,$A184,СВЦЭМ!$B$39:$B$782,S$155)+'СЕТ СН'!$F$15</f>
        <v>236.18459171999999</v>
      </c>
      <c r="T184" s="36">
        <f>SUMIFS(СВЦЭМ!$E$39:$E$782,СВЦЭМ!$A$39:$A$782,$A184,СВЦЭМ!$B$39:$B$782,T$155)+'СЕТ СН'!$F$15</f>
        <v>243.73595814999999</v>
      </c>
      <c r="U184" s="36">
        <f>SUMIFS(СВЦЭМ!$E$39:$E$782,СВЦЭМ!$A$39:$A$782,$A184,СВЦЭМ!$B$39:$B$782,U$155)+'СЕТ СН'!$F$15</f>
        <v>244.21738094</v>
      </c>
      <c r="V184" s="36">
        <f>SUMIFS(СВЦЭМ!$E$39:$E$782,СВЦЭМ!$A$39:$A$782,$A184,СВЦЭМ!$B$39:$B$782,V$155)+'СЕТ СН'!$F$15</f>
        <v>243.04338147999999</v>
      </c>
      <c r="W184" s="36">
        <f>SUMIFS(СВЦЭМ!$E$39:$E$782,СВЦЭМ!$A$39:$A$782,$A184,СВЦЭМ!$B$39:$B$782,W$155)+'СЕТ СН'!$F$15</f>
        <v>240.79526645999999</v>
      </c>
      <c r="X184" s="36">
        <f>SUMIFS(СВЦЭМ!$E$39:$E$782,СВЦЭМ!$A$39:$A$782,$A184,СВЦЭМ!$B$39:$B$782,X$155)+'СЕТ СН'!$F$15</f>
        <v>239.01753686999999</v>
      </c>
      <c r="Y184" s="36">
        <f>SUMIFS(СВЦЭМ!$E$39:$E$782,СВЦЭМ!$A$39:$A$782,$A184,СВЦЭМ!$B$39:$B$782,Y$155)+'СЕТ СН'!$F$15</f>
        <v>230.46195073999999</v>
      </c>
    </row>
    <row r="185" spans="1:27" ht="15.75" x14ac:dyDescent="0.2">
      <c r="A185" s="35">
        <f t="shared" si="4"/>
        <v>44772</v>
      </c>
      <c r="B185" s="36">
        <f>SUMIFS(СВЦЭМ!$E$39:$E$782,СВЦЭМ!$A$39:$A$782,$A185,СВЦЭМ!$B$39:$B$782,B$155)+'СЕТ СН'!$F$15</f>
        <v>245.18067069</v>
      </c>
      <c r="C185" s="36">
        <f>SUMIFS(СВЦЭМ!$E$39:$E$782,СВЦЭМ!$A$39:$A$782,$A185,СВЦЭМ!$B$39:$B$782,C$155)+'СЕТ СН'!$F$15</f>
        <v>249.68906127</v>
      </c>
      <c r="D185" s="36">
        <f>SUMIFS(СВЦЭМ!$E$39:$E$782,СВЦЭМ!$A$39:$A$782,$A185,СВЦЭМ!$B$39:$B$782,D$155)+'СЕТ СН'!$F$15</f>
        <v>249.38982372999999</v>
      </c>
      <c r="E185" s="36">
        <f>SUMIFS(СВЦЭМ!$E$39:$E$782,СВЦЭМ!$A$39:$A$782,$A185,СВЦЭМ!$B$39:$B$782,E$155)+'СЕТ СН'!$F$15</f>
        <v>249.47244835999999</v>
      </c>
      <c r="F185" s="36">
        <f>SUMIFS(СВЦЭМ!$E$39:$E$782,СВЦЭМ!$A$39:$A$782,$A185,СВЦЭМ!$B$39:$B$782,F$155)+'СЕТ СН'!$F$15</f>
        <v>249.15851466999999</v>
      </c>
      <c r="G185" s="36">
        <f>SUMIFS(СВЦЭМ!$E$39:$E$782,СВЦЭМ!$A$39:$A$782,$A185,СВЦЭМ!$B$39:$B$782,G$155)+'СЕТ СН'!$F$15</f>
        <v>248.01024353</v>
      </c>
      <c r="H185" s="36">
        <f>SUMIFS(СВЦЭМ!$E$39:$E$782,СВЦЭМ!$A$39:$A$782,$A185,СВЦЭМ!$B$39:$B$782,H$155)+'СЕТ СН'!$F$15</f>
        <v>271.56397920000001</v>
      </c>
      <c r="I185" s="36">
        <f>SUMIFS(СВЦЭМ!$E$39:$E$782,СВЦЭМ!$A$39:$A$782,$A185,СВЦЭМ!$B$39:$B$782,I$155)+'СЕТ СН'!$F$15</f>
        <v>254.51463869</v>
      </c>
      <c r="J185" s="36">
        <f>SUMIFS(СВЦЭМ!$E$39:$E$782,СВЦЭМ!$A$39:$A$782,$A185,СВЦЭМ!$B$39:$B$782,J$155)+'СЕТ СН'!$F$15</f>
        <v>233.96239954999999</v>
      </c>
      <c r="K185" s="36">
        <f>SUMIFS(СВЦЭМ!$E$39:$E$782,СВЦЭМ!$A$39:$A$782,$A185,СВЦЭМ!$B$39:$B$782,K$155)+'СЕТ СН'!$F$15</f>
        <v>212.39661842999999</v>
      </c>
      <c r="L185" s="36">
        <f>SUMIFS(СВЦЭМ!$E$39:$E$782,СВЦЭМ!$A$39:$A$782,$A185,СВЦЭМ!$B$39:$B$782,L$155)+'СЕТ СН'!$F$15</f>
        <v>213.85269350999999</v>
      </c>
      <c r="M185" s="36">
        <f>SUMIFS(СВЦЭМ!$E$39:$E$782,СВЦЭМ!$A$39:$A$782,$A185,СВЦЭМ!$B$39:$B$782,M$155)+'СЕТ СН'!$F$15</f>
        <v>210.87403531999999</v>
      </c>
      <c r="N185" s="36">
        <f>SUMIFS(СВЦЭМ!$E$39:$E$782,СВЦЭМ!$A$39:$A$782,$A185,СВЦЭМ!$B$39:$B$782,N$155)+'СЕТ СН'!$F$15</f>
        <v>211.04915711999999</v>
      </c>
      <c r="O185" s="36">
        <f>SUMIFS(СВЦЭМ!$E$39:$E$782,СВЦЭМ!$A$39:$A$782,$A185,СВЦЭМ!$B$39:$B$782,O$155)+'СЕТ СН'!$F$15</f>
        <v>210.62019036999999</v>
      </c>
      <c r="P185" s="36">
        <f>SUMIFS(СВЦЭМ!$E$39:$E$782,СВЦЭМ!$A$39:$A$782,$A185,СВЦЭМ!$B$39:$B$782,P$155)+'СЕТ СН'!$F$15</f>
        <v>209.90422859</v>
      </c>
      <c r="Q185" s="36">
        <f>SUMIFS(СВЦЭМ!$E$39:$E$782,СВЦЭМ!$A$39:$A$782,$A185,СВЦЭМ!$B$39:$B$782,Q$155)+'СЕТ СН'!$F$15</f>
        <v>209.55387672000001</v>
      </c>
      <c r="R185" s="36">
        <f>SUMIFS(СВЦЭМ!$E$39:$E$782,СВЦЭМ!$A$39:$A$782,$A185,СВЦЭМ!$B$39:$B$782,R$155)+'СЕТ СН'!$F$15</f>
        <v>205.5107069</v>
      </c>
      <c r="S185" s="36">
        <f>SUMIFS(СВЦЭМ!$E$39:$E$782,СВЦЭМ!$A$39:$A$782,$A185,СВЦЭМ!$B$39:$B$782,S$155)+'СЕТ СН'!$F$15</f>
        <v>207.17130137000001</v>
      </c>
      <c r="T185" s="36">
        <f>SUMIFS(СВЦЭМ!$E$39:$E$782,СВЦЭМ!$A$39:$A$782,$A185,СВЦЭМ!$B$39:$B$782,T$155)+'СЕТ СН'!$F$15</f>
        <v>206.88310996999999</v>
      </c>
      <c r="U185" s="36">
        <f>SUMIFS(СВЦЭМ!$E$39:$E$782,СВЦЭМ!$A$39:$A$782,$A185,СВЦЭМ!$B$39:$B$782,U$155)+'СЕТ СН'!$F$15</f>
        <v>205.54897220999999</v>
      </c>
      <c r="V185" s="36">
        <f>SUMIFS(СВЦЭМ!$E$39:$E$782,СВЦЭМ!$A$39:$A$782,$A185,СВЦЭМ!$B$39:$B$782,V$155)+'СЕТ СН'!$F$15</f>
        <v>206.86704738</v>
      </c>
      <c r="W185" s="36">
        <f>SUMIFS(СВЦЭМ!$E$39:$E$782,СВЦЭМ!$A$39:$A$782,$A185,СВЦЭМ!$B$39:$B$782,W$155)+'СЕТ СН'!$F$15</f>
        <v>210.64072084</v>
      </c>
      <c r="X185" s="36">
        <f>SUMIFS(СВЦЭМ!$E$39:$E$782,СВЦЭМ!$A$39:$A$782,$A185,СВЦЭМ!$B$39:$B$782,X$155)+'СЕТ СН'!$F$15</f>
        <v>208.61081084</v>
      </c>
      <c r="Y185" s="36">
        <f>SUMIFS(СВЦЭМ!$E$39:$E$782,СВЦЭМ!$A$39:$A$782,$A185,СВЦЭМ!$B$39:$B$782,Y$155)+'СЕТ СН'!$F$15</f>
        <v>229.76640194999999</v>
      </c>
    </row>
    <row r="186" spans="1:27" ht="15.75" x14ac:dyDescent="0.2">
      <c r="A186" s="35">
        <f t="shared" si="4"/>
        <v>44773</v>
      </c>
      <c r="B186" s="36">
        <f>SUMIFS(СВЦЭМ!$E$39:$E$782,СВЦЭМ!$A$39:$A$782,$A186,СВЦЭМ!$B$39:$B$782,B$155)+'СЕТ СН'!$F$15</f>
        <v>252.63882118999999</v>
      </c>
      <c r="C186" s="36">
        <f>SUMIFS(СВЦЭМ!$E$39:$E$782,СВЦЭМ!$A$39:$A$782,$A186,СВЦЭМ!$B$39:$B$782,C$155)+'СЕТ СН'!$F$15</f>
        <v>250.80571896000001</v>
      </c>
      <c r="D186" s="36">
        <f>SUMIFS(СВЦЭМ!$E$39:$E$782,СВЦЭМ!$A$39:$A$782,$A186,СВЦЭМ!$B$39:$B$782,D$155)+'СЕТ СН'!$F$15</f>
        <v>234.62954633999999</v>
      </c>
      <c r="E186" s="36">
        <f>SUMIFS(СВЦЭМ!$E$39:$E$782,СВЦЭМ!$A$39:$A$782,$A186,СВЦЭМ!$B$39:$B$782,E$155)+'СЕТ СН'!$F$15</f>
        <v>238.96012357000001</v>
      </c>
      <c r="F186" s="36">
        <f>SUMIFS(СВЦЭМ!$E$39:$E$782,СВЦЭМ!$A$39:$A$782,$A186,СВЦЭМ!$B$39:$B$782,F$155)+'СЕТ СН'!$F$15</f>
        <v>239.66095988999999</v>
      </c>
      <c r="G186" s="36">
        <f>SUMIFS(СВЦЭМ!$E$39:$E$782,СВЦЭМ!$A$39:$A$782,$A186,СВЦЭМ!$B$39:$B$782,G$155)+'СЕТ СН'!$F$15</f>
        <v>237.17789696</v>
      </c>
      <c r="H186" s="36">
        <f>SUMIFS(СВЦЭМ!$E$39:$E$782,СВЦЭМ!$A$39:$A$782,$A186,СВЦЭМ!$B$39:$B$782,H$155)+'СЕТ СН'!$F$15</f>
        <v>234.50767415000001</v>
      </c>
      <c r="I186" s="36">
        <f>SUMIFS(СВЦЭМ!$E$39:$E$782,СВЦЭМ!$A$39:$A$782,$A186,СВЦЭМ!$B$39:$B$782,I$155)+'СЕТ СН'!$F$15</f>
        <v>246.66565360999999</v>
      </c>
      <c r="J186" s="36">
        <f>SUMIFS(СВЦЭМ!$E$39:$E$782,СВЦЭМ!$A$39:$A$782,$A186,СВЦЭМ!$B$39:$B$782,J$155)+'СЕТ СН'!$F$15</f>
        <v>240.41546711999999</v>
      </c>
      <c r="K186" s="36">
        <f>SUMIFS(СВЦЭМ!$E$39:$E$782,СВЦЭМ!$A$39:$A$782,$A186,СВЦЭМ!$B$39:$B$782,K$155)+'СЕТ СН'!$F$15</f>
        <v>212.56487175999999</v>
      </c>
      <c r="L186" s="36">
        <f>SUMIFS(СВЦЭМ!$E$39:$E$782,СВЦЭМ!$A$39:$A$782,$A186,СВЦЭМ!$B$39:$B$782,L$155)+'СЕТ СН'!$F$15</f>
        <v>203.50757372000001</v>
      </c>
      <c r="M186" s="36">
        <f>SUMIFS(СВЦЭМ!$E$39:$E$782,СВЦЭМ!$A$39:$A$782,$A186,СВЦЭМ!$B$39:$B$782,M$155)+'СЕТ СН'!$F$15</f>
        <v>198.44353756000001</v>
      </c>
      <c r="N186" s="36">
        <f>SUMIFS(СВЦЭМ!$E$39:$E$782,СВЦЭМ!$A$39:$A$782,$A186,СВЦЭМ!$B$39:$B$782,N$155)+'СЕТ СН'!$F$15</f>
        <v>202.76396435000001</v>
      </c>
      <c r="O186" s="36">
        <f>SUMIFS(СВЦЭМ!$E$39:$E$782,СВЦЭМ!$A$39:$A$782,$A186,СВЦЭМ!$B$39:$B$782,O$155)+'СЕТ СН'!$F$15</f>
        <v>203.85007515999999</v>
      </c>
      <c r="P186" s="36">
        <f>SUMIFS(СВЦЭМ!$E$39:$E$782,СВЦЭМ!$A$39:$A$782,$A186,СВЦЭМ!$B$39:$B$782,P$155)+'СЕТ СН'!$F$15</f>
        <v>214.26406188999999</v>
      </c>
      <c r="Q186" s="36">
        <f>SUMIFS(СВЦЭМ!$E$39:$E$782,СВЦЭМ!$A$39:$A$782,$A186,СВЦЭМ!$B$39:$B$782,Q$155)+'СЕТ СН'!$F$15</f>
        <v>217.77451941999999</v>
      </c>
      <c r="R186" s="36">
        <f>SUMIFS(СВЦЭМ!$E$39:$E$782,СВЦЭМ!$A$39:$A$782,$A186,СВЦЭМ!$B$39:$B$782,R$155)+'СЕТ СН'!$F$15</f>
        <v>219.31467857000001</v>
      </c>
      <c r="S186" s="36">
        <f>SUMIFS(СВЦЭМ!$E$39:$E$782,СВЦЭМ!$A$39:$A$782,$A186,СВЦЭМ!$B$39:$B$782,S$155)+'СЕТ СН'!$F$15</f>
        <v>219.73107218000001</v>
      </c>
      <c r="T186" s="36">
        <f>SUMIFS(СВЦЭМ!$E$39:$E$782,СВЦЭМ!$A$39:$A$782,$A186,СВЦЭМ!$B$39:$B$782,T$155)+'СЕТ СН'!$F$15</f>
        <v>217.73134252</v>
      </c>
      <c r="U186" s="36">
        <f>SUMIFS(СВЦЭМ!$E$39:$E$782,СВЦЭМ!$A$39:$A$782,$A186,СВЦЭМ!$B$39:$B$782,U$155)+'СЕТ СН'!$F$15</f>
        <v>217.29560971999999</v>
      </c>
      <c r="V186" s="36">
        <f>SUMIFS(СВЦЭМ!$E$39:$E$782,СВЦЭМ!$A$39:$A$782,$A186,СВЦЭМ!$B$39:$B$782,V$155)+'СЕТ СН'!$F$15</f>
        <v>207.83673966000001</v>
      </c>
      <c r="W186" s="36">
        <f>SUMIFS(СВЦЭМ!$E$39:$E$782,СВЦЭМ!$A$39:$A$782,$A186,СВЦЭМ!$B$39:$B$782,W$155)+'СЕТ СН'!$F$15</f>
        <v>203.35227875999999</v>
      </c>
      <c r="X186" s="36">
        <f>SUMIFS(СВЦЭМ!$E$39:$E$782,СВЦЭМ!$A$39:$A$782,$A186,СВЦЭМ!$B$39:$B$782,X$155)+'СЕТ СН'!$F$15</f>
        <v>214.83006922000001</v>
      </c>
      <c r="Y186" s="36">
        <f>SUMIFS(СВЦЭМ!$E$39:$E$782,СВЦЭМ!$A$39:$A$782,$A186,СВЦЭМ!$B$39:$B$782,Y$155)+'СЕТ СН'!$F$15</f>
        <v>224.28731010000001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01.07.2022</v>
      </c>
      <c r="B191" s="36">
        <f>SUMIFS(СВЦЭМ!$F$39:$F$782,СВЦЭМ!$A$39:$A$782,$A191,СВЦЭМ!$B$39:$B$782,B$190)+'СЕТ СН'!$F$15</f>
        <v>245.77284071</v>
      </c>
      <c r="C191" s="36">
        <f>SUMIFS(СВЦЭМ!$F$39:$F$782,СВЦЭМ!$A$39:$A$782,$A191,СВЦЭМ!$B$39:$B$782,C$190)+'СЕТ СН'!$F$15</f>
        <v>261.52982524999999</v>
      </c>
      <c r="D191" s="36">
        <f>SUMIFS(СВЦЭМ!$F$39:$F$782,СВЦЭМ!$A$39:$A$782,$A191,СВЦЭМ!$B$39:$B$782,D$190)+'СЕТ СН'!$F$15</f>
        <v>266.69968251</v>
      </c>
      <c r="E191" s="36">
        <f>SUMIFS(СВЦЭМ!$F$39:$F$782,СВЦЭМ!$A$39:$A$782,$A191,СВЦЭМ!$B$39:$B$782,E$190)+'СЕТ СН'!$F$15</f>
        <v>273.68753542000002</v>
      </c>
      <c r="F191" s="36">
        <f>SUMIFS(СВЦЭМ!$F$39:$F$782,СВЦЭМ!$A$39:$A$782,$A191,СВЦЭМ!$B$39:$B$782,F$190)+'СЕТ СН'!$F$15</f>
        <v>275.47417999999999</v>
      </c>
      <c r="G191" s="36">
        <f>SUMIFS(СВЦЭМ!$F$39:$F$782,СВЦЭМ!$A$39:$A$782,$A191,СВЦЭМ!$B$39:$B$782,G$190)+'СЕТ СН'!$F$15</f>
        <v>269.63162256999999</v>
      </c>
      <c r="H191" s="36">
        <f>SUMIFS(СВЦЭМ!$F$39:$F$782,СВЦЭМ!$A$39:$A$782,$A191,СВЦЭМ!$B$39:$B$782,H$190)+'СЕТ СН'!$F$15</f>
        <v>273.18739123</v>
      </c>
      <c r="I191" s="36">
        <f>SUMIFS(СВЦЭМ!$F$39:$F$782,СВЦЭМ!$A$39:$A$782,$A191,СВЦЭМ!$B$39:$B$782,I$190)+'СЕТ СН'!$F$15</f>
        <v>258.25582451999998</v>
      </c>
      <c r="J191" s="36">
        <f>SUMIFS(СВЦЭМ!$F$39:$F$782,СВЦЭМ!$A$39:$A$782,$A191,СВЦЭМ!$B$39:$B$782,J$190)+'СЕТ СН'!$F$15</f>
        <v>243.30814308999999</v>
      </c>
      <c r="K191" s="36">
        <f>SUMIFS(СВЦЭМ!$F$39:$F$782,СВЦЭМ!$A$39:$A$782,$A191,СВЦЭМ!$B$39:$B$782,K$190)+'СЕТ СН'!$F$15</f>
        <v>235.65174801000001</v>
      </c>
      <c r="L191" s="36">
        <f>SUMIFS(СВЦЭМ!$F$39:$F$782,СВЦЭМ!$A$39:$A$782,$A191,СВЦЭМ!$B$39:$B$782,L$190)+'СЕТ СН'!$F$15</f>
        <v>236.18847217000001</v>
      </c>
      <c r="M191" s="36">
        <f>SUMIFS(СВЦЭМ!$F$39:$F$782,СВЦЭМ!$A$39:$A$782,$A191,СВЦЭМ!$B$39:$B$782,M$190)+'СЕТ СН'!$F$15</f>
        <v>235.57108259</v>
      </c>
      <c r="N191" s="36">
        <f>SUMIFS(СВЦЭМ!$F$39:$F$782,СВЦЭМ!$A$39:$A$782,$A191,СВЦЭМ!$B$39:$B$782,N$190)+'СЕТ СН'!$F$15</f>
        <v>236.06041855999999</v>
      </c>
      <c r="O191" s="36">
        <f>SUMIFS(СВЦЭМ!$F$39:$F$782,СВЦЭМ!$A$39:$A$782,$A191,СВЦЭМ!$B$39:$B$782,O$190)+'СЕТ СН'!$F$15</f>
        <v>236.10682894999999</v>
      </c>
      <c r="P191" s="36">
        <f>SUMIFS(СВЦЭМ!$F$39:$F$782,СВЦЭМ!$A$39:$A$782,$A191,СВЦЭМ!$B$39:$B$782,P$190)+'СЕТ СН'!$F$15</f>
        <v>235.53147554</v>
      </c>
      <c r="Q191" s="36">
        <f>SUMIFS(СВЦЭМ!$F$39:$F$782,СВЦЭМ!$A$39:$A$782,$A191,СВЦЭМ!$B$39:$B$782,Q$190)+'СЕТ СН'!$F$15</f>
        <v>231.59244998</v>
      </c>
      <c r="R191" s="36">
        <f>SUMIFS(СВЦЭМ!$F$39:$F$782,СВЦЭМ!$A$39:$A$782,$A191,СВЦЭМ!$B$39:$B$782,R$190)+'СЕТ СН'!$F$15</f>
        <v>229.64516928</v>
      </c>
      <c r="S191" s="36">
        <f>SUMIFS(СВЦЭМ!$F$39:$F$782,СВЦЭМ!$A$39:$A$782,$A191,СВЦЭМ!$B$39:$B$782,S$190)+'СЕТ СН'!$F$15</f>
        <v>234.20154294</v>
      </c>
      <c r="T191" s="36">
        <f>SUMIFS(СВЦЭМ!$F$39:$F$782,СВЦЭМ!$A$39:$A$782,$A191,СВЦЭМ!$B$39:$B$782,T$190)+'СЕТ СН'!$F$15</f>
        <v>236.00774322000001</v>
      </c>
      <c r="U191" s="36">
        <f>SUMIFS(СВЦЭМ!$F$39:$F$782,СВЦЭМ!$A$39:$A$782,$A191,СВЦЭМ!$B$39:$B$782,U$190)+'СЕТ СН'!$F$15</f>
        <v>235.94035574</v>
      </c>
      <c r="V191" s="36">
        <f>SUMIFS(СВЦЭМ!$F$39:$F$782,СВЦЭМ!$A$39:$A$782,$A191,СВЦЭМ!$B$39:$B$782,V$190)+'СЕТ СН'!$F$15</f>
        <v>238.43950343</v>
      </c>
      <c r="W191" s="36">
        <f>SUMIFS(СВЦЭМ!$F$39:$F$782,СВЦЭМ!$A$39:$A$782,$A191,СВЦЭМ!$B$39:$B$782,W$190)+'СЕТ СН'!$F$15</f>
        <v>233.76110775000001</v>
      </c>
      <c r="X191" s="36">
        <f>SUMIFS(СВЦЭМ!$F$39:$F$782,СВЦЭМ!$A$39:$A$782,$A191,СВЦЭМ!$B$39:$B$782,X$190)+'СЕТ СН'!$F$15</f>
        <v>238.90943598999999</v>
      </c>
      <c r="Y191" s="36">
        <f>SUMIFS(СВЦЭМ!$F$39:$F$782,СВЦЭМ!$A$39:$A$782,$A191,СВЦЭМ!$B$39:$B$782,Y$190)+'СЕТ СН'!$F$15</f>
        <v>227.47858654000001</v>
      </c>
      <c r="AA191" s="45"/>
    </row>
    <row r="192" spans="1:27" ht="15.75" x14ac:dyDescent="0.2">
      <c r="A192" s="35">
        <f>A191+1</f>
        <v>44744</v>
      </c>
      <c r="B192" s="36">
        <f>SUMIFS(СВЦЭМ!$F$39:$F$782,СВЦЭМ!$A$39:$A$782,$A192,СВЦЭМ!$B$39:$B$782,B$190)+'СЕТ СН'!$F$15</f>
        <v>239.70885994</v>
      </c>
      <c r="C192" s="36">
        <f>SUMIFS(СВЦЭМ!$F$39:$F$782,СВЦЭМ!$A$39:$A$782,$A192,СВЦЭМ!$B$39:$B$782,C$190)+'СЕТ СН'!$F$15</f>
        <v>248.87443586000001</v>
      </c>
      <c r="D192" s="36">
        <f>SUMIFS(СВЦЭМ!$F$39:$F$782,СВЦЭМ!$A$39:$A$782,$A192,СВЦЭМ!$B$39:$B$782,D$190)+'СЕТ СН'!$F$15</f>
        <v>256.98246717000001</v>
      </c>
      <c r="E192" s="36">
        <f>SUMIFS(СВЦЭМ!$F$39:$F$782,СВЦЭМ!$A$39:$A$782,$A192,СВЦЭМ!$B$39:$B$782,E$190)+'СЕТ СН'!$F$15</f>
        <v>259.39528951</v>
      </c>
      <c r="F192" s="36">
        <f>SUMIFS(СВЦЭМ!$F$39:$F$782,СВЦЭМ!$A$39:$A$782,$A192,СВЦЭМ!$B$39:$B$782,F$190)+'СЕТ СН'!$F$15</f>
        <v>260.20980162000001</v>
      </c>
      <c r="G192" s="36">
        <f>SUMIFS(СВЦЭМ!$F$39:$F$782,СВЦЭМ!$A$39:$A$782,$A192,СВЦЭМ!$B$39:$B$782,G$190)+'СЕТ СН'!$F$15</f>
        <v>262.19215035000002</v>
      </c>
      <c r="H192" s="36">
        <f>SUMIFS(СВЦЭМ!$F$39:$F$782,СВЦЭМ!$A$39:$A$782,$A192,СВЦЭМ!$B$39:$B$782,H$190)+'СЕТ СН'!$F$15</f>
        <v>255.65320581</v>
      </c>
      <c r="I192" s="36">
        <f>SUMIFS(СВЦЭМ!$F$39:$F$782,СВЦЭМ!$A$39:$A$782,$A192,СВЦЭМ!$B$39:$B$782,I$190)+'СЕТ СН'!$F$15</f>
        <v>255.83933500000001</v>
      </c>
      <c r="J192" s="36">
        <f>SUMIFS(СВЦЭМ!$F$39:$F$782,СВЦЭМ!$A$39:$A$782,$A192,СВЦЭМ!$B$39:$B$782,J$190)+'СЕТ СН'!$F$15</f>
        <v>229.02783733000001</v>
      </c>
      <c r="K192" s="36">
        <f>SUMIFS(СВЦЭМ!$F$39:$F$782,СВЦЭМ!$A$39:$A$782,$A192,СВЦЭМ!$B$39:$B$782,K$190)+'СЕТ СН'!$F$15</f>
        <v>214.72080044</v>
      </c>
      <c r="L192" s="36">
        <f>SUMIFS(СВЦЭМ!$F$39:$F$782,СВЦЭМ!$A$39:$A$782,$A192,СВЦЭМ!$B$39:$B$782,L$190)+'СЕТ СН'!$F$15</f>
        <v>205.85462428</v>
      </c>
      <c r="M192" s="36">
        <f>SUMIFS(СВЦЭМ!$F$39:$F$782,СВЦЭМ!$A$39:$A$782,$A192,СВЦЭМ!$B$39:$B$782,M$190)+'СЕТ СН'!$F$15</f>
        <v>205.26942854999999</v>
      </c>
      <c r="N192" s="36">
        <f>SUMIFS(СВЦЭМ!$F$39:$F$782,СВЦЭМ!$A$39:$A$782,$A192,СВЦЭМ!$B$39:$B$782,N$190)+'СЕТ СН'!$F$15</f>
        <v>208.534695</v>
      </c>
      <c r="O192" s="36">
        <f>SUMIFS(СВЦЭМ!$F$39:$F$782,СВЦЭМ!$A$39:$A$782,$A192,СВЦЭМ!$B$39:$B$782,O$190)+'СЕТ СН'!$F$15</f>
        <v>208.31536303999999</v>
      </c>
      <c r="P192" s="36">
        <f>SUMIFS(СВЦЭМ!$F$39:$F$782,СВЦЭМ!$A$39:$A$782,$A192,СВЦЭМ!$B$39:$B$782,P$190)+'СЕТ СН'!$F$15</f>
        <v>211.15632500000001</v>
      </c>
      <c r="Q192" s="36">
        <f>SUMIFS(СВЦЭМ!$F$39:$F$782,СВЦЭМ!$A$39:$A$782,$A192,СВЦЭМ!$B$39:$B$782,Q$190)+'СЕТ СН'!$F$15</f>
        <v>212.28899612999999</v>
      </c>
      <c r="R192" s="36">
        <f>SUMIFS(СВЦЭМ!$F$39:$F$782,СВЦЭМ!$A$39:$A$782,$A192,СВЦЭМ!$B$39:$B$782,R$190)+'СЕТ СН'!$F$15</f>
        <v>212.66536543000001</v>
      </c>
      <c r="S192" s="36">
        <f>SUMIFS(СВЦЭМ!$F$39:$F$782,СВЦЭМ!$A$39:$A$782,$A192,СВЦЭМ!$B$39:$B$782,S$190)+'СЕТ СН'!$F$15</f>
        <v>213.3331397</v>
      </c>
      <c r="T192" s="36">
        <f>SUMIFS(СВЦЭМ!$F$39:$F$782,СВЦЭМ!$A$39:$A$782,$A192,СВЦЭМ!$B$39:$B$782,T$190)+'СЕТ СН'!$F$15</f>
        <v>212.35255433</v>
      </c>
      <c r="U192" s="36">
        <f>SUMIFS(СВЦЭМ!$F$39:$F$782,СВЦЭМ!$A$39:$A$782,$A192,СВЦЭМ!$B$39:$B$782,U$190)+'СЕТ СН'!$F$15</f>
        <v>213.52689038</v>
      </c>
      <c r="V192" s="36">
        <f>SUMIFS(СВЦЭМ!$F$39:$F$782,СВЦЭМ!$A$39:$A$782,$A192,СВЦЭМ!$B$39:$B$782,V$190)+'СЕТ СН'!$F$15</f>
        <v>212.33994926</v>
      </c>
      <c r="W192" s="36">
        <f>SUMIFS(СВЦЭМ!$F$39:$F$782,СВЦЭМ!$A$39:$A$782,$A192,СВЦЭМ!$B$39:$B$782,W$190)+'СЕТ СН'!$F$15</f>
        <v>208.37193668</v>
      </c>
      <c r="X192" s="36">
        <f>SUMIFS(СВЦЭМ!$F$39:$F$782,СВЦЭМ!$A$39:$A$782,$A192,СВЦЭМ!$B$39:$B$782,X$190)+'СЕТ СН'!$F$15</f>
        <v>211.70035221000001</v>
      </c>
      <c r="Y192" s="36">
        <f>SUMIFS(СВЦЭМ!$F$39:$F$782,СВЦЭМ!$A$39:$A$782,$A192,СВЦЭМ!$B$39:$B$782,Y$190)+'СЕТ СН'!$F$15</f>
        <v>228.97891464</v>
      </c>
    </row>
    <row r="193" spans="1:25" ht="15.75" x14ac:dyDescent="0.2">
      <c r="A193" s="35">
        <f t="shared" ref="A193:A221" si="5">A192+1</f>
        <v>44745</v>
      </c>
      <c r="B193" s="36">
        <f>SUMIFS(СВЦЭМ!$F$39:$F$782,СВЦЭМ!$A$39:$A$782,$A193,СВЦЭМ!$B$39:$B$782,B$190)+'СЕТ СН'!$F$15</f>
        <v>226.86276720000001</v>
      </c>
      <c r="C193" s="36">
        <f>SUMIFS(СВЦЭМ!$F$39:$F$782,СВЦЭМ!$A$39:$A$782,$A193,СВЦЭМ!$B$39:$B$782,C$190)+'СЕТ СН'!$F$15</f>
        <v>226.29955375</v>
      </c>
      <c r="D193" s="36">
        <f>SUMIFS(СВЦЭМ!$F$39:$F$782,СВЦЭМ!$A$39:$A$782,$A193,СВЦЭМ!$B$39:$B$782,D$190)+'СЕТ СН'!$F$15</f>
        <v>236.96413050000001</v>
      </c>
      <c r="E193" s="36">
        <f>SUMIFS(СВЦЭМ!$F$39:$F$782,СВЦЭМ!$A$39:$A$782,$A193,СВЦЭМ!$B$39:$B$782,E$190)+'СЕТ СН'!$F$15</f>
        <v>239.03423093999999</v>
      </c>
      <c r="F193" s="36">
        <f>SUMIFS(СВЦЭМ!$F$39:$F$782,СВЦЭМ!$A$39:$A$782,$A193,СВЦЭМ!$B$39:$B$782,F$190)+'СЕТ СН'!$F$15</f>
        <v>240.50829906000001</v>
      </c>
      <c r="G193" s="36">
        <f>SUMIFS(СВЦЭМ!$F$39:$F$782,СВЦЭМ!$A$39:$A$782,$A193,СВЦЭМ!$B$39:$B$782,G$190)+'СЕТ СН'!$F$15</f>
        <v>239.00301185999999</v>
      </c>
      <c r="H193" s="36">
        <f>SUMIFS(СВЦЭМ!$F$39:$F$782,СВЦЭМ!$A$39:$A$782,$A193,СВЦЭМ!$B$39:$B$782,H$190)+'СЕТ СН'!$F$15</f>
        <v>232.35633415999999</v>
      </c>
      <c r="I193" s="36">
        <f>SUMIFS(СВЦЭМ!$F$39:$F$782,СВЦЭМ!$A$39:$A$782,$A193,СВЦЭМ!$B$39:$B$782,I$190)+'СЕТ СН'!$F$15</f>
        <v>249.53300100000001</v>
      </c>
      <c r="J193" s="36">
        <f>SUMIFS(СВЦЭМ!$F$39:$F$782,СВЦЭМ!$A$39:$A$782,$A193,СВЦЭМ!$B$39:$B$782,J$190)+'СЕТ СН'!$F$15</f>
        <v>237.74803969999999</v>
      </c>
      <c r="K193" s="36">
        <f>SUMIFS(СВЦЭМ!$F$39:$F$782,СВЦЭМ!$A$39:$A$782,$A193,СВЦЭМ!$B$39:$B$782,K$190)+'СЕТ СН'!$F$15</f>
        <v>222.06238435</v>
      </c>
      <c r="L193" s="36">
        <f>SUMIFS(СВЦЭМ!$F$39:$F$782,СВЦЭМ!$A$39:$A$782,$A193,СВЦЭМ!$B$39:$B$782,L$190)+'СЕТ СН'!$F$15</f>
        <v>211.42362861000001</v>
      </c>
      <c r="M193" s="36">
        <f>SUMIFS(СВЦЭМ!$F$39:$F$782,СВЦЭМ!$A$39:$A$782,$A193,СВЦЭМ!$B$39:$B$782,M$190)+'СЕТ СН'!$F$15</f>
        <v>206.39624756000001</v>
      </c>
      <c r="N193" s="36">
        <f>SUMIFS(СВЦЭМ!$F$39:$F$782,СВЦЭМ!$A$39:$A$782,$A193,СВЦЭМ!$B$39:$B$782,N$190)+'СЕТ СН'!$F$15</f>
        <v>209.08651176000001</v>
      </c>
      <c r="O193" s="36">
        <f>SUMIFS(СВЦЭМ!$F$39:$F$782,СВЦЭМ!$A$39:$A$782,$A193,СВЦЭМ!$B$39:$B$782,O$190)+'СЕТ СН'!$F$15</f>
        <v>209.65502724000001</v>
      </c>
      <c r="P193" s="36">
        <f>SUMIFS(СВЦЭМ!$F$39:$F$782,СВЦЭМ!$A$39:$A$782,$A193,СВЦЭМ!$B$39:$B$782,P$190)+'СЕТ СН'!$F$15</f>
        <v>210.75075079999999</v>
      </c>
      <c r="Q193" s="36">
        <f>SUMIFS(СВЦЭМ!$F$39:$F$782,СВЦЭМ!$A$39:$A$782,$A193,СВЦЭМ!$B$39:$B$782,Q$190)+'СЕТ СН'!$F$15</f>
        <v>211.81839005</v>
      </c>
      <c r="R193" s="36">
        <f>SUMIFS(СВЦЭМ!$F$39:$F$782,СВЦЭМ!$A$39:$A$782,$A193,СВЦЭМ!$B$39:$B$782,R$190)+'СЕТ СН'!$F$15</f>
        <v>214.10719736999999</v>
      </c>
      <c r="S193" s="36">
        <f>SUMIFS(СВЦЭМ!$F$39:$F$782,СВЦЭМ!$A$39:$A$782,$A193,СВЦЭМ!$B$39:$B$782,S$190)+'СЕТ СН'!$F$15</f>
        <v>212.46554624000001</v>
      </c>
      <c r="T193" s="36">
        <f>SUMIFS(СВЦЭМ!$F$39:$F$782,СВЦЭМ!$A$39:$A$782,$A193,СВЦЭМ!$B$39:$B$782,T$190)+'СЕТ СН'!$F$15</f>
        <v>210.63924896</v>
      </c>
      <c r="U193" s="36">
        <f>SUMIFS(СВЦЭМ!$F$39:$F$782,СВЦЭМ!$A$39:$A$782,$A193,СВЦЭМ!$B$39:$B$782,U$190)+'СЕТ СН'!$F$15</f>
        <v>211.11455523000001</v>
      </c>
      <c r="V193" s="36">
        <f>SUMIFS(СВЦЭМ!$F$39:$F$782,СВЦЭМ!$A$39:$A$782,$A193,СВЦЭМ!$B$39:$B$782,V$190)+'СЕТ СН'!$F$15</f>
        <v>210.74475519999999</v>
      </c>
      <c r="W193" s="36">
        <f>SUMIFS(СВЦЭМ!$F$39:$F$782,СВЦЭМ!$A$39:$A$782,$A193,СВЦЭМ!$B$39:$B$782,W$190)+'СЕТ СН'!$F$15</f>
        <v>204.12139504000001</v>
      </c>
      <c r="X193" s="36">
        <f>SUMIFS(СВЦЭМ!$F$39:$F$782,СВЦЭМ!$A$39:$A$782,$A193,СВЦЭМ!$B$39:$B$782,X$190)+'СЕТ СН'!$F$15</f>
        <v>211.92457074000001</v>
      </c>
      <c r="Y193" s="36">
        <f>SUMIFS(СВЦЭМ!$F$39:$F$782,СВЦЭМ!$A$39:$A$782,$A193,СВЦЭМ!$B$39:$B$782,Y$190)+'СЕТ СН'!$F$15</f>
        <v>230.71100418</v>
      </c>
    </row>
    <row r="194" spans="1:25" ht="15.75" x14ac:dyDescent="0.2">
      <c r="A194" s="35">
        <f t="shared" si="5"/>
        <v>44746</v>
      </c>
      <c r="B194" s="36">
        <f>SUMIFS(СВЦЭМ!$F$39:$F$782,СВЦЭМ!$A$39:$A$782,$A194,СВЦЭМ!$B$39:$B$782,B$190)+'СЕТ СН'!$F$15</f>
        <v>239.34792401999999</v>
      </c>
      <c r="C194" s="36">
        <f>SUMIFS(СВЦЭМ!$F$39:$F$782,СВЦЭМ!$A$39:$A$782,$A194,СВЦЭМ!$B$39:$B$782,C$190)+'СЕТ СН'!$F$15</f>
        <v>237.29074585999999</v>
      </c>
      <c r="D194" s="36">
        <f>SUMIFS(СВЦЭМ!$F$39:$F$782,СВЦЭМ!$A$39:$A$782,$A194,СВЦЭМ!$B$39:$B$782,D$190)+'СЕТ СН'!$F$15</f>
        <v>232.41809759</v>
      </c>
      <c r="E194" s="36">
        <f>SUMIFS(СВЦЭМ!$F$39:$F$782,СВЦЭМ!$A$39:$A$782,$A194,СВЦЭМ!$B$39:$B$782,E$190)+'СЕТ СН'!$F$15</f>
        <v>240.20923042000001</v>
      </c>
      <c r="F194" s="36">
        <f>SUMIFS(СВЦЭМ!$F$39:$F$782,СВЦЭМ!$A$39:$A$782,$A194,СВЦЭМ!$B$39:$B$782,F$190)+'СЕТ СН'!$F$15</f>
        <v>239.00733310999999</v>
      </c>
      <c r="G194" s="36">
        <f>SUMIFS(СВЦЭМ!$F$39:$F$782,СВЦЭМ!$A$39:$A$782,$A194,СВЦЭМ!$B$39:$B$782,G$190)+'СЕТ СН'!$F$15</f>
        <v>239.22119799000001</v>
      </c>
      <c r="H194" s="36">
        <f>SUMIFS(СВЦЭМ!$F$39:$F$782,СВЦЭМ!$A$39:$A$782,$A194,СВЦЭМ!$B$39:$B$782,H$190)+'СЕТ СН'!$F$15</f>
        <v>242.25379749000001</v>
      </c>
      <c r="I194" s="36">
        <f>SUMIFS(СВЦЭМ!$F$39:$F$782,СВЦЭМ!$A$39:$A$782,$A194,СВЦЭМ!$B$39:$B$782,I$190)+'СЕТ СН'!$F$15</f>
        <v>251.20279687999999</v>
      </c>
      <c r="J194" s="36">
        <f>SUMIFS(СВЦЭМ!$F$39:$F$782,СВЦЭМ!$A$39:$A$782,$A194,СВЦЭМ!$B$39:$B$782,J$190)+'СЕТ СН'!$F$15</f>
        <v>240.80314530000001</v>
      </c>
      <c r="K194" s="36">
        <f>SUMIFS(СВЦЭМ!$F$39:$F$782,СВЦЭМ!$A$39:$A$782,$A194,СВЦЭМ!$B$39:$B$782,K$190)+'СЕТ СН'!$F$15</f>
        <v>237.51400416999999</v>
      </c>
      <c r="L194" s="36">
        <f>SUMIFS(СВЦЭМ!$F$39:$F$782,СВЦЭМ!$A$39:$A$782,$A194,СВЦЭМ!$B$39:$B$782,L$190)+'СЕТ СН'!$F$15</f>
        <v>235.80763131</v>
      </c>
      <c r="M194" s="36">
        <f>SUMIFS(СВЦЭМ!$F$39:$F$782,СВЦЭМ!$A$39:$A$782,$A194,СВЦЭМ!$B$39:$B$782,M$190)+'СЕТ СН'!$F$15</f>
        <v>229.23548384</v>
      </c>
      <c r="N194" s="36">
        <f>SUMIFS(СВЦЭМ!$F$39:$F$782,СВЦЭМ!$A$39:$A$782,$A194,СВЦЭМ!$B$39:$B$782,N$190)+'СЕТ СН'!$F$15</f>
        <v>230.52772103999999</v>
      </c>
      <c r="O194" s="36">
        <f>SUMIFS(СВЦЭМ!$F$39:$F$782,СВЦЭМ!$A$39:$A$782,$A194,СВЦЭМ!$B$39:$B$782,O$190)+'СЕТ СН'!$F$15</f>
        <v>190.69814633999999</v>
      </c>
      <c r="P194" s="36">
        <f>SUMIFS(СВЦЭМ!$F$39:$F$782,СВЦЭМ!$A$39:$A$782,$A194,СВЦЭМ!$B$39:$B$782,P$190)+'СЕТ СН'!$F$15</f>
        <v>165.50959750000001</v>
      </c>
      <c r="Q194" s="36">
        <f>SUMIFS(СВЦЭМ!$F$39:$F$782,СВЦЭМ!$A$39:$A$782,$A194,СВЦЭМ!$B$39:$B$782,Q$190)+'СЕТ СН'!$F$15</f>
        <v>167.0065835</v>
      </c>
      <c r="R194" s="36">
        <f>SUMIFS(СВЦЭМ!$F$39:$F$782,СВЦЭМ!$A$39:$A$782,$A194,СВЦЭМ!$B$39:$B$782,R$190)+'СЕТ СН'!$F$15</f>
        <v>168.09211390999999</v>
      </c>
      <c r="S194" s="36">
        <f>SUMIFS(СВЦЭМ!$F$39:$F$782,СВЦЭМ!$A$39:$A$782,$A194,СВЦЭМ!$B$39:$B$782,S$190)+'СЕТ СН'!$F$15</f>
        <v>180.11919424999999</v>
      </c>
      <c r="T194" s="36">
        <f>SUMIFS(СВЦЭМ!$F$39:$F$782,СВЦЭМ!$A$39:$A$782,$A194,СВЦЭМ!$B$39:$B$782,T$190)+'СЕТ СН'!$F$15</f>
        <v>199.87754285</v>
      </c>
      <c r="U194" s="36">
        <f>SUMIFS(СВЦЭМ!$F$39:$F$782,СВЦЭМ!$A$39:$A$782,$A194,СВЦЭМ!$B$39:$B$782,U$190)+'СЕТ СН'!$F$15</f>
        <v>215.66132754</v>
      </c>
      <c r="V194" s="36">
        <f>SUMIFS(СВЦЭМ!$F$39:$F$782,СВЦЭМ!$A$39:$A$782,$A194,СВЦЭМ!$B$39:$B$782,V$190)+'СЕТ СН'!$F$15</f>
        <v>233.45224214999999</v>
      </c>
      <c r="W194" s="36">
        <f>SUMIFS(СВЦЭМ!$F$39:$F$782,СВЦЭМ!$A$39:$A$782,$A194,СВЦЭМ!$B$39:$B$782,W$190)+'СЕТ СН'!$F$15</f>
        <v>237.81270036000001</v>
      </c>
      <c r="X194" s="36">
        <f>SUMIFS(СВЦЭМ!$F$39:$F$782,СВЦЭМ!$A$39:$A$782,$A194,СВЦЭМ!$B$39:$B$782,X$190)+'СЕТ СН'!$F$15</f>
        <v>247.83709690000001</v>
      </c>
      <c r="Y194" s="36">
        <f>SUMIFS(СВЦЭМ!$F$39:$F$782,СВЦЭМ!$A$39:$A$782,$A194,СВЦЭМ!$B$39:$B$782,Y$190)+'СЕТ СН'!$F$15</f>
        <v>274.36311905000002</v>
      </c>
    </row>
    <row r="195" spans="1:25" ht="15.75" x14ac:dyDescent="0.2">
      <c r="A195" s="35">
        <f t="shared" si="5"/>
        <v>44747</v>
      </c>
      <c r="B195" s="36">
        <f>SUMIFS(СВЦЭМ!$F$39:$F$782,СВЦЭМ!$A$39:$A$782,$A195,СВЦЭМ!$B$39:$B$782,B$190)+'СЕТ СН'!$F$15</f>
        <v>279.27942293000001</v>
      </c>
      <c r="C195" s="36">
        <f>SUMIFS(СВЦЭМ!$F$39:$F$782,СВЦЭМ!$A$39:$A$782,$A195,СВЦЭМ!$B$39:$B$782,C$190)+'СЕТ СН'!$F$15</f>
        <v>278.45809407000002</v>
      </c>
      <c r="D195" s="36">
        <f>SUMIFS(СВЦЭМ!$F$39:$F$782,СВЦЭМ!$A$39:$A$782,$A195,СВЦЭМ!$B$39:$B$782,D$190)+'СЕТ СН'!$F$15</f>
        <v>292.44466819000002</v>
      </c>
      <c r="E195" s="36">
        <f>SUMIFS(СВЦЭМ!$F$39:$F$782,СВЦЭМ!$A$39:$A$782,$A195,СВЦЭМ!$B$39:$B$782,E$190)+'СЕТ СН'!$F$15</f>
        <v>298.05346258999998</v>
      </c>
      <c r="F195" s="36">
        <f>SUMIFS(СВЦЭМ!$F$39:$F$782,СВЦЭМ!$A$39:$A$782,$A195,СВЦЭМ!$B$39:$B$782,F$190)+'СЕТ СН'!$F$15</f>
        <v>301.06500958999999</v>
      </c>
      <c r="G195" s="36">
        <f>SUMIFS(СВЦЭМ!$F$39:$F$782,СВЦЭМ!$A$39:$A$782,$A195,СВЦЭМ!$B$39:$B$782,G$190)+'СЕТ СН'!$F$15</f>
        <v>285.27293918999999</v>
      </c>
      <c r="H195" s="36">
        <f>SUMIFS(СВЦЭМ!$F$39:$F$782,СВЦЭМ!$A$39:$A$782,$A195,СВЦЭМ!$B$39:$B$782,H$190)+'СЕТ СН'!$F$15</f>
        <v>252.19231624</v>
      </c>
      <c r="I195" s="36">
        <f>SUMIFS(СВЦЭМ!$F$39:$F$782,СВЦЭМ!$A$39:$A$782,$A195,СВЦЭМ!$B$39:$B$782,I$190)+'СЕТ СН'!$F$15</f>
        <v>243.90385918000001</v>
      </c>
      <c r="J195" s="36">
        <f>SUMIFS(СВЦЭМ!$F$39:$F$782,СВЦЭМ!$A$39:$A$782,$A195,СВЦЭМ!$B$39:$B$782,J$190)+'СЕТ СН'!$F$15</f>
        <v>236.16746388000001</v>
      </c>
      <c r="K195" s="36">
        <f>SUMIFS(СВЦЭМ!$F$39:$F$782,СВЦЭМ!$A$39:$A$782,$A195,СВЦЭМ!$B$39:$B$782,K$190)+'СЕТ СН'!$F$15</f>
        <v>233.3317639</v>
      </c>
      <c r="L195" s="36">
        <f>SUMIFS(СВЦЭМ!$F$39:$F$782,СВЦЭМ!$A$39:$A$782,$A195,СВЦЭМ!$B$39:$B$782,L$190)+'СЕТ СН'!$F$15</f>
        <v>223.23173872999999</v>
      </c>
      <c r="M195" s="36">
        <f>SUMIFS(СВЦЭМ!$F$39:$F$782,СВЦЭМ!$A$39:$A$782,$A195,СВЦЭМ!$B$39:$B$782,M$190)+'СЕТ СН'!$F$15</f>
        <v>218.79683516</v>
      </c>
      <c r="N195" s="36">
        <f>SUMIFS(СВЦЭМ!$F$39:$F$782,СВЦЭМ!$A$39:$A$782,$A195,СВЦЭМ!$B$39:$B$782,N$190)+'СЕТ СН'!$F$15</f>
        <v>220.60054964</v>
      </c>
      <c r="O195" s="36">
        <f>SUMIFS(СВЦЭМ!$F$39:$F$782,СВЦЭМ!$A$39:$A$782,$A195,СВЦЭМ!$B$39:$B$782,O$190)+'СЕТ СН'!$F$15</f>
        <v>220.51044203000001</v>
      </c>
      <c r="P195" s="36">
        <f>SUMIFS(СВЦЭМ!$F$39:$F$782,СВЦЭМ!$A$39:$A$782,$A195,СВЦЭМ!$B$39:$B$782,P$190)+'СЕТ СН'!$F$15</f>
        <v>223.81547067</v>
      </c>
      <c r="Q195" s="36">
        <f>SUMIFS(СВЦЭМ!$F$39:$F$782,СВЦЭМ!$A$39:$A$782,$A195,СВЦЭМ!$B$39:$B$782,Q$190)+'СЕТ СН'!$F$15</f>
        <v>225.29387198000001</v>
      </c>
      <c r="R195" s="36">
        <f>SUMIFS(СВЦЭМ!$F$39:$F$782,СВЦЭМ!$A$39:$A$782,$A195,СВЦЭМ!$B$39:$B$782,R$190)+'СЕТ СН'!$F$15</f>
        <v>225.48604279</v>
      </c>
      <c r="S195" s="36">
        <f>SUMIFS(СВЦЭМ!$F$39:$F$782,СВЦЭМ!$A$39:$A$782,$A195,СВЦЭМ!$B$39:$B$782,S$190)+'СЕТ СН'!$F$15</f>
        <v>228.59484660999999</v>
      </c>
      <c r="T195" s="36">
        <f>SUMIFS(СВЦЭМ!$F$39:$F$782,СВЦЭМ!$A$39:$A$782,$A195,СВЦЭМ!$B$39:$B$782,T$190)+'СЕТ СН'!$F$15</f>
        <v>228.01613230000001</v>
      </c>
      <c r="U195" s="36">
        <f>SUMIFS(СВЦЭМ!$F$39:$F$782,СВЦЭМ!$A$39:$A$782,$A195,СВЦЭМ!$B$39:$B$782,U$190)+'СЕТ СН'!$F$15</f>
        <v>230.35696074000001</v>
      </c>
      <c r="V195" s="36">
        <f>SUMIFS(СВЦЭМ!$F$39:$F$782,СВЦЭМ!$A$39:$A$782,$A195,СВЦЭМ!$B$39:$B$782,V$190)+'СЕТ СН'!$F$15</f>
        <v>230.37434827000001</v>
      </c>
      <c r="W195" s="36">
        <f>SUMIFS(СВЦЭМ!$F$39:$F$782,СВЦЭМ!$A$39:$A$782,$A195,СВЦЭМ!$B$39:$B$782,W$190)+'СЕТ СН'!$F$15</f>
        <v>224.46035957000001</v>
      </c>
      <c r="X195" s="36">
        <f>SUMIFS(СВЦЭМ!$F$39:$F$782,СВЦЭМ!$A$39:$A$782,$A195,СВЦЭМ!$B$39:$B$782,X$190)+'СЕТ СН'!$F$15</f>
        <v>231.66754183</v>
      </c>
      <c r="Y195" s="36">
        <f>SUMIFS(СВЦЭМ!$F$39:$F$782,СВЦЭМ!$A$39:$A$782,$A195,СВЦЭМ!$B$39:$B$782,Y$190)+'СЕТ СН'!$F$15</f>
        <v>248.18572359999999</v>
      </c>
    </row>
    <row r="196" spans="1:25" ht="15.75" x14ac:dyDescent="0.2">
      <c r="A196" s="35">
        <f t="shared" si="5"/>
        <v>44748</v>
      </c>
      <c r="B196" s="36">
        <f>SUMIFS(СВЦЭМ!$F$39:$F$782,СВЦЭМ!$A$39:$A$782,$A196,СВЦЭМ!$B$39:$B$782,B$190)+'СЕТ СН'!$F$15</f>
        <v>267.35743550000001</v>
      </c>
      <c r="C196" s="36">
        <f>SUMIFS(СВЦЭМ!$F$39:$F$782,СВЦЭМ!$A$39:$A$782,$A196,СВЦЭМ!$B$39:$B$782,C$190)+'СЕТ СН'!$F$15</f>
        <v>281.76008177</v>
      </c>
      <c r="D196" s="36">
        <f>SUMIFS(СВЦЭМ!$F$39:$F$782,СВЦЭМ!$A$39:$A$782,$A196,СВЦЭМ!$B$39:$B$782,D$190)+'СЕТ СН'!$F$15</f>
        <v>295.60522208999998</v>
      </c>
      <c r="E196" s="36">
        <f>SUMIFS(СВЦЭМ!$F$39:$F$782,СВЦЭМ!$A$39:$A$782,$A196,СВЦЭМ!$B$39:$B$782,E$190)+'СЕТ СН'!$F$15</f>
        <v>299.88215599</v>
      </c>
      <c r="F196" s="36">
        <f>SUMIFS(СВЦЭМ!$F$39:$F$782,СВЦЭМ!$A$39:$A$782,$A196,СВЦЭМ!$B$39:$B$782,F$190)+'СЕТ СН'!$F$15</f>
        <v>302.02349824999999</v>
      </c>
      <c r="G196" s="36">
        <f>SUMIFS(СВЦЭМ!$F$39:$F$782,СВЦЭМ!$A$39:$A$782,$A196,СВЦЭМ!$B$39:$B$782,G$190)+'СЕТ СН'!$F$15</f>
        <v>299.36068031999997</v>
      </c>
      <c r="H196" s="36">
        <f>SUMIFS(СВЦЭМ!$F$39:$F$782,СВЦЭМ!$A$39:$A$782,$A196,СВЦЭМ!$B$39:$B$782,H$190)+'СЕТ СН'!$F$15</f>
        <v>283.41466319</v>
      </c>
      <c r="I196" s="36">
        <f>SUMIFS(СВЦЭМ!$F$39:$F$782,СВЦЭМ!$A$39:$A$782,$A196,СВЦЭМ!$B$39:$B$782,I$190)+'СЕТ СН'!$F$15</f>
        <v>263.66585516999999</v>
      </c>
      <c r="J196" s="36">
        <f>SUMIFS(СВЦЭМ!$F$39:$F$782,СВЦЭМ!$A$39:$A$782,$A196,СВЦЭМ!$B$39:$B$782,J$190)+'СЕТ СН'!$F$15</f>
        <v>247.93999467</v>
      </c>
      <c r="K196" s="36">
        <f>SUMIFS(СВЦЭМ!$F$39:$F$782,СВЦЭМ!$A$39:$A$782,$A196,СВЦЭМ!$B$39:$B$782,K$190)+'СЕТ СН'!$F$15</f>
        <v>239.41551275</v>
      </c>
      <c r="L196" s="36">
        <f>SUMIFS(СВЦЭМ!$F$39:$F$782,СВЦЭМ!$A$39:$A$782,$A196,СВЦЭМ!$B$39:$B$782,L$190)+'СЕТ СН'!$F$15</f>
        <v>230.02538577000001</v>
      </c>
      <c r="M196" s="36">
        <f>SUMIFS(СВЦЭМ!$F$39:$F$782,СВЦЭМ!$A$39:$A$782,$A196,СВЦЭМ!$B$39:$B$782,M$190)+'СЕТ СН'!$F$15</f>
        <v>227.60128710000001</v>
      </c>
      <c r="N196" s="36">
        <f>SUMIFS(СВЦЭМ!$F$39:$F$782,СВЦЭМ!$A$39:$A$782,$A196,СВЦЭМ!$B$39:$B$782,N$190)+'СЕТ СН'!$F$15</f>
        <v>228.42130521999999</v>
      </c>
      <c r="O196" s="36">
        <f>SUMIFS(СВЦЭМ!$F$39:$F$782,СВЦЭМ!$A$39:$A$782,$A196,СВЦЭМ!$B$39:$B$782,O$190)+'СЕТ СН'!$F$15</f>
        <v>224.42063469999999</v>
      </c>
      <c r="P196" s="36">
        <f>SUMIFS(СВЦЭМ!$F$39:$F$782,СВЦЭМ!$A$39:$A$782,$A196,СВЦЭМ!$B$39:$B$782,P$190)+'СЕТ СН'!$F$15</f>
        <v>225.77550805000001</v>
      </c>
      <c r="Q196" s="36">
        <f>SUMIFS(СВЦЭМ!$F$39:$F$782,СВЦЭМ!$A$39:$A$782,$A196,СВЦЭМ!$B$39:$B$782,Q$190)+'СЕТ СН'!$F$15</f>
        <v>230.11073626000001</v>
      </c>
      <c r="R196" s="36">
        <f>SUMIFS(СВЦЭМ!$F$39:$F$782,СВЦЭМ!$A$39:$A$782,$A196,СВЦЭМ!$B$39:$B$782,R$190)+'СЕТ СН'!$F$15</f>
        <v>230.81147827000001</v>
      </c>
      <c r="S196" s="36">
        <f>SUMIFS(СВЦЭМ!$F$39:$F$782,СВЦЭМ!$A$39:$A$782,$A196,СВЦЭМ!$B$39:$B$782,S$190)+'СЕТ СН'!$F$15</f>
        <v>231.89901463000001</v>
      </c>
      <c r="T196" s="36">
        <f>SUMIFS(СВЦЭМ!$F$39:$F$782,СВЦЭМ!$A$39:$A$782,$A196,СВЦЭМ!$B$39:$B$782,T$190)+'СЕТ СН'!$F$15</f>
        <v>233.49353828</v>
      </c>
      <c r="U196" s="36">
        <f>SUMIFS(СВЦЭМ!$F$39:$F$782,СВЦЭМ!$A$39:$A$782,$A196,СВЦЭМ!$B$39:$B$782,U$190)+'СЕТ СН'!$F$15</f>
        <v>234.88596523000001</v>
      </c>
      <c r="V196" s="36">
        <f>SUMIFS(СВЦЭМ!$F$39:$F$782,СВЦЭМ!$A$39:$A$782,$A196,СВЦЭМ!$B$39:$B$782,V$190)+'СЕТ СН'!$F$15</f>
        <v>234.65581886000001</v>
      </c>
      <c r="W196" s="36">
        <f>SUMIFS(СВЦЭМ!$F$39:$F$782,СВЦЭМ!$A$39:$A$782,$A196,СВЦЭМ!$B$39:$B$782,W$190)+'СЕТ СН'!$F$15</f>
        <v>229.71387433000001</v>
      </c>
      <c r="X196" s="36">
        <f>SUMIFS(СВЦЭМ!$F$39:$F$782,СВЦЭМ!$A$39:$A$782,$A196,СВЦЭМ!$B$39:$B$782,X$190)+'СЕТ СН'!$F$15</f>
        <v>235.41322875</v>
      </c>
      <c r="Y196" s="36">
        <f>SUMIFS(СВЦЭМ!$F$39:$F$782,СВЦЭМ!$A$39:$A$782,$A196,СВЦЭМ!$B$39:$B$782,Y$190)+'СЕТ СН'!$F$15</f>
        <v>250.20311726</v>
      </c>
    </row>
    <row r="197" spans="1:25" ht="15.75" x14ac:dyDescent="0.2">
      <c r="A197" s="35">
        <f t="shared" si="5"/>
        <v>44749</v>
      </c>
      <c r="B197" s="36">
        <f>SUMIFS(СВЦЭМ!$F$39:$F$782,СВЦЭМ!$A$39:$A$782,$A197,СВЦЭМ!$B$39:$B$782,B$190)+'СЕТ СН'!$F$15</f>
        <v>249.93268850000001</v>
      </c>
      <c r="C197" s="36">
        <f>SUMIFS(СВЦЭМ!$F$39:$F$782,СВЦЭМ!$A$39:$A$782,$A197,СВЦЭМ!$B$39:$B$782,C$190)+'СЕТ СН'!$F$15</f>
        <v>260.95016728000002</v>
      </c>
      <c r="D197" s="36">
        <f>SUMIFS(СВЦЭМ!$F$39:$F$782,СВЦЭМ!$A$39:$A$782,$A197,СВЦЭМ!$B$39:$B$782,D$190)+'СЕТ СН'!$F$15</f>
        <v>256.30694527000003</v>
      </c>
      <c r="E197" s="36">
        <f>SUMIFS(СВЦЭМ!$F$39:$F$782,СВЦЭМ!$A$39:$A$782,$A197,СВЦЭМ!$B$39:$B$782,E$190)+'СЕТ СН'!$F$15</f>
        <v>255.79764845</v>
      </c>
      <c r="F197" s="36">
        <f>SUMIFS(СВЦЭМ!$F$39:$F$782,СВЦЭМ!$A$39:$A$782,$A197,СВЦЭМ!$B$39:$B$782,F$190)+'СЕТ СН'!$F$15</f>
        <v>255.66720362000001</v>
      </c>
      <c r="G197" s="36">
        <f>SUMIFS(СВЦЭМ!$F$39:$F$782,СВЦЭМ!$A$39:$A$782,$A197,СВЦЭМ!$B$39:$B$782,G$190)+'СЕТ СН'!$F$15</f>
        <v>257.59650346000001</v>
      </c>
      <c r="H197" s="36">
        <f>SUMIFS(СВЦЭМ!$F$39:$F$782,СВЦЭМ!$A$39:$A$782,$A197,СВЦЭМ!$B$39:$B$782,H$190)+'СЕТ СН'!$F$15</f>
        <v>264.60056436999997</v>
      </c>
      <c r="I197" s="36">
        <f>SUMIFS(СВЦЭМ!$F$39:$F$782,СВЦЭМ!$A$39:$A$782,$A197,СВЦЭМ!$B$39:$B$782,I$190)+'СЕТ СН'!$F$15</f>
        <v>254.05628655999999</v>
      </c>
      <c r="J197" s="36">
        <f>SUMIFS(СВЦЭМ!$F$39:$F$782,СВЦЭМ!$A$39:$A$782,$A197,СВЦЭМ!$B$39:$B$782,J$190)+'СЕТ СН'!$F$15</f>
        <v>233.79716565000001</v>
      </c>
      <c r="K197" s="36">
        <f>SUMIFS(СВЦЭМ!$F$39:$F$782,СВЦЭМ!$A$39:$A$782,$A197,СВЦЭМ!$B$39:$B$782,K$190)+'СЕТ СН'!$F$15</f>
        <v>230.47187328000001</v>
      </c>
      <c r="L197" s="36">
        <f>SUMIFS(СВЦЭМ!$F$39:$F$782,СВЦЭМ!$A$39:$A$782,$A197,СВЦЭМ!$B$39:$B$782,L$190)+'СЕТ СН'!$F$15</f>
        <v>227.86697423000001</v>
      </c>
      <c r="M197" s="36">
        <f>SUMIFS(СВЦЭМ!$F$39:$F$782,СВЦЭМ!$A$39:$A$782,$A197,СВЦЭМ!$B$39:$B$782,M$190)+'СЕТ СН'!$F$15</f>
        <v>226.7599007</v>
      </c>
      <c r="N197" s="36">
        <f>SUMIFS(СВЦЭМ!$F$39:$F$782,СВЦЭМ!$A$39:$A$782,$A197,СВЦЭМ!$B$39:$B$782,N$190)+'СЕТ СН'!$F$15</f>
        <v>227.85164716</v>
      </c>
      <c r="O197" s="36">
        <f>SUMIFS(СВЦЭМ!$F$39:$F$782,СВЦЭМ!$A$39:$A$782,$A197,СВЦЭМ!$B$39:$B$782,O$190)+'СЕТ СН'!$F$15</f>
        <v>224.39851942000001</v>
      </c>
      <c r="P197" s="36">
        <f>SUMIFS(СВЦЭМ!$F$39:$F$782,СВЦЭМ!$A$39:$A$782,$A197,СВЦЭМ!$B$39:$B$782,P$190)+'СЕТ СН'!$F$15</f>
        <v>226.33316192000001</v>
      </c>
      <c r="Q197" s="36">
        <f>SUMIFS(СВЦЭМ!$F$39:$F$782,СВЦЭМ!$A$39:$A$782,$A197,СВЦЭМ!$B$39:$B$782,Q$190)+'СЕТ СН'!$F$15</f>
        <v>230.76334066000001</v>
      </c>
      <c r="R197" s="36">
        <f>SUMIFS(СВЦЭМ!$F$39:$F$782,СВЦЭМ!$A$39:$A$782,$A197,СВЦЭМ!$B$39:$B$782,R$190)+'СЕТ СН'!$F$15</f>
        <v>229.26351808000001</v>
      </c>
      <c r="S197" s="36">
        <f>SUMIFS(СВЦЭМ!$F$39:$F$782,СВЦЭМ!$A$39:$A$782,$A197,СВЦЭМ!$B$39:$B$782,S$190)+'СЕТ СН'!$F$15</f>
        <v>226.87285879999999</v>
      </c>
      <c r="T197" s="36">
        <f>SUMIFS(СВЦЭМ!$F$39:$F$782,СВЦЭМ!$A$39:$A$782,$A197,СВЦЭМ!$B$39:$B$782,T$190)+'СЕТ СН'!$F$15</f>
        <v>228.22254695999999</v>
      </c>
      <c r="U197" s="36">
        <f>SUMIFS(СВЦЭМ!$F$39:$F$782,СВЦЭМ!$A$39:$A$782,$A197,СВЦЭМ!$B$39:$B$782,U$190)+'СЕТ СН'!$F$15</f>
        <v>229.98145786000001</v>
      </c>
      <c r="V197" s="36">
        <f>SUMIFS(СВЦЭМ!$F$39:$F$782,СВЦЭМ!$A$39:$A$782,$A197,СВЦЭМ!$B$39:$B$782,V$190)+'СЕТ СН'!$F$15</f>
        <v>231.75412788</v>
      </c>
      <c r="W197" s="36">
        <f>SUMIFS(СВЦЭМ!$F$39:$F$782,СВЦЭМ!$A$39:$A$782,$A197,СВЦЭМ!$B$39:$B$782,W$190)+'СЕТ СН'!$F$15</f>
        <v>226.08012307999999</v>
      </c>
      <c r="X197" s="36">
        <f>SUMIFS(СВЦЭМ!$F$39:$F$782,СВЦЭМ!$A$39:$A$782,$A197,СВЦЭМ!$B$39:$B$782,X$190)+'СЕТ СН'!$F$15</f>
        <v>229.99509114</v>
      </c>
      <c r="Y197" s="36">
        <f>SUMIFS(СВЦЭМ!$F$39:$F$782,СВЦЭМ!$A$39:$A$782,$A197,СВЦЭМ!$B$39:$B$782,Y$190)+'СЕТ СН'!$F$15</f>
        <v>242.26670655999999</v>
      </c>
    </row>
    <row r="198" spans="1:25" ht="15.75" x14ac:dyDescent="0.2">
      <c r="A198" s="35">
        <f t="shared" si="5"/>
        <v>44750</v>
      </c>
      <c r="B198" s="36">
        <f>SUMIFS(СВЦЭМ!$F$39:$F$782,СВЦЭМ!$A$39:$A$782,$A198,СВЦЭМ!$B$39:$B$782,B$190)+'СЕТ СН'!$F$15</f>
        <v>225.91536024999999</v>
      </c>
      <c r="C198" s="36">
        <f>SUMIFS(СВЦЭМ!$F$39:$F$782,СВЦЭМ!$A$39:$A$782,$A198,СВЦЭМ!$B$39:$B$782,C$190)+'СЕТ СН'!$F$15</f>
        <v>239.64089987</v>
      </c>
      <c r="D198" s="36">
        <f>SUMIFS(СВЦЭМ!$F$39:$F$782,СВЦЭМ!$A$39:$A$782,$A198,СВЦЭМ!$B$39:$B$782,D$190)+'СЕТ СН'!$F$15</f>
        <v>245.96650600999999</v>
      </c>
      <c r="E198" s="36">
        <f>SUMIFS(СВЦЭМ!$F$39:$F$782,СВЦЭМ!$A$39:$A$782,$A198,СВЦЭМ!$B$39:$B$782,E$190)+'СЕТ СН'!$F$15</f>
        <v>257.53063701000002</v>
      </c>
      <c r="F198" s="36">
        <f>SUMIFS(СВЦЭМ!$F$39:$F$782,СВЦЭМ!$A$39:$A$782,$A198,СВЦЭМ!$B$39:$B$782,F$190)+'СЕТ СН'!$F$15</f>
        <v>258.80618943000002</v>
      </c>
      <c r="G198" s="36">
        <f>SUMIFS(СВЦЭМ!$F$39:$F$782,СВЦЭМ!$A$39:$A$782,$A198,СВЦЭМ!$B$39:$B$782,G$190)+'СЕТ СН'!$F$15</f>
        <v>258.46684964999997</v>
      </c>
      <c r="H198" s="36">
        <f>SUMIFS(СВЦЭМ!$F$39:$F$782,СВЦЭМ!$A$39:$A$782,$A198,СВЦЭМ!$B$39:$B$782,H$190)+'СЕТ СН'!$F$15</f>
        <v>246.86187140000001</v>
      </c>
      <c r="I198" s="36">
        <f>SUMIFS(СВЦЭМ!$F$39:$F$782,СВЦЭМ!$A$39:$A$782,$A198,СВЦЭМ!$B$39:$B$782,I$190)+'СЕТ СН'!$F$15</f>
        <v>233.87342029999999</v>
      </c>
      <c r="J198" s="36">
        <f>SUMIFS(СВЦЭМ!$F$39:$F$782,СВЦЭМ!$A$39:$A$782,$A198,СВЦЭМ!$B$39:$B$782,J$190)+'СЕТ СН'!$F$15</f>
        <v>235.48248272000001</v>
      </c>
      <c r="K198" s="36">
        <f>SUMIFS(СВЦЭМ!$F$39:$F$782,СВЦЭМ!$A$39:$A$782,$A198,СВЦЭМ!$B$39:$B$782,K$190)+'СЕТ СН'!$F$15</f>
        <v>219.39978936</v>
      </c>
      <c r="L198" s="36">
        <f>SUMIFS(СВЦЭМ!$F$39:$F$782,СВЦЭМ!$A$39:$A$782,$A198,СВЦЭМ!$B$39:$B$782,L$190)+'СЕТ СН'!$F$15</f>
        <v>218.00832912000001</v>
      </c>
      <c r="M198" s="36">
        <f>SUMIFS(СВЦЭМ!$F$39:$F$782,СВЦЭМ!$A$39:$A$782,$A198,СВЦЭМ!$B$39:$B$782,M$190)+'СЕТ СН'!$F$15</f>
        <v>211.13069419999999</v>
      </c>
      <c r="N198" s="36">
        <f>SUMIFS(СВЦЭМ!$F$39:$F$782,СВЦЭМ!$A$39:$A$782,$A198,СВЦЭМ!$B$39:$B$782,N$190)+'СЕТ СН'!$F$15</f>
        <v>206.08392366999999</v>
      </c>
      <c r="O198" s="36">
        <f>SUMIFS(СВЦЭМ!$F$39:$F$782,СВЦЭМ!$A$39:$A$782,$A198,СВЦЭМ!$B$39:$B$782,O$190)+'СЕТ СН'!$F$15</f>
        <v>207.53698602</v>
      </c>
      <c r="P198" s="36">
        <f>SUMIFS(СВЦЭМ!$F$39:$F$782,СВЦЭМ!$A$39:$A$782,$A198,СВЦЭМ!$B$39:$B$782,P$190)+'СЕТ СН'!$F$15</f>
        <v>209.23128663</v>
      </c>
      <c r="Q198" s="36">
        <f>SUMIFS(СВЦЭМ!$F$39:$F$782,СВЦЭМ!$A$39:$A$782,$A198,СВЦЭМ!$B$39:$B$782,Q$190)+'СЕТ СН'!$F$15</f>
        <v>207.07539697000001</v>
      </c>
      <c r="R198" s="36">
        <f>SUMIFS(СВЦЭМ!$F$39:$F$782,СВЦЭМ!$A$39:$A$782,$A198,СВЦЭМ!$B$39:$B$782,R$190)+'СЕТ СН'!$F$15</f>
        <v>211.14496731</v>
      </c>
      <c r="S198" s="36">
        <f>SUMIFS(СВЦЭМ!$F$39:$F$782,СВЦЭМ!$A$39:$A$782,$A198,СВЦЭМ!$B$39:$B$782,S$190)+'СЕТ СН'!$F$15</f>
        <v>214.18329087999999</v>
      </c>
      <c r="T198" s="36">
        <f>SUMIFS(СВЦЭМ!$F$39:$F$782,СВЦЭМ!$A$39:$A$782,$A198,СВЦЭМ!$B$39:$B$782,T$190)+'СЕТ СН'!$F$15</f>
        <v>216.82650615</v>
      </c>
      <c r="U198" s="36">
        <f>SUMIFS(СВЦЭМ!$F$39:$F$782,СВЦЭМ!$A$39:$A$782,$A198,СВЦЭМ!$B$39:$B$782,U$190)+'СЕТ СН'!$F$15</f>
        <v>218.03822987999999</v>
      </c>
      <c r="V198" s="36">
        <f>SUMIFS(СВЦЭМ!$F$39:$F$782,СВЦЭМ!$A$39:$A$782,$A198,СВЦЭМ!$B$39:$B$782,V$190)+'СЕТ СН'!$F$15</f>
        <v>213.4590843</v>
      </c>
      <c r="W198" s="36">
        <f>SUMIFS(СВЦЭМ!$F$39:$F$782,СВЦЭМ!$A$39:$A$782,$A198,СВЦЭМ!$B$39:$B$782,W$190)+'СЕТ СН'!$F$15</f>
        <v>217.77216193999999</v>
      </c>
      <c r="X198" s="36">
        <f>SUMIFS(СВЦЭМ!$F$39:$F$782,СВЦЭМ!$A$39:$A$782,$A198,СВЦЭМ!$B$39:$B$782,X$190)+'СЕТ СН'!$F$15</f>
        <v>224.80067586000001</v>
      </c>
      <c r="Y198" s="36">
        <f>SUMIFS(СВЦЭМ!$F$39:$F$782,СВЦЭМ!$A$39:$A$782,$A198,СВЦЭМ!$B$39:$B$782,Y$190)+'СЕТ СН'!$F$15</f>
        <v>235.52037096000001</v>
      </c>
    </row>
    <row r="199" spans="1:25" ht="15.75" x14ac:dyDescent="0.2">
      <c r="A199" s="35">
        <f t="shared" si="5"/>
        <v>44751</v>
      </c>
      <c r="B199" s="36">
        <f>SUMIFS(СВЦЭМ!$F$39:$F$782,СВЦЭМ!$A$39:$A$782,$A199,СВЦЭМ!$B$39:$B$782,B$190)+'СЕТ СН'!$F$15</f>
        <v>245.08509763000001</v>
      </c>
      <c r="C199" s="36">
        <f>SUMIFS(СВЦЭМ!$F$39:$F$782,СВЦЭМ!$A$39:$A$782,$A199,СВЦЭМ!$B$39:$B$782,C$190)+'СЕТ СН'!$F$15</f>
        <v>253.17879013000001</v>
      </c>
      <c r="D199" s="36">
        <f>SUMIFS(СВЦЭМ!$F$39:$F$782,СВЦЭМ!$A$39:$A$782,$A199,СВЦЭМ!$B$39:$B$782,D$190)+'СЕТ СН'!$F$15</f>
        <v>252.04537540000001</v>
      </c>
      <c r="E199" s="36">
        <f>SUMIFS(СВЦЭМ!$F$39:$F$782,СВЦЭМ!$A$39:$A$782,$A199,СВЦЭМ!$B$39:$B$782,E$190)+'СЕТ СН'!$F$15</f>
        <v>251.14433328999999</v>
      </c>
      <c r="F199" s="36">
        <f>SUMIFS(СВЦЭМ!$F$39:$F$782,СВЦЭМ!$A$39:$A$782,$A199,СВЦЭМ!$B$39:$B$782,F$190)+'СЕТ СН'!$F$15</f>
        <v>277.67408748999998</v>
      </c>
      <c r="G199" s="36">
        <f>SUMIFS(СВЦЭМ!$F$39:$F$782,СВЦЭМ!$A$39:$A$782,$A199,СВЦЭМ!$B$39:$B$782,G$190)+'СЕТ СН'!$F$15</f>
        <v>249.79101804999999</v>
      </c>
      <c r="H199" s="36">
        <f>SUMIFS(СВЦЭМ!$F$39:$F$782,СВЦЭМ!$A$39:$A$782,$A199,СВЦЭМ!$B$39:$B$782,H$190)+'СЕТ СН'!$F$15</f>
        <v>255.11050370000001</v>
      </c>
      <c r="I199" s="36">
        <f>SUMIFS(СВЦЭМ!$F$39:$F$782,СВЦЭМ!$A$39:$A$782,$A199,СВЦЭМ!$B$39:$B$782,I$190)+'СЕТ СН'!$F$15</f>
        <v>263.25999337000002</v>
      </c>
      <c r="J199" s="36">
        <f>SUMIFS(СВЦЭМ!$F$39:$F$782,СВЦЭМ!$A$39:$A$782,$A199,СВЦЭМ!$B$39:$B$782,J$190)+'СЕТ СН'!$F$15</f>
        <v>238.28009161</v>
      </c>
      <c r="K199" s="36">
        <f>SUMIFS(СВЦЭМ!$F$39:$F$782,СВЦЭМ!$A$39:$A$782,$A199,СВЦЭМ!$B$39:$B$782,K$190)+'СЕТ СН'!$F$15</f>
        <v>207.28862382</v>
      </c>
      <c r="L199" s="36">
        <f>SUMIFS(СВЦЭМ!$F$39:$F$782,СВЦЭМ!$A$39:$A$782,$A199,СВЦЭМ!$B$39:$B$782,L$190)+'СЕТ СН'!$F$15</f>
        <v>206.26190763</v>
      </c>
      <c r="M199" s="36">
        <f>SUMIFS(СВЦЭМ!$F$39:$F$782,СВЦЭМ!$A$39:$A$782,$A199,СВЦЭМ!$B$39:$B$782,M$190)+'СЕТ СН'!$F$15</f>
        <v>204.15695006999999</v>
      </c>
      <c r="N199" s="36">
        <f>SUMIFS(СВЦЭМ!$F$39:$F$782,СВЦЭМ!$A$39:$A$782,$A199,СВЦЭМ!$B$39:$B$782,N$190)+'СЕТ СН'!$F$15</f>
        <v>202.95985815</v>
      </c>
      <c r="O199" s="36">
        <f>SUMIFS(СВЦЭМ!$F$39:$F$782,СВЦЭМ!$A$39:$A$782,$A199,СВЦЭМ!$B$39:$B$782,O$190)+'СЕТ СН'!$F$15</f>
        <v>203.02628222000001</v>
      </c>
      <c r="P199" s="36">
        <f>SUMIFS(СВЦЭМ!$F$39:$F$782,СВЦЭМ!$A$39:$A$782,$A199,СВЦЭМ!$B$39:$B$782,P$190)+'СЕТ СН'!$F$15</f>
        <v>201.30208135000001</v>
      </c>
      <c r="Q199" s="36">
        <f>SUMIFS(СВЦЭМ!$F$39:$F$782,СВЦЭМ!$A$39:$A$782,$A199,СВЦЭМ!$B$39:$B$782,Q$190)+'СЕТ СН'!$F$15</f>
        <v>201.35808696999999</v>
      </c>
      <c r="R199" s="36">
        <f>SUMIFS(СВЦЭМ!$F$39:$F$782,СВЦЭМ!$A$39:$A$782,$A199,СВЦЭМ!$B$39:$B$782,R$190)+'СЕТ СН'!$F$15</f>
        <v>202.45817622999999</v>
      </c>
      <c r="S199" s="36">
        <f>SUMIFS(СВЦЭМ!$F$39:$F$782,СВЦЭМ!$A$39:$A$782,$A199,СВЦЭМ!$B$39:$B$782,S$190)+'СЕТ СН'!$F$15</f>
        <v>206.33801352</v>
      </c>
      <c r="T199" s="36">
        <f>SUMIFS(СВЦЭМ!$F$39:$F$782,СВЦЭМ!$A$39:$A$782,$A199,СВЦЭМ!$B$39:$B$782,T$190)+'СЕТ СН'!$F$15</f>
        <v>209.11542093</v>
      </c>
      <c r="U199" s="36">
        <f>SUMIFS(СВЦЭМ!$F$39:$F$782,СВЦЭМ!$A$39:$A$782,$A199,СВЦЭМ!$B$39:$B$782,U$190)+'СЕТ СН'!$F$15</f>
        <v>206.17781119</v>
      </c>
      <c r="V199" s="36">
        <f>SUMIFS(СВЦЭМ!$F$39:$F$782,СВЦЭМ!$A$39:$A$782,$A199,СВЦЭМ!$B$39:$B$782,V$190)+'СЕТ СН'!$F$15</f>
        <v>206.19632694000001</v>
      </c>
      <c r="W199" s="36">
        <f>SUMIFS(СВЦЭМ!$F$39:$F$782,СВЦЭМ!$A$39:$A$782,$A199,СВЦЭМ!$B$39:$B$782,W$190)+'СЕТ СН'!$F$15</f>
        <v>170.28200491999999</v>
      </c>
      <c r="X199" s="36">
        <f>SUMIFS(СВЦЭМ!$F$39:$F$782,СВЦЭМ!$A$39:$A$782,$A199,СВЦЭМ!$B$39:$B$782,X$190)+'СЕТ СН'!$F$15</f>
        <v>179.5711397</v>
      </c>
      <c r="Y199" s="36">
        <f>SUMIFS(СВЦЭМ!$F$39:$F$782,СВЦЭМ!$A$39:$A$782,$A199,СВЦЭМ!$B$39:$B$782,Y$190)+'СЕТ СН'!$F$15</f>
        <v>204.19561064999999</v>
      </c>
    </row>
    <row r="200" spans="1:25" ht="15.75" x14ac:dyDescent="0.2">
      <c r="A200" s="35">
        <f t="shared" si="5"/>
        <v>44752</v>
      </c>
      <c r="B200" s="36">
        <f>SUMIFS(СВЦЭМ!$F$39:$F$782,СВЦЭМ!$A$39:$A$782,$A200,СВЦЭМ!$B$39:$B$782,B$190)+'СЕТ СН'!$F$15</f>
        <v>226.94035312</v>
      </c>
      <c r="C200" s="36">
        <f>SUMIFS(СВЦЭМ!$F$39:$F$782,СВЦЭМ!$A$39:$A$782,$A200,СВЦЭМ!$B$39:$B$782,C$190)+'СЕТ СН'!$F$15</f>
        <v>233.68991298</v>
      </c>
      <c r="D200" s="36">
        <f>SUMIFS(СВЦЭМ!$F$39:$F$782,СВЦЭМ!$A$39:$A$782,$A200,СВЦЭМ!$B$39:$B$782,D$190)+'СЕТ СН'!$F$15</f>
        <v>234.10256117</v>
      </c>
      <c r="E200" s="36">
        <f>SUMIFS(СВЦЭМ!$F$39:$F$782,СВЦЭМ!$A$39:$A$782,$A200,СВЦЭМ!$B$39:$B$782,E$190)+'СЕТ СН'!$F$15</f>
        <v>237.79605574000001</v>
      </c>
      <c r="F200" s="36">
        <f>SUMIFS(СВЦЭМ!$F$39:$F$782,СВЦЭМ!$A$39:$A$782,$A200,СВЦЭМ!$B$39:$B$782,F$190)+'СЕТ СН'!$F$15</f>
        <v>239.35091193</v>
      </c>
      <c r="G200" s="36">
        <f>SUMIFS(СВЦЭМ!$F$39:$F$782,СВЦЭМ!$A$39:$A$782,$A200,СВЦЭМ!$B$39:$B$782,G$190)+'СЕТ СН'!$F$15</f>
        <v>236.22383478</v>
      </c>
      <c r="H200" s="36">
        <f>SUMIFS(СВЦЭМ!$F$39:$F$782,СВЦЭМ!$A$39:$A$782,$A200,СВЦЭМ!$B$39:$B$782,H$190)+'СЕТ СН'!$F$15</f>
        <v>235.6398374</v>
      </c>
      <c r="I200" s="36">
        <f>SUMIFS(СВЦЭМ!$F$39:$F$782,СВЦЭМ!$A$39:$A$782,$A200,СВЦЭМ!$B$39:$B$782,I$190)+'СЕТ СН'!$F$15</f>
        <v>241.62016896</v>
      </c>
      <c r="J200" s="36">
        <f>SUMIFS(СВЦЭМ!$F$39:$F$782,СВЦЭМ!$A$39:$A$782,$A200,СВЦЭМ!$B$39:$B$782,J$190)+'СЕТ СН'!$F$15</f>
        <v>239.36681207999999</v>
      </c>
      <c r="K200" s="36">
        <f>SUMIFS(СВЦЭМ!$F$39:$F$782,СВЦЭМ!$A$39:$A$782,$A200,СВЦЭМ!$B$39:$B$782,K$190)+'СЕТ СН'!$F$15</f>
        <v>221.20788795000001</v>
      </c>
      <c r="L200" s="36">
        <f>SUMIFS(СВЦЭМ!$F$39:$F$782,СВЦЭМ!$A$39:$A$782,$A200,СВЦЭМ!$B$39:$B$782,L$190)+'СЕТ СН'!$F$15</f>
        <v>211.00278700000001</v>
      </c>
      <c r="M200" s="36">
        <f>SUMIFS(СВЦЭМ!$F$39:$F$782,СВЦЭМ!$A$39:$A$782,$A200,СВЦЭМ!$B$39:$B$782,M$190)+'СЕТ СН'!$F$15</f>
        <v>206.89834690999999</v>
      </c>
      <c r="N200" s="36">
        <f>SUMIFS(СВЦЭМ!$F$39:$F$782,СВЦЭМ!$A$39:$A$782,$A200,СВЦЭМ!$B$39:$B$782,N$190)+'СЕТ СН'!$F$15</f>
        <v>207.04188514000001</v>
      </c>
      <c r="O200" s="36">
        <f>SUMIFS(СВЦЭМ!$F$39:$F$782,СВЦЭМ!$A$39:$A$782,$A200,СВЦЭМ!$B$39:$B$782,O$190)+'СЕТ СН'!$F$15</f>
        <v>208.51978165</v>
      </c>
      <c r="P200" s="36">
        <f>SUMIFS(СВЦЭМ!$F$39:$F$782,СВЦЭМ!$A$39:$A$782,$A200,СВЦЭМ!$B$39:$B$782,P$190)+'СЕТ СН'!$F$15</f>
        <v>209.51074084000001</v>
      </c>
      <c r="Q200" s="36">
        <f>SUMIFS(СВЦЭМ!$F$39:$F$782,СВЦЭМ!$A$39:$A$782,$A200,СВЦЭМ!$B$39:$B$782,Q$190)+'СЕТ СН'!$F$15</f>
        <v>210.82142927999999</v>
      </c>
      <c r="R200" s="36">
        <f>SUMIFS(СВЦЭМ!$F$39:$F$782,СВЦЭМ!$A$39:$A$782,$A200,СВЦЭМ!$B$39:$B$782,R$190)+'СЕТ СН'!$F$15</f>
        <v>213.41563640999999</v>
      </c>
      <c r="S200" s="36">
        <f>SUMIFS(СВЦЭМ!$F$39:$F$782,СВЦЭМ!$A$39:$A$782,$A200,СВЦЭМ!$B$39:$B$782,S$190)+'СЕТ СН'!$F$15</f>
        <v>212.47628721000001</v>
      </c>
      <c r="T200" s="36">
        <f>SUMIFS(СВЦЭМ!$F$39:$F$782,СВЦЭМ!$A$39:$A$782,$A200,СВЦЭМ!$B$39:$B$782,T$190)+'СЕТ СН'!$F$15</f>
        <v>213.60035257000001</v>
      </c>
      <c r="U200" s="36">
        <f>SUMIFS(СВЦЭМ!$F$39:$F$782,СВЦЭМ!$A$39:$A$782,$A200,СВЦЭМ!$B$39:$B$782,U$190)+'СЕТ СН'!$F$15</f>
        <v>212.90282822</v>
      </c>
      <c r="V200" s="36">
        <f>SUMIFS(СВЦЭМ!$F$39:$F$782,СВЦЭМ!$A$39:$A$782,$A200,СВЦЭМ!$B$39:$B$782,V$190)+'СЕТ СН'!$F$15</f>
        <v>212.02318572999999</v>
      </c>
      <c r="W200" s="36">
        <f>SUMIFS(СВЦЭМ!$F$39:$F$782,СВЦЭМ!$A$39:$A$782,$A200,СВЦЭМ!$B$39:$B$782,W$190)+'СЕТ СН'!$F$15</f>
        <v>210.48385604000001</v>
      </c>
      <c r="X200" s="36">
        <f>SUMIFS(СВЦЭМ!$F$39:$F$782,СВЦЭМ!$A$39:$A$782,$A200,СВЦЭМ!$B$39:$B$782,X$190)+'СЕТ СН'!$F$15</f>
        <v>217.40562617000001</v>
      </c>
      <c r="Y200" s="36">
        <f>SUMIFS(СВЦЭМ!$F$39:$F$782,СВЦЭМ!$A$39:$A$782,$A200,СВЦЭМ!$B$39:$B$782,Y$190)+'СЕТ СН'!$F$15</f>
        <v>231.11859152</v>
      </c>
    </row>
    <row r="201" spans="1:25" ht="15.75" x14ac:dyDescent="0.2">
      <c r="A201" s="35">
        <f t="shared" si="5"/>
        <v>44753</v>
      </c>
      <c r="B201" s="36">
        <f>SUMIFS(СВЦЭМ!$F$39:$F$782,СВЦЭМ!$A$39:$A$782,$A201,СВЦЭМ!$B$39:$B$782,B$190)+'СЕТ СН'!$F$15</f>
        <v>214.20859021000001</v>
      </c>
      <c r="C201" s="36">
        <f>SUMIFS(СВЦЭМ!$F$39:$F$782,СВЦЭМ!$A$39:$A$782,$A201,СВЦЭМ!$B$39:$B$782,C$190)+'СЕТ СН'!$F$15</f>
        <v>226.16710408</v>
      </c>
      <c r="D201" s="36">
        <f>SUMIFS(СВЦЭМ!$F$39:$F$782,СВЦЭМ!$A$39:$A$782,$A201,СВЦЭМ!$B$39:$B$782,D$190)+'СЕТ СН'!$F$15</f>
        <v>242.69740626000001</v>
      </c>
      <c r="E201" s="36">
        <f>SUMIFS(СВЦЭМ!$F$39:$F$782,СВЦЭМ!$A$39:$A$782,$A201,СВЦЭМ!$B$39:$B$782,E$190)+'СЕТ СН'!$F$15</f>
        <v>245.90913046</v>
      </c>
      <c r="F201" s="36">
        <f>SUMIFS(СВЦЭМ!$F$39:$F$782,СВЦЭМ!$A$39:$A$782,$A201,СВЦЭМ!$B$39:$B$782,F$190)+'СЕТ СН'!$F$15</f>
        <v>243.42498684</v>
      </c>
      <c r="G201" s="36">
        <f>SUMIFS(СВЦЭМ!$F$39:$F$782,СВЦЭМ!$A$39:$A$782,$A201,СВЦЭМ!$B$39:$B$782,G$190)+'СЕТ СН'!$F$15</f>
        <v>231.96992349999999</v>
      </c>
      <c r="H201" s="36">
        <f>SUMIFS(СВЦЭМ!$F$39:$F$782,СВЦЭМ!$A$39:$A$782,$A201,СВЦЭМ!$B$39:$B$782,H$190)+'СЕТ СН'!$F$15</f>
        <v>239.20533259000001</v>
      </c>
      <c r="I201" s="36">
        <f>SUMIFS(СВЦЭМ!$F$39:$F$782,СВЦЭМ!$A$39:$A$782,$A201,СВЦЭМ!$B$39:$B$782,I$190)+'СЕТ СН'!$F$15</f>
        <v>238.97783329999999</v>
      </c>
      <c r="J201" s="36">
        <f>SUMIFS(СВЦЭМ!$F$39:$F$782,СВЦЭМ!$A$39:$A$782,$A201,СВЦЭМ!$B$39:$B$782,J$190)+'СЕТ СН'!$F$15</f>
        <v>215.96979390000001</v>
      </c>
      <c r="K201" s="36">
        <f>SUMIFS(СВЦЭМ!$F$39:$F$782,СВЦЭМ!$A$39:$A$782,$A201,СВЦЭМ!$B$39:$B$782,K$190)+'СЕТ СН'!$F$15</f>
        <v>210.92091255</v>
      </c>
      <c r="L201" s="36">
        <f>SUMIFS(СВЦЭМ!$F$39:$F$782,СВЦЭМ!$A$39:$A$782,$A201,СВЦЭМ!$B$39:$B$782,L$190)+'СЕТ СН'!$F$15</f>
        <v>209.35350851999999</v>
      </c>
      <c r="M201" s="36">
        <f>SUMIFS(СВЦЭМ!$F$39:$F$782,СВЦЭМ!$A$39:$A$782,$A201,СВЦЭМ!$B$39:$B$782,M$190)+'СЕТ СН'!$F$15</f>
        <v>210.53029586</v>
      </c>
      <c r="N201" s="36">
        <f>SUMIFS(СВЦЭМ!$F$39:$F$782,СВЦЭМ!$A$39:$A$782,$A201,СВЦЭМ!$B$39:$B$782,N$190)+'СЕТ СН'!$F$15</f>
        <v>209.4262238</v>
      </c>
      <c r="O201" s="36">
        <f>SUMIFS(СВЦЭМ!$F$39:$F$782,СВЦЭМ!$A$39:$A$782,$A201,СВЦЭМ!$B$39:$B$782,O$190)+'СЕТ СН'!$F$15</f>
        <v>207.94552157000001</v>
      </c>
      <c r="P201" s="36">
        <f>SUMIFS(СВЦЭМ!$F$39:$F$782,СВЦЭМ!$A$39:$A$782,$A201,СВЦЭМ!$B$39:$B$782,P$190)+'СЕТ СН'!$F$15</f>
        <v>205.49852551000001</v>
      </c>
      <c r="Q201" s="36">
        <f>SUMIFS(СВЦЭМ!$F$39:$F$782,СВЦЭМ!$A$39:$A$782,$A201,СВЦЭМ!$B$39:$B$782,Q$190)+'СЕТ СН'!$F$15</f>
        <v>205.11813219999999</v>
      </c>
      <c r="R201" s="36">
        <f>SUMIFS(СВЦЭМ!$F$39:$F$782,СВЦЭМ!$A$39:$A$782,$A201,СВЦЭМ!$B$39:$B$782,R$190)+'СЕТ СН'!$F$15</f>
        <v>203.28382827999999</v>
      </c>
      <c r="S201" s="36">
        <f>SUMIFS(СВЦЭМ!$F$39:$F$782,СВЦЭМ!$A$39:$A$782,$A201,СВЦЭМ!$B$39:$B$782,S$190)+'СЕТ СН'!$F$15</f>
        <v>203.84505247999999</v>
      </c>
      <c r="T201" s="36">
        <f>SUMIFS(СВЦЭМ!$F$39:$F$782,СВЦЭМ!$A$39:$A$782,$A201,СВЦЭМ!$B$39:$B$782,T$190)+'СЕТ СН'!$F$15</f>
        <v>203.31302092999999</v>
      </c>
      <c r="U201" s="36">
        <f>SUMIFS(СВЦЭМ!$F$39:$F$782,СВЦЭМ!$A$39:$A$782,$A201,СВЦЭМ!$B$39:$B$782,U$190)+'СЕТ СН'!$F$15</f>
        <v>202.41558892</v>
      </c>
      <c r="V201" s="36">
        <f>SUMIFS(СВЦЭМ!$F$39:$F$782,СВЦЭМ!$A$39:$A$782,$A201,СВЦЭМ!$B$39:$B$782,V$190)+'СЕТ СН'!$F$15</f>
        <v>201.11278971999999</v>
      </c>
      <c r="W201" s="36">
        <f>SUMIFS(СВЦЭМ!$F$39:$F$782,СВЦЭМ!$A$39:$A$782,$A201,СВЦЭМ!$B$39:$B$782,W$190)+'СЕТ СН'!$F$15</f>
        <v>202.82911619999999</v>
      </c>
      <c r="X201" s="36">
        <f>SUMIFS(СВЦЭМ!$F$39:$F$782,СВЦЭМ!$A$39:$A$782,$A201,СВЦЭМ!$B$39:$B$782,X$190)+'СЕТ СН'!$F$15</f>
        <v>203.04509152</v>
      </c>
      <c r="Y201" s="36">
        <f>SUMIFS(СВЦЭМ!$F$39:$F$782,СВЦЭМ!$A$39:$A$782,$A201,СВЦЭМ!$B$39:$B$782,Y$190)+'СЕТ СН'!$F$15</f>
        <v>216.74950509999999</v>
      </c>
    </row>
    <row r="202" spans="1:25" ht="15.75" x14ac:dyDescent="0.2">
      <c r="A202" s="35">
        <f t="shared" si="5"/>
        <v>44754</v>
      </c>
      <c r="B202" s="36">
        <f>SUMIFS(СВЦЭМ!$F$39:$F$782,СВЦЭМ!$A$39:$A$782,$A202,СВЦЭМ!$B$39:$B$782,B$190)+'СЕТ СН'!$F$15</f>
        <v>210.80065755000001</v>
      </c>
      <c r="C202" s="36">
        <f>SUMIFS(СВЦЭМ!$F$39:$F$782,СВЦЭМ!$A$39:$A$782,$A202,СВЦЭМ!$B$39:$B$782,C$190)+'СЕТ СН'!$F$15</f>
        <v>221.12572193</v>
      </c>
      <c r="D202" s="36">
        <f>SUMIFS(СВЦЭМ!$F$39:$F$782,СВЦЭМ!$A$39:$A$782,$A202,СВЦЭМ!$B$39:$B$782,D$190)+'СЕТ СН'!$F$15</f>
        <v>224.33774686999999</v>
      </c>
      <c r="E202" s="36">
        <f>SUMIFS(СВЦЭМ!$F$39:$F$782,СВЦЭМ!$A$39:$A$782,$A202,СВЦЭМ!$B$39:$B$782,E$190)+'СЕТ СН'!$F$15</f>
        <v>226.18787381000001</v>
      </c>
      <c r="F202" s="36">
        <f>SUMIFS(СВЦЭМ!$F$39:$F$782,СВЦЭМ!$A$39:$A$782,$A202,СВЦЭМ!$B$39:$B$782,F$190)+'СЕТ СН'!$F$15</f>
        <v>226.59445324999999</v>
      </c>
      <c r="G202" s="36">
        <f>SUMIFS(СВЦЭМ!$F$39:$F$782,СВЦЭМ!$A$39:$A$782,$A202,СВЦЭМ!$B$39:$B$782,G$190)+'СЕТ СН'!$F$15</f>
        <v>222.18467136000001</v>
      </c>
      <c r="H202" s="36">
        <f>SUMIFS(СВЦЭМ!$F$39:$F$782,СВЦЭМ!$A$39:$A$782,$A202,СВЦЭМ!$B$39:$B$782,H$190)+'СЕТ СН'!$F$15</f>
        <v>214.1965793</v>
      </c>
      <c r="I202" s="36">
        <f>SUMIFS(СВЦЭМ!$F$39:$F$782,СВЦЭМ!$A$39:$A$782,$A202,СВЦЭМ!$B$39:$B$782,I$190)+'СЕТ СН'!$F$15</f>
        <v>220.18637444999999</v>
      </c>
      <c r="J202" s="36">
        <f>SUMIFS(СВЦЭМ!$F$39:$F$782,СВЦЭМ!$A$39:$A$782,$A202,СВЦЭМ!$B$39:$B$782,J$190)+'СЕТ СН'!$F$15</f>
        <v>244.44085688000001</v>
      </c>
      <c r="K202" s="36">
        <f>SUMIFS(СВЦЭМ!$F$39:$F$782,СВЦЭМ!$A$39:$A$782,$A202,СВЦЭМ!$B$39:$B$782,K$190)+'СЕТ СН'!$F$15</f>
        <v>240.78103293000001</v>
      </c>
      <c r="L202" s="36">
        <f>SUMIFS(СВЦЭМ!$F$39:$F$782,СВЦЭМ!$A$39:$A$782,$A202,СВЦЭМ!$B$39:$B$782,L$190)+'СЕТ СН'!$F$15</f>
        <v>235.84176285000001</v>
      </c>
      <c r="M202" s="36">
        <f>SUMIFS(СВЦЭМ!$F$39:$F$782,СВЦЭМ!$A$39:$A$782,$A202,СВЦЭМ!$B$39:$B$782,M$190)+'СЕТ СН'!$F$15</f>
        <v>194.14819027999999</v>
      </c>
      <c r="N202" s="36">
        <f>SUMIFS(СВЦЭМ!$F$39:$F$782,СВЦЭМ!$A$39:$A$782,$A202,СВЦЭМ!$B$39:$B$782,N$190)+'СЕТ СН'!$F$15</f>
        <v>192.74200680000001</v>
      </c>
      <c r="O202" s="36">
        <f>SUMIFS(СВЦЭМ!$F$39:$F$782,СВЦЭМ!$A$39:$A$782,$A202,СВЦЭМ!$B$39:$B$782,O$190)+'СЕТ СН'!$F$15</f>
        <v>195.70599073</v>
      </c>
      <c r="P202" s="36">
        <f>SUMIFS(СВЦЭМ!$F$39:$F$782,СВЦЭМ!$A$39:$A$782,$A202,СВЦЭМ!$B$39:$B$782,P$190)+'СЕТ СН'!$F$15</f>
        <v>194.22822755000001</v>
      </c>
      <c r="Q202" s="36">
        <f>SUMIFS(СВЦЭМ!$F$39:$F$782,СВЦЭМ!$A$39:$A$782,$A202,СВЦЭМ!$B$39:$B$782,Q$190)+'СЕТ СН'!$F$15</f>
        <v>195.59429030999999</v>
      </c>
      <c r="R202" s="36">
        <f>SUMIFS(СВЦЭМ!$F$39:$F$782,СВЦЭМ!$A$39:$A$782,$A202,СВЦЭМ!$B$39:$B$782,R$190)+'СЕТ СН'!$F$15</f>
        <v>194.08936556</v>
      </c>
      <c r="S202" s="36">
        <f>SUMIFS(СВЦЭМ!$F$39:$F$782,СВЦЭМ!$A$39:$A$782,$A202,СВЦЭМ!$B$39:$B$782,S$190)+'СЕТ СН'!$F$15</f>
        <v>193.06261079000001</v>
      </c>
      <c r="T202" s="36">
        <f>SUMIFS(СВЦЭМ!$F$39:$F$782,СВЦЭМ!$A$39:$A$782,$A202,СВЦЭМ!$B$39:$B$782,T$190)+'СЕТ СН'!$F$15</f>
        <v>191.90481156000001</v>
      </c>
      <c r="U202" s="36">
        <f>SUMIFS(СВЦЭМ!$F$39:$F$782,СВЦЭМ!$A$39:$A$782,$A202,СВЦЭМ!$B$39:$B$782,U$190)+'СЕТ СН'!$F$15</f>
        <v>188.73114669</v>
      </c>
      <c r="V202" s="36">
        <f>SUMIFS(СВЦЭМ!$F$39:$F$782,СВЦЭМ!$A$39:$A$782,$A202,СВЦЭМ!$B$39:$B$782,V$190)+'СЕТ СН'!$F$15</f>
        <v>188.26956909</v>
      </c>
      <c r="W202" s="36">
        <f>SUMIFS(СВЦЭМ!$F$39:$F$782,СВЦЭМ!$A$39:$A$782,$A202,СВЦЭМ!$B$39:$B$782,W$190)+'СЕТ СН'!$F$15</f>
        <v>186.76782195000001</v>
      </c>
      <c r="X202" s="36">
        <f>SUMIFS(СВЦЭМ!$F$39:$F$782,СВЦЭМ!$A$39:$A$782,$A202,СВЦЭМ!$B$39:$B$782,X$190)+'СЕТ СН'!$F$15</f>
        <v>190.54707209</v>
      </c>
      <c r="Y202" s="36">
        <f>SUMIFS(СВЦЭМ!$F$39:$F$782,СВЦЭМ!$A$39:$A$782,$A202,СВЦЭМ!$B$39:$B$782,Y$190)+'СЕТ СН'!$F$15</f>
        <v>220.11586376</v>
      </c>
    </row>
    <row r="203" spans="1:25" ht="15.75" x14ac:dyDescent="0.2">
      <c r="A203" s="35">
        <f t="shared" si="5"/>
        <v>44755</v>
      </c>
      <c r="B203" s="36">
        <f>SUMIFS(СВЦЭМ!$F$39:$F$782,СВЦЭМ!$A$39:$A$782,$A203,СВЦЭМ!$B$39:$B$782,B$190)+'СЕТ СН'!$F$15</f>
        <v>209.11224480999999</v>
      </c>
      <c r="C203" s="36">
        <f>SUMIFS(СВЦЭМ!$F$39:$F$782,СВЦЭМ!$A$39:$A$782,$A203,СВЦЭМ!$B$39:$B$782,C$190)+'СЕТ СН'!$F$15</f>
        <v>228.54796336999999</v>
      </c>
      <c r="D203" s="36">
        <f>SUMIFS(СВЦЭМ!$F$39:$F$782,СВЦЭМ!$A$39:$A$782,$A203,СВЦЭМ!$B$39:$B$782,D$190)+'СЕТ СН'!$F$15</f>
        <v>231.89499129999999</v>
      </c>
      <c r="E203" s="36">
        <f>SUMIFS(СВЦЭМ!$F$39:$F$782,СВЦЭМ!$A$39:$A$782,$A203,СВЦЭМ!$B$39:$B$782,E$190)+'СЕТ СН'!$F$15</f>
        <v>229.43110571</v>
      </c>
      <c r="F203" s="36">
        <f>SUMIFS(СВЦЭМ!$F$39:$F$782,СВЦЭМ!$A$39:$A$782,$A203,СВЦЭМ!$B$39:$B$782,F$190)+'СЕТ СН'!$F$15</f>
        <v>237.71733784</v>
      </c>
      <c r="G203" s="36">
        <f>SUMIFS(СВЦЭМ!$F$39:$F$782,СВЦЭМ!$A$39:$A$782,$A203,СВЦЭМ!$B$39:$B$782,G$190)+'СЕТ СН'!$F$15</f>
        <v>239.74758123000001</v>
      </c>
      <c r="H203" s="36">
        <f>SUMIFS(СВЦЭМ!$F$39:$F$782,СВЦЭМ!$A$39:$A$782,$A203,СВЦЭМ!$B$39:$B$782,H$190)+'СЕТ СН'!$F$15</f>
        <v>234.24906970999999</v>
      </c>
      <c r="I203" s="36">
        <f>SUMIFS(СВЦЭМ!$F$39:$F$782,СВЦЭМ!$A$39:$A$782,$A203,СВЦЭМ!$B$39:$B$782,I$190)+'СЕТ СН'!$F$15</f>
        <v>230.39237729000001</v>
      </c>
      <c r="J203" s="36">
        <f>SUMIFS(СВЦЭМ!$F$39:$F$782,СВЦЭМ!$A$39:$A$782,$A203,СВЦЭМ!$B$39:$B$782,J$190)+'СЕТ СН'!$F$15</f>
        <v>220.88410676000001</v>
      </c>
      <c r="K203" s="36">
        <f>SUMIFS(СВЦЭМ!$F$39:$F$782,СВЦЭМ!$A$39:$A$782,$A203,СВЦЭМ!$B$39:$B$782,K$190)+'СЕТ СН'!$F$15</f>
        <v>205.16379653000001</v>
      </c>
      <c r="L203" s="36">
        <f>SUMIFS(СВЦЭМ!$F$39:$F$782,СВЦЭМ!$A$39:$A$782,$A203,СВЦЭМ!$B$39:$B$782,L$190)+'СЕТ СН'!$F$15</f>
        <v>202.63770621</v>
      </c>
      <c r="M203" s="36">
        <f>SUMIFS(СВЦЭМ!$F$39:$F$782,СВЦЭМ!$A$39:$A$782,$A203,СВЦЭМ!$B$39:$B$782,M$190)+'СЕТ СН'!$F$15</f>
        <v>204.61580339</v>
      </c>
      <c r="N203" s="36">
        <f>SUMIFS(СВЦЭМ!$F$39:$F$782,СВЦЭМ!$A$39:$A$782,$A203,СВЦЭМ!$B$39:$B$782,N$190)+'СЕТ СН'!$F$15</f>
        <v>200.80811009000001</v>
      </c>
      <c r="O203" s="36">
        <f>SUMIFS(СВЦЭМ!$F$39:$F$782,СВЦЭМ!$A$39:$A$782,$A203,СВЦЭМ!$B$39:$B$782,O$190)+'СЕТ СН'!$F$15</f>
        <v>200.18286674999999</v>
      </c>
      <c r="P203" s="36">
        <f>SUMIFS(СВЦЭМ!$F$39:$F$782,СВЦЭМ!$A$39:$A$782,$A203,СВЦЭМ!$B$39:$B$782,P$190)+'СЕТ СН'!$F$15</f>
        <v>200.57792617999999</v>
      </c>
      <c r="Q203" s="36">
        <f>SUMIFS(СВЦЭМ!$F$39:$F$782,СВЦЭМ!$A$39:$A$782,$A203,СВЦЭМ!$B$39:$B$782,Q$190)+'СЕТ СН'!$F$15</f>
        <v>200.98586463000001</v>
      </c>
      <c r="R203" s="36">
        <f>SUMIFS(СВЦЭМ!$F$39:$F$782,СВЦЭМ!$A$39:$A$782,$A203,СВЦЭМ!$B$39:$B$782,R$190)+'СЕТ СН'!$F$15</f>
        <v>201.03565567999999</v>
      </c>
      <c r="S203" s="36">
        <f>SUMIFS(СВЦЭМ!$F$39:$F$782,СВЦЭМ!$A$39:$A$782,$A203,СВЦЭМ!$B$39:$B$782,S$190)+'СЕТ СН'!$F$15</f>
        <v>201.39071153</v>
      </c>
      <c r="T203" s="36">
        <f>SUMIFS(СВЦЭМ!$F$39:$F$782,СВЦЭМ!$A$39:$A$782,$A203,СВЦЭМ!$B$39:$B$782,T$190)+'СЕТ СН'!$F$15</f>
        <v>200.35207616</v>
      </c>
      <c r="U203" s="36">
        <f>SUMIFS(СВЦЭМ!$F$39:$F$782,СВЦЭМ!$A$39:$A$782,$A203,СВЦЭМ!$B$39:$B$782,U$190)+'СЕТ СН'!$F$15</f>
        <v>200.93147508999999</v>
      </c>
      <c r="V203" s="36">
        <f>SUMIFS(СВЦЭМ!$F$39:$F$782,СВЦЭМ!$A$39:$A$782,$A203,СВЦЭМ!$B$39:$B$782,V$190)+'СЕТ СН'!$F$15</f>
        <v>202.37571431000001</v>
      </c>
      <c r="W203" s="36">
        <f>SUMIFS(СВЦЭМ!$F$39:$F$782,СВЦЭМ!$A$39:$A$782,$A203,СВЦЭМ!$B$39:$B$782,W$190)+'СЕТ СН'!$F$15</f>
        <v>201.14202456999999</v>
      </c>
      <c r="X203" s="36">
        <f>SUMIFS(СВЦЭМ!$F$39:$F$782,СВЦЭМ!$A$39:$A$782,$A203,СВЦЭМ!$B$39:$B$782,X$190)+'СЕТ СН'!$F$15</f>
        <v>206.11307685</v>
      </c>
      <c r="Y203" s="36">
        <f>SUMIFS(СВЦЭМ!$F$39:$F$782,СВЦЭМ!$A$39:$A$782,$A203,СВЦЭМ!$B$39:$B$782,Y$190)+'СЕТ СН'!$F$15</f>
        <v>222.4814806</v>
      </c>
    </row>
    <row r="204" spans="1:25" ht="15.75" x14ac:dyDescent="0.2">
      <c r="A204" s="35">
        <f t="shared" si="5"/>
        <v>44756</v>
      </c>
      <c r="B204" s="36">
        <f>SUMIFS(СВЦЭМ!$F$39:$F$782,СВЦЭМ!$A$39:$A$782,$A204,СВЦЭМ!$B$39:$B$782,B$190)+'СЕТ СН'!$F$15</f>
        <v>238.84303699</v>
      </c>
      <c r="C204" s="36">
        <f>SUMIFS(СВЦЭМ!$F$39:$F$782,СВЦЭМ!$A$39:$A$782,$A204,СВЦЭМ!$B$39:$B$782,C$190)+'СЕТ СН'!$F$15</f>
        <v>245.68196268</v>
      </c>
      <c r="D204" s="36">
        <f>SUMIFS(СВЦЭМ!$F$39:$F$782,СВЦЭМ!$A$39:$A$782,$A204,СВЦЭМ!$B$39:$B$782,D$190)+'СЕТ СН'!$F$15</f>
        <v>250.09482980000001</v>
      </c>
      <c r="E204" s="36">
        <f>SUMIFS(СВЦЭМ!$F$39:$F$782,СВЦЭМ!$A$39:$A$782,$A204,СВЦЭМ!$B$39:$B$782,E$190)+'СЕТ СН'!$F$15</f>
        <v>252.96499958000001</v>
      </c>
      <c r="F204" s="36">
        <f>SUMIFS(СВЦЭМ!$F$39:$F$782,СВЦЭМ!$A$39:$A$782,$A204,СВЦЭМ!$B$39:$B$782,F$190)+'СЕТ СН'!$F$15</f>
        <v>255.33768626</v>
      </c>
      <c r="G204" s="36">
        <f>SUMIFS(СВЦЭМ!$F$39:$F$782,СВЦЭМ!$A$39:$A$782,$A204,СВЦЭМ!$B$39:$B$782,G$190)+'СЕТ СН'!$F$15</f>
        <v>250.59480822</v>
      </c>
      <c r="H204" s="36">
        <f>SUMIFS(СВЦЭМ!$F$39:$F$782,СВЦЭМ!$A$39:$A$782,$A204,СВЦЭМ!$B$39:$B$782,H$190)+'СЕТ СН'!$F$15</f>
        <v>241.55385953000001</v>
      </c>
      <c r="I204" s="36">
        <f>SUMIFS(СВЦЭМ!$F$39:$F$782,СВЦЭМ!$A$39:$A$782,$A204,СВЦЭМ!$B$39:$B$782,I$190)+'СЕТ СН'!$F$15</f>
        <v>230.29806848000001</v>
      </c>
      <c r="J204" s="36">
        <f>SUMIFS(СВЦЭМ!$F$39:$F$782,СВЦЭМ!$A$39:$A$782,$A204,СВЦЭМ!$B$39:$B$782,J$190)+'СЕТ СН'!$F$15</f>
        <v>212.33695144000001</v>
      </c>
      <c r="K204" s="36">
        <f>SUMIFS(СВЦЭМ!$F$39:$F$782,СВЦЭМ!$A$39:$A$782,$A204,СВЦЭМ!$B$39:$B$782,K$190)+'СЕТ СН'!$F$15</f>
        <v>204.24481169000001</v>
      </c>
      <c r="L204" s="36">
        <f>SUMIFS(СВЦЭМ!$F$39:$F$782,СВЦЭМ!$A$39:$A$782,$A204,СВЦЭМ!$B$39:$B$782,L$190)+'СЕТ СН'!$F$15</f>
        <v>202.0304702</v>
      </c>
      <c r="M204" s="36">
        <f>SUMIFS(СВЦЭМ!$F$39:$F$782,СВЦЭМ!$A$39:$A$782,$A204,СВЦЭМ!$B$39:$B$782,M$190)+'СЕТ СН'!$F$15</f>
        <v>201.40222745</v>
      </c>
      <c r="N204" s="36">
        <f>SUMIFS(СВЦЭМ!$F$39:$F$782,СВЦЭМ!$A$39:$A$782,$A204,СВЦЭМ!$B$39:$B$782,N$190)+'СЕТ СН'!$F$15</f>
        <v>201.12081932999999</v>
      </c>
      <c r="O204" s="36">
        <f>SUMIFS(СВЦЭМ!$F$39:$F$782,СВЦЭМ!$A$39:$A$782,$A204,СВЦЭМ!$B$39:$B$782,O$190)+'СЕТ СН'!$F$15</f>
        <v>203.14205673999999</v>
      </c>
      <c r="P204" s="36">
        <f>SUMIFS(СВЦЭМ!$F$39:$F$782,СВЦЭМ!$A$39:$A$782,$A204,СВЦЭМ!$B$39:$B$782,P$190)+'СЕТ СН'!$F$15</f>
        <v>204.50233671999999</v>
      </c>
      <c r="Q204" s="36">
        <f>SUMIFS(СВЦЭМ!$F$39:$F$782,СВЦЭМ!$A$39:$A$782,$A204,СВЦЭМ!$B$39:$B$782,Q$190)+'СЕТ СН'!$F$15</f>
        <v>204.12581994000001</v>
      </c>
      <c r="R204" s="36">
        <f>SUMIFS(СВЦЭМ!$F$39:$F$782,СВЦЭМ!$A$39:$A$782,$A204,СВЦЭМ!$B$39:$B$782,R$190)+'СЕТ СН'!$F$15</f>
        <v>201.60090930999999</v>
      </c>
      <c r="S204" s="36">
        <f>SUMIFS(СВЦЭМ!$F$39:$F$782,СВЦЭМ!$A$39:$A$782,$A204,СВЦЭМ!$B$39:$B$782,S$190)+'СЕТ СН'!$F$15</f>
        <v>200.75726871000001</v>
      </c>
      <c r="T204" s="36">
        <f>SUMIFS(СВЦЭМ!$F$39:$F$782,СВЦЭМ!$A$39:$A$782,$A204,СВЦЭМ!$B$39:$B$782,T$190)+'СЕТ СН'!$F$15</f>
        <v>199.39313994</v>
      </c>
      <c r="U204" s="36">
        <f>SUMIFS(СВЦЭМ!$F$39:$F$782,СВЦЭМ!$A$39:$A$782,$A204,СВЦЭМ!$B$39:$B$782,U$190)+'СЕТ СН'!$F$15</f>
        <v>199.46126720000001</v>
      </c>
      <c r="V204" s="36">
        <f>SUMIFS(СВЦЭМ!$F$39:$F$782,СВЦЭМ!$A$39:$A$782,$A204,СВЦЭМ!$B$39:$B$782,V$190)+'СЕТ СН'!$F$15</f>
        <v>200.76174043</v>
      </c>
      <c r="W204" s="36">
        <f>SUMIFS(СВЦЭМ!$F$39:$F$782,СВЦЭМ!$A$39:$A$782,$A204,СВЦЭМ!$B$39:$B$782,W$190)+'СЕТ СН'!$F$15</f>
        <v>201.27489503999999</v>
      </c>
      <c r="X204" s="36">
        <f>SUMIFS(СВЦЭМ!$F$39:$F$782,СВЦЭМ!$A$39:$A$782,$A204,СВЦЭМ!$B$39:$B$782,X$190)+'СЕТ СН'!$F$15</f>
        <v>200.6956898</v>
      </c>
      <c r="Y204" s="36">
        <f>SUMIFS(СВЦЭМ!$F$39:$F$782,СВЦЭМ!$A$39:$A$782,$A204,СВЦЭМ!$B$39:$B$782,Y$190)+'СЕТ СН'!$F$15</f>
        <v>210.29304495</v>
      </c>
    </row>
    <row r="205" spans="1:25" ht="15.75" x14ac:dyDescent="0.2">
      <c r="A205" s="35">
        <f t="shared" si="5"/>
        <v>44757</v>
      </c>
      <c r="B205" s="36">
        <f>SUMIFS(СВЦЭМ!$F$39:$F$782,СВЦЭМ!$A$39:$A$782,$A205,СВЦЭМ!$B$39:$B$782,B$190)+'СЕТ СН'!$F$15</f>
        <v>239.18909478</v>
      </c>
      <c r="C205" s="36">
        <f>SUMIFS(СВЦЭМ!$F$39:$F$782,СВЦЭМ!$A$39:$A$782,$A205,СВЦЭМ!$B$39:$B$782,C$190)+'СЕТ СН'!$F$15</f>
        <v>247.87473421000001</v>
      </c>
      <c r="D205" s="36">
        <f>SUMIFS(СВЦЭМ!$F$39:$F$782,СВЦЭМ!$A$39:$A$782,$A205,СВЦЭМ!$B$39:$B$782,D$190)+'СЕТ СН'!$F$15</f>
        <v>249.74359480999999</v>
      </c>
      <c r="E205" s="36">
        <f>SUMIFS(СВЦЭМ!$F$39:$F$782,СВЦЭМ!$A$39:$A$782,$A205,СВЦЭМ!$B$39:$B$782,E$190)+'СЕТ СН'!$F$15</f>
        <v>252.0584944</v>
      </c>
      <c r="F205" s="36">
        <f>SUMIFS(СВЦЭМ!$F$39:$F$782,СВЦЭМ!$A$39:$A$782,$A205,СВЦЭМ!$B$39:$B$782,F$190)+'СЕТ СН'!$F$15</f>
        <v>265.66995795999998</v>
      </c>
      <c r="G205" s="36">
        <f>SUMIFS(СВЦЭМ!$F$39:$F$782,СВЦЭМ!$A$39:$A$782,$A205,СВЦЭМ!$B$39:$B$782,G$190)+'СЕТ СН'!$F$15</f>
        <v>247.81547083000001</v>
      </c>
      <c r="H205" s="36">
        <f>SUMIFS(СВЦЭМ!$F$39:$F$782,СВЦЭМ!$A$39:$A$782,$A205,СВЦЭМ!$B$39:$B$782,H$190)+'СЕТ СН'!$F$15</f>
        <v>236.36262769999999</v>
      </c>
      <c r="I205" s="36">
        <f>SUMIFS(СВЦЭМ!$F$39:$F$782,СВЦЭМ!$A$39:$A$782,$A205,СВЦЭМ!$B$39:$B$782,I$190)+'СЕТ СН'!$F$15</f>
        <v>236.43906233999999</v>
      </c>
      <c r="J205" s="36">
        <f>SUMIFS(СВЦЭМ!$F$39:$F$782,СВЦЭМ!$A$39:$A$782,$A205,СВЦЭМ!$B$39:$B$782,J$190)+'СЕТ СН'!$F$15</f>
        <v>226.17794298000001</v>
      </c>
      <c r="K205" s="36">
        <f>SUMIFS(СВЦЭМ!$F$39:$F$782,СВЦЭМ!$A$39:$A$782,$A205,СВЦЭМ!$B$39:$B$782,K$190)+'СЕТ СН'!$F$15</f>
        <v>212.52734522</v>
      </c>
      <c r="L205" s="36">
        <f>SUMIFS(СВЦЭМ!$F$39:$F$782,СВЦЭМ!$A$39:$A$782,$A205,СВЦЭМ!$B$39:$B$782,L$190)+'СЕТ СН'!$F$15</f>
        <v>210.353645</v>
      </c>
      <c r="M205" s="36">
        <f>SUMIFS(СВЦЭМ!$F$39:$F$782,СВЦЭМ!$A$39:$A$782,$A205,СВЦЭМ!$B$39:$B$782,M$190)+'СЕТ СН'!$F$15</f>
        <v>211.75318951</v>
      </c>
      <c r="N205" s="36">
        <f>SUMIFS(СВЦЭМ!$F$39:$F$782,СВЦЭМ!$A$39:$A$782,$A205,СВЦЭМ!$B$39:$B$782,N$190)+'СЕТ СН'!$F$15</f>
        <v>207.84408465999999</v>
      </c>
      <c r="O205" s="36">
        <f>SUMIFS(СВЦЭМ!$F$39:$F$782,СВЦЭМ!$A$39:$A$782,$A205,СВЦЭМ!$B$39:$B$782,O$190)+'СЕТ СН'!$F$15</f>
        <v>208.26464799999999</v>
      </c>
      <c r="P205" s="36">
        <f>SUMIFS(СВЦЭМ!$F$39:$F$782,СВЦЭМ!$A$39:$A$782,$A205,СВЦЭМ!$B$39:$B$782,P$190)+'СЕТ СН'!$F$15</f>
        <v>207.69485587</v>
      </c>
      <c r="Q205" s="36">
        <f>SUMIFS(СВЦЭМ!$F$39:$F$782,СВЦЭМ!$A$39:$A$782,$A205,СВЦЭМ!$B$39:$B$782,Q$190)+'СЕТ СН'!$F$15</f>
        <v>206.10910519999999</v>
      </c>
      <c r="R205" s="36">
        <f>SUMIFS(СВЦЭМ!$F$39:$F$782,СВЦЭМ!$A$39:$A$782,$A205,СВЦЭМ!$B$39:$B$782,R$190)+'СЕТ СН'!$F$15</f>
        <v>205.42009447999999</v>
      </c>
      <c r="S205" s="36">
        <f>SUMIFS(СВЦЭМ!$F$39:$F$782,СВЦЭМ!$A$39:$A$782,$A205,СВЦЭМ!$B$39:$B$782,S$190)+'СЕТ СН'!$F$15</f>
        <v>201.63052144</v>
      </c>
      <c r="T205" s="36">
        <f>SUMIFS(СВЦЭМ!$F$39:$F$782,СВЦЭМ!$A$39:$A$782,$A205,СВЦЭМ!$B$39:$B$782,T$190)+'СЕТ СН'!$F$15</f>
        <v>200.44838365000001</v>
      </c>
      <c r="U205" s="36">
        <f>SUMIFS(СВЦЭМ!$F$39:$F$782,СВЦЭМ!$A$39:$A$782,$A205,СВЦЭМ!$B$39:$B$782,U$190)+'СЕТ СН'!$F$15</f>
        <v>202.88342516</v>
      </c>
      <c r="V205" s="36">
        <f>SUMIFS(СВЦЭМ!$F$39:$F$782,СВЦЭМ!$A$39:$A$782,$A205,СВЦЭМ!$B$39:$B$782,V$190)+'СЕТ СН'!$F$15</f>
        <v>203.42189615999999</v>
      </c>
      <c r="W205" s="36">
        <f>SUMIFS(СВЦЭМ!$F$39:$F$782,СВЦЭМ!$A$39:$A$782,$A205,СВЦЭМ!$B$39:$B$782,W$190)+'СЕТ СН'!$F$15</f>
        <v>207.96781490000001</v>
      </c>
      <c r="X205" s="36">
        <f>SUMIFS(СВЦЭМ!$F$39:$F$782,СВЦЭМ!$A$39:$A$782,$A205,СВЦЭМ!$B$39:$B$782,X$190)+'СЕТ СН'!$F$15</f>
        <v>206.60076199</v>
      </c>
      <c r="Y205" s="36">
        <f>SUMIFS(СВЦЭМ!$F$39:$F$782,СВЦЭМ!$A$39:$A$782,$A205,СВЦЭМ!$B$39:$B$782,Y$190)+'СЕТ СН'!$F$15</f>
        <v>222.12347896</v>
      </c>
    </row>
    <row r="206" spans="1:25" ht="15.75" x14ac:dyDescent="0.2">
      <c r="A206" s="35">
        <f t="shared" si="5"/>
        <v>44758</v>
      </c>
      <c r="B206" s="36">
        <f>SUMIFS(СВЦЭМ!$F$39:$F$782,СВЦЭМ!$A$39:$A$782,$A206,СВЦЭМ!$B$39:$B$782,B$190)+'СЕТ СН'!$F$15</f>
        <v>225.92470007</v>
      </c>
      <c r="C206" s="36">
        <f>SUMIFS(СВЦЭМ!$F$39:$F$782,СВЦЭМ!$A$39:$A$782,$A206,СВЦЭМ!$B$39:$B$782,C$190)+'СЕТ СН'!$F$15</f>
        <v>236.56896702</v>
      </c>
      <c r="D206" s="36">
        <f>SUMIFS(СВЦЭМ!$F$39:$F$782,СВЦЭМ!$A$39:$A$782,$A206,СВЦЭМ!$B$39:$B$782,D$190)+'СЕТ СН'!$F$15</f>
        <v>245.09200716000001</v>
      </c>
      <c r="E206" s="36">
        <f>SUMIFS(СВЦЭМ!$F$39:$F$782,СВЦЭМ!$A$39:$A$782,$A206,СВЦЭМ!$B$39:$B$782,E$190)+'СЕТ СН'!$F$15</f>
        <v>242.99232459000001</v>
      </c>
      <c r="F206" s="36">
        <f>SUMIFS(СВЦЭМ!$F$39:$F$782,СВЦЭМ!$A$39:$A$782,$A206,СВЦЭМ!$B$39:$B$782,F$190)+'СЕТ СН'!$F$15</f>
        <v>245.71832130000001</v>
      </c>
      <c r="G206" s="36">
        <f>SUMIFS(СВЦЭМ!$F$39:$F$782,СВЦЭМ!$A$39:$A$782,$A206,СВЦЭМ!$B$39:$B$782,G$190)+'СЕТ СН'!$F$15</f>
        <v>243.46097205000001</v>
      </c>
      <c r="H206" s="36">
        <f>SUMIFS(СВЦЭМ!$F$39:$F$782,СВЦЭМ!$A$39:$A$782,$A206,СВЦЭМ!$B$39:$B$782,H$190)+'СЕТ СН'!$F$15</f>
        <v>235.77716097999999</v>
      </c>
      <c r="I206" s="36">
        <f>SUMIFS(СВЦЭМ!$F$39:$F$782,СВЦЭМ!$A$39:$A$782,$A206,СВЦЭМ!$B$39:$B$782,I$190)+'СЕТ СН'!$F$15</f>
        <v>226.09087590999999</v>
      </c>
      <c r="J206" s="36">
        <f>SUMIFS(СВЦЭМ!$F$39:$F$782,СВЦЭМ!$A$39:$A$782,$A206,СВЦЭМ!$B$39:$B$782,J$190)+'СЕТ СН'!$F$15</f>
        <v>209.89418728999999</v>
      </c>
      <c r="K206" s="36">
        <f>SUMIFS(СВЦЭМ!$F$39:$F$782,СВЦЭМ!$A$39:$A$782,$A206,СВЦЭМ!$B$39:$B$782,K$190)+'СЕТ СН'!$F$15</f>
        <v>201.0279099</v>
      </c>
      <c r="L206" s="36">
        <f>SUMIFS(СВЦЭМ!$F$39:$F$782,СВЦЭМ!$A$39:$A$782,$A206,СВЦЭМ!$B$39:$B$782,L$190)+'СЕТ СН'!$F$15</f>
        <v>192.33870026</v>
      </c>
      <c r="M206" s="36">
        <f>SUMIFS(СВЦЭМ!$F$39:$F$782,СВЦЭМ!$A$39:$A$782,$A206,СВЦЭМ!$B$39:$B$782,M$190)+'СЕТ СН'!$F$15</f>
        <v>188.96329564999999</v>
      </c>
      <c r="N206" s="36">
        <f>SUMIFS(СВЦЭМ!$F$39:$F$782,СВЦЭМ!$A$39:$A$782,$A206,СВЦЭМ!$B$39:$B$782,N$190)+'СЕТ СН'!$F$15</f>
        <v>189.61082752999999</v>
      </c>
      <c r="O206" s="36">
        <f>SUMIFS(СВЦЭМ!$F$39:$F$782,СВЦЭМ!$A$39:$A$782,$A206,СВЦЭМ!$B$39:$B$782,O$190)+'СЕТ СН'!$F$15</f>
        <v>184.32564667</v>
      </c>
      <c r="P206" s="36">
        <f>SUMIFS(СВЦЭМ!$F$39:$F$782,СВЦЭМ!$A$39:$A$782,$A206,СВЦЭМ!$B$39:$B$782,P$190)+'СЕТ СН'!$F$15</f>
        <v>187.69641805000001</v>
      </c>
      <c r="Q206" s="36">
        <f>SUMIFS(СВЦЭМ!$F$39:$F$782,СВЦЭМ!$A$39:$A$782,$A206,СВЦЭМ!$B$39:$B$782,Q$190)+'СЕТ СН'!$F$15</f>
        <v>190.18672294000001</v>
      </c>
      <c r="R206" s="36">
        <f>SUMIFS(СВЦЭМ!$F$39:$F$782,СВЦЭМ!$A$39:$A$782,$A206,СВЦЭМ!$B$39:$B$782,R$190)+'СЕТ СН'!$F$15</f>
        <v>191.37597091000001</v>
      </c>
      <c r="S206" s="36">
        <f>SUMIFS(СВЦЭМ!$F$39:$F$782,СВЦЭМ!$A$39:$A$782,$A206,СВЦЭМ!$B$39:$B$782,S$190)+'СЕТ СН'!$F$15</f>
        <v>190.97464232999999</v>
      </c>
      <c r="T206" s="36">
        <f>SUMIFS(СВЦЭМ!$F$39:$F$782,СВЦЭМ!$A$39:$A$782,$A206,СВЦЭМ!$B$39:$B$782,T$190)+'СЕТ СН'!$F$15</f>
        <v>191.48062734999999</v>
      </c>
      <c r="U206" s="36">
        <f>SUMIFS(СВЦЭМ!$F$39:$F$782,СВЦЭМ!$A$39:$A$782,$A206,СВЦЭМ!$B$39:$B$782,U$190)+'СЕТ СН'!$F$15</f>
        <v>192.93851512000001</v>
      </c>
      <c r="V206" s="36">
        <f>SUMIFS(СВЦЭМ!$F$39:$F$782,СВЦЭМ!$A$39:$A$782,$A206,СВЦЭМ!$B$39:$B$782,V$190)+'СЕТ СН'!$F$15</f>
        <v>192.70671712999999</v>
      </c>
      <c r="W206" s="36">
        <f>SUMIFS(СВЦЭМ!$F$39:$F$782,СВЦЭМ!$A$39:$A$782,$A206,СВЦЭМ!$B$39:$B$782,W$190)+'СЕТ СН'!$F$15</f>
        <v>190.01209243</v>
      </c>
      <c r="X206" s="36">
        <f>SUMIFS(СВЦЭМ!$F$39:$F$782,СВЦЭМ!$A$39:$A$782,$A206,СВЦЭМ!$B$39:$B$782,X$190)+'СЕТ СН'!$F$15</f>
        <v>197.91276056000001</v>
      </c>
      <c r="Y206" s="36">
        <f>SUMIFS(СВЦЭМ!$F$39:$F$782,СВЦЭМ!$A$39:$A$782,$A206,СВЦЭМ!$B$39:$B$782,Y$190)+'СЕТ СН'!$F$15</f>
        <v>203.22034253999999</v>
      </c>
    </row>
    <row r="207" spans="1:25" ht="15.75" x14ac:dyDescent="0.2">
      <c r="A207" s="35">
        <f t="shared" si="5"/>
        <v>44759</v>
      </c>
      <c r="B207" s="36">
        <f>SUMIFS(СВЦЭМ!$F$39:$F$782,СВЦЭМ!$A$39:$A$782,$A207,СВЦЭМ!$B$39:$B$782,B$190)+'СЕТ СН'!$F$15</f>
        <v>247.74948333</v>
      </c>
      <c r="C207" s="36">
        <f>SUMIFS(СВЦЭМ!$F$39:$F$782,СВЦЭМ!$A$39:$A$782,$A207,СВЦЭМ!$B$39:$B$782,C$190)+'СЕТ СН'!$F$15</f>
        <v>248.39417093</v>
      </c>
      <c r="D207" s="36">
        <f>SUMIFS(СВЦЭМ!$F$39:$F$782,СВЦЭМ!$A$39:$A$782,$A207,СВЦЭМ!$B$39:$B$782,D$190)+'СЕТ СН'!$F$15</f>
        <v>255.06109069999999</v>
      </c>
      <c r="E207" s="36">
        <f>SUMIFS(СВЦЭМ!$F$39:$F$782,СВЦЭМ!$A$39:$A$782,$A207,СВЦЭМ!$B$39:$B$782,E$190)+'СЕТ СН'!$F$15</f>
        <v>266.87483114000003</v>
      </c>
      <c r="F207" s="36">
        <f>SUMIFS(СВЦЭМ!$F$39:$F$782,СВЦЭМ!$A$39:$A$782,$A207,СВЦЭМ!$B$39:$B$782,F$190)+'СЕТ СН'!$F$15</f>
        <v>262.75283225999999</v>
      </c>
      <c r="G207" s="36">
        <f>SUMIFS(СВЦЭМ!$F$39:$F$782,СВЦЭМ!$A$39:$A$782,$A207,СВЦЭМ!$B$39:$B$782,G$190)+'СЕТ СН'!$F$15</f>
        <v>261.05646216999997</v>
      </c>
      <c r="H207" s="36">
        <f>SUMIFS(СВЦЭМ!$F$39:$F$782,СВЦЭМ!$A$39:$A$782,$A207,СВЦЭМ!$B$39:$B$782,H$190)+'СЕТ СН'!$F$15</f>
        <v>251.45531771</v>
      </c>
      <c r="I207" s="36">
        <f>SUMIFS(СВЦЭМ!$F$39:$F$782,СВЦЭМ!$A$39:$A$782,$A207,СВЦЭМ!$B$39:$B$782,I$190)+'СЕТ СН'!$F$15</f>
        <v>239.47186988999999</v>
      </c>
      <c r="J207" s="36">
        <f>SUMIFS(СВЦЭМ!$F$39:$F$782,СВЦЭМ!$A$39:$A$782,$A207,СВЦЭМ!$B$39:$B$782,J$190)+'СЕТ СН'!$F$15</f>
        <v>220.90012350999999</v>
      </c>
      <c r="K207" s="36">
        <f>SUMIFS(СВЦЭМ!$F$39:$F$782,СВЦЭМ!$A$39:$A$782,$A207,СВЦЭМ!$B$39:$B$782,K$190)+'СЕТ СН'!$F$15</f>
        <v>208.2479802</v>
      </c>
      <c r="L207" s="36">
        <f>SUMIFS(СВЦЭМ!$F$39:$F$782,СВЦЭМ!$A$39:$A$782,$A207,СВЦЭМ!$B$39:$B$782,L$190)+'СЕТ СН'!$F$15</f>
        <v>202.55966945</v>
      </c>
      <c r="M207" s="36">
        <f>SUMIFS(СВЦЭМ!$F$39:$F$782,СВЦЭМ!$A$39:$A$782,$A207,СВЦЭМ!$B$39:$B$782,M$190)+'СЕТ СН'!$F$15</f>
        <v>198.66814337</v>
      </c>
      <c r="N207" s="36">
        <f>SUMIFS(СВЦЭМ!$F$39:$F$782,СВЦЭМ!$A$39:$A$782,$A207,СВЦЭМ!$B$39:$B$782,N$190)+'СЕТ СН'!$F$15</f>
        <v>204.38316551</v>
      </c>
      <c r="O207" s="36">
        <f>SUMIFS(СВЦЭМ!$F$39:$F$782,СВЦЭМ!$A$39:$A$782,$A207,СВЦЭМ!$B$39:$B$782,O$190)+'СЕТ СН'!$F$15</f>
        <v>207.40005815000001</v>
      </c>
      <c r="P207" s="36">
        <f>SUMIFS(СВЦЭМ!$F$39:$F$782,СВЦЭМ!$A$39:$A$782,$A207,СВЦЭМ!$B$39:$B$782,P$190)+'СЕТ СН'!$F$15</f>
        <v>210.20367444999999</v>
      </c>
      <c r="Q207" s="36">
        <f>SUMIFS(СВЦЭМ!$F$39:$F$782,СВЦЭМ!$A$39:$A$782,$A207,СВЦЭМ!$B$39:$B$782,Q$190)+'СЕТ СН'!$F$15</f>
        <v>212.92865849</v>
      </c>
      <c r="R207" s="36">
        <f>SUMIFS(СВЦЭМ!$F$39:$F$782,СВЦЭМ!$A$39:$A$782,$A207,СВЦЭМ!$B$39:$B$782,R$190)+'СЕТ СН'!$F$15</f>
        <v>213.28774184</v>
      </c>
      <c r="S207" s="36">
        <f>SUMIFS(СВЦЭМ!$F$39:$F$782,СВЦЭМ!$A$39:$A$782,$A207,СВЦЭМ!$B$39:$B$782,S$190)+'СЕТ СН'!$F$15</f>
        <v>213.01159049</v>
      </c>
      <c r="T207" s="36">
        <f>SUMIFS(СВЦЭМ!$F$39:$F$782,СВЦЭМ!$A$39:$A$782,$A207,СВЦЭМ!$B$39:$B$782,T$190)+'СЕТ СН'!$F$15</f>
        <v>210.71729841999999</v>
      </c>
      <c r="U207" s="36">
        <f>SUMIFS(СВЦЭМ!$F$39:$F$782,СВЦЭМ!$A$39:$A$782,$A207,СВЦЭМ!$B$39:$B$782,U$190)+'СЕТ СН'!$F$15</f>
        <v>210.65467866</v>
      </c>
      <c r="V207" s="36">
        <f>SUMIFS(СВЦЭМ!$F$39:$F$782,СВЦЭМ!$A$39:$A$782,$A207,СВЦЭМ!$B$39:$B$782,V$190)+'СЕТ СН'!$F$15</f>
        <v>205.31155003000001</v>
      </c>
      <c r="W207" s="36">
        <f>SUMIFS(СВЦЭМ!$F$39:$F$782,СВЦЭМ!$A$39:$A$782,$A207,СВЦЭМ!$B$39:$B$782,W$190)+'СЕТ СН'!$F$15</f>
        <v>208.80836131000001</v>
      </c>
      <c r="X207" s="36">
        <f>SUMIFS(СВЦЭМ!$F$39:$F$782,СВЦЭМ!$A$39:$A$782,$A207,СВЦЭМ!$B$39:$B$782,X$190)+'СЕТ СН'!$F$15</f>
        <v>224.81131424</v>
      </c>
      <c r="Y207" s="36">
        <f>SUMIFS(СВЦЭМ!$F$39:$F$782,СВЦЭМ!$A$39:$A$782,$A207,СВЦЭМ!$B$39:$B$782,Y$190)+'СЕТ СН'!$F$15</f>
        <v>238.57684247</v>
      </c>
    </row>
    <row r="208" spans="1:25" ht="15.75" x14ac:dyDescent="0.2">
      <c r="A208" s="35">
        <f t="shared" si="5"/>
        <v>44760</v>
      </c>
      <c r="B208" s="36">
        <f>SUMIFS(СВЦЭМ!$F$39:$F$782,СВЦЭМ!$A$39:$A$782,$A208,СВЦЭМ!$B$39:$B$782,B$190)+'СЕТ СН'!$F$15</f>
        <v>242.44715754000001</v>
      </c>
      <c r="C208" s="36">
        <f>SUMIFS(СВЦЭМ!$F$39:$F$782,СВЦЭМ!$A$39:$A$782,$A208,СВЦЭМ!$B$39:$B$782,C$190)+'СЕТ СН'!$F$15</f>
        <v>246.31855444000001</v>
      </c>
      <c r="D208" s="36">
        <f>SUMIFS(СВЦЭМ!$F$39:$F$782,СВЦЭМ!$A$39:$A$782,$A208,СВЦЭМ!$B$39:$B$782,D$190)+'СЕТ СН'!$F$15</f>
        <v>257.72448093999998</v>
      </c>
      <c r="E208" s="36">
        <f>SUMIFS(СВЦЭМ!$F$39:$F$782,СВЦЭМ!$A$39:$A$782,$A208,СВЦЭМ!$B$39:$B$782,E$190)+'СЕТ СН'!$F$15</f>
        <v>266.09066243000001</v>
      </c>
      <c r="F208" s="36">
        <f>SUMIFS(СВЦЭМ!$F$39:$F$782,СВЦЭМ!$A$39:$A$782,$A208,СВЦЭМ!$B$39:$B$782,F$190)+'СЕТ СН'!$F$15</f>
        <v>267.38792405999999</v>
      </c>
      <c r="G208" s="36">
        <f>SUMIFS(СВЦЭМ!$F$39:$F$782,СВЦЭМ!$A$39:$A$782,$A208,СВЦЭМ!$B$39:$B$782,G$190)+'СЕТ СН'!$F$15</f>
        <v>264.08924539999998</v>
      </c>
      <c r="H208" s="36">
        <f>SUMIFS(СВЦЭМ!$F$39:$F$782,СВЦЭМ!$A$39:$A$782,$A208,СВЦЭМ!$B$39:$B$782,H$190)+'СЕТ СН'!$F$15</f>
        <v>249.13667258999999</v>
      </c>
      <c r="I208" s="36">
        <f>SUMIFS(СВЦЭМ!$F$39:$F$782,СВЦЭМ!$A$39:$A$782,$A208,СВЦЭМ!$B$39:$B$782,I$190)+'СЕТ СН'!$F$15</f>
        <v>228.66432153</v>
      </c>
      <c r="J208" s="36">
        <f>SUMIFS(СВЦЭМ!$F$39:$F$782,СВЦЭМ!$A$39:$A$782,$A208,СВЦЭМ!$B$39:$B$782,J$190)+'СЕТ СН'!$F$15</f>
        <v>210.16587053999999</v>
      </c>
      <c r="K208" s="36">
        <f>SUMIFS(СВЦЭМ!$F$39:$F$782,СВЦЭМ!$A$39:$A$782,$A208,СВЦЭМ!$B$39:$B$782,K$190)+'СЕТ СН'!$F$15</f>
        <v>208.80219212</v>
      </c>
      <c r="L208" s="36">
        <f>SUMIFS(СВЦЭМ!$F$39:$F$782,СВЦЭМ!$A$39:$A$782,$A208,СВЦЭМ!$B$39:$B$782,L$190)+'СЕТ СН'!$F$15</f>
        <v>209.93522326999999</v>
      </c>
      <c r="M208" s="36">
        <f>SUMIFS(СВЦЭМ!$F$39:$F$782,СВЦЭМ!$A$39:$A$782,$A208,СВЦЭМ!$B$39:$B$782,M$190)+'СЕТ СН'!$F$15</f>
        <v>216.66739906000001</v>
      </c>
      <c r="N208" s="36">
        <f>SUMIFS(СВЦЭМ!$F$39:$F$782,СВЦЭМ!$A$39:$A$782,$A208,СВЦЭМ!$B$39:$B$782,N$190)+'СЕТ СН'!$F$15</f>
        <v>216.44083728000001</v>
      </c>
      <c r="O208" s="36">
        <f>SUMIFS(СВЦЭМ!$F$39:$F$782,СВЦЭМ!$A$39:$A$782,$A208,СВЦЭМ!$B$39:$B$782,O$190)+'СЕТ СН'!$F$15</f>
        <v>219.04826564000001</v>
      </c>
      <c r="P208" s="36">
        <f>SUMIFS(СВЦЭМ!$F$39:$F$782,СВЦЭМ!$A$39:$A$782,$A208,СВЦЭМ!$B$39:$B$782,P$190)+'СЕТ СН'!$F$15</f>
        <v>217.68810103000001</v>
      </c>
      <c r="Q208" s="36">
        <f>SUMIFS(СВЦЭМ!$F$39:$F$782,СВЦЭМ!$A$39:$A$782,$A208,СВЦЭМ!$B$39:$B$782,Q$190)+'СЕТ СН'!$F$15</f>
        <v>216.67505338000001</v>
      </c>
      <c r="R208" s="36">
        <f>SUMIFS(СВЦЭМ!$F$39:$F$782,СВЦЭМ!$A$39:$A$782,$A208,СВЦЭМ!$B$39:$B$782,R$190)+'СЕТ СН'!$F$15</f>
        <v>212.39112392000001</v>
      </c>
      <c r="S208" s="36">
        <f>SUMIFS(СВЦЭМ!$F$39:$F$782,СВЦЭМ!$A$39:$A$782,$A208,СВЦЭМ!$B$39:$B$782,S$190)+'СЕТ СН'!$F$15</f>
        <v>207.66965526999999</v>
      </c>
      <c r="T208" s="36">
        <f>SUMIFS(СВЦЭМ!$F$39:$F$782,СВЦЭМ!$A$39:$A$782,$A208,СВЦЭМ!$B$39:$B$782,T$190)+'СЕТ СН'!$F$15</f>
        <v>207.51407280000001</v>
      </c>
      <c r="U208" s="36">
        <f>SUMIFS(СВЦЭМ!$F$39:$F$782,СВЦЭМ!$A$39:$A$782,$A208,СВЦЭМ!$B$39:$B$782,U$190)+'СЕТ СН'!$F$15</f>
        <v>206.58594815000001</v>
      </c>
      <c r="V208" s="36">
        <f>SUMIFS(СВЦЭМ!$F$39:$F$782,СВЦЭМ!$A$39:$A$782,$A208,СВЦЭМ!$B$39:$B$782,V$190)+'СЕТ СН'!$F$15</f>
        <v>206.82468768000001</v>
      </c>
      <c r="W208" s="36">
        <f>SUMIFS(СВЦЭМ!$F$39:$F$782,СВЦЭМ!$A$39:$A$782,$A208,СВЦЭМ!$B$39:$B$782,W$190)+'СЕТ СН'!$F$15</f>
        <v>207.99948090000001</v>
      </c>
      <c r="X208" s="36">
        <f>SUMIFS(СВЦЭМ!$F$39:$F$782,СВЦЭМ!$A$39:$A$782,$A208,СВЦЭМ!$B$39:$B$782,X$190)+'СЕТ СН'!$F$15</f>
        <v>202.63440021</v>
      </c>
      <c r="Y208" s="36">
        <f>SUMIFS(СВЦЭМ!$F$39:$F$782,СВЦЭМ!$A$39:$A$782,$A208,СВЦЭМ!$B$39:$B$782,Y$190)+'СЕТ СН'!$F$15</f>
        <v>218.92659560999999</v>
      </c>
    </row>
    <row r="209" spans="1:25" ht="15.75" x14ac:dyDescent="0.2">
      <c r="A209" s="35">
        <f t="shared" si="5"/>
        <v>44761</v>
      </c>
      <c r="B209" s="36">
        <f>SUMIFS(СВЦЭМ!$F$39:$F$782,СВЦЭМ!$A$39:$A$782,$A209,СВЦЭМ!$B$39:$B$782,B$190)+'СЕТ СН'!$F$15</f>
        <v>235.36091815</v>
      </c>
      <c r="C209" s="36">
        <f>SUMIFS(СВЦЭМ!$F$39:$F$782,СВЦЭМ!$A$39:$A$782,$A209,СВЦЭМ!$B$39:$B$782,C$190)+'СЕТ СН'!$F$15</f>
        <v>245.09790502999999</v>
      </c>
      <c r="D209" s="36">
        <f>SUMIFS(СВЦЭМ!$F$39:$F$782,СВЦЭМ!$A$39:$A$782,$A209,СВЦЭМ!$B$39:$B$782,D$190)+'СЕТ СН'!$F$15</f>
        <v>252.27692246999999</v>
      </c>
      <c r="E209" s="36">
        <f>SUMIFS(СВЦЭМ!$F$39:$F$782,СВЦЭМ!$A$39:$A$782,$A209,СВЦЭМ!$B$39:$B$782,E$190)+'СЕТ СН'!$F$15</f>
        <v>255.07215332999999</v>
      </c>
      <c r="F209" s="36">
        <f>SUMIFS(СВЦЭМ!$F$39:$F$782,СВЦЭМ!$A$39:$A$782,$A209,СВЦЭМ!$B$39:$B$782,F$190)+'СЕТ СН'!$F$15</f>
        <v>256.73790980000001</v>
      </c>
      <c r="G209" s="36">
        <f>SUMIFS(СВЦЭМ!$F$39:$F$782,СВЦЭМ!$A$39:$A$782,$A209,СВЦЭМ!$B$39:$B$782,G$190)+'СЕТ СН'!$F$15</f>
        <v>251.76008879</v>
      </c>
      <c r="H209" s="36">
        <f>SUMIFS(СВЦЭМ!$F$39:$F$782,СВЦЭМ!$A$39:$A$782,$A209,СВЦЭМ!$B$39:$B$782,H$190)+'СЕТ СН'!$F$15</f>
        <v>234.48680640000001</v>
      </c>
      <c r="I209" s="36">
        <f>SUMIFS(СВЦЭМ!$F$39:$F$782,СВЦЭМ!$A$39:$A$782,$A209,СВЦЭМ!$B$39:$B$782,I$190)+'СЕТ СН'!$F$15</f>
        <v>219.08268192</v>
      </c>
      <c r="J209" s="36">
        <f>SUMIFS(СВЦЭМ!$F$39:$F$782,СВЦЭМ!$A$39:$A$782,$A209,СВЦЭМ!$B$39:$B$782,J$190)+'СЕТ СН'!$F$15</f>
        <v>207.65938649</v>
      </c>
      <c r="K209" s="36">
        <f>SUMIFS(СВЦЭМ!$F$39:$F$782,СВЦЭМ!$A$39:$A$782,$A209,СВЦЭМ!$B$39:$B$782,K$190)+'СЕТ СН'!$F$15</f>
        <v>200.11381126000001</v>
      </c>
      <c r="L209" s="36">
        <f>SUMIFS(СВЦЭМ!$F$39:$F$782,СВЦЭМ!$A$39:$A$782,$A209,СВЦЭМ!$B$39:$B$782,L$190)+'СЕТ СН'!$F$15</f>
        <v>203.42160005</v>
      </c>
      <c r="M209" s="36">
        <f>SUMIFS(СВЦЭМ!$F$39:$F$782,СВЦЭМ!$A$39:$A$782,$A209,СВЦЭМ!$B$39:$B$782,M$190)+'СЕТ СН'!$F$15</f>
        <v>201.26196007999999</v>
      </c>
      <c r="N209" s="36">
        <f>SUMIFS(СВЦЭМ!$F$39:$F$782,СВЦЭМ!$A$39:$A$782,$A209,СВЦЭМ!$B$39:$B$782,N$190)+'СЕТ СН'!$F$15</f>
        <v>197.42796953999999</v>
      </c>
      <c r="O209" s="36">
        <f>SUMIFS(СВЦЭМ!$F$39:$F$782,СВЦЭМ!$A$39:$A$782,$A209,СВЦЭМ!$B$39:$B$782,O$190)+'СЕТ СН'!$F$15</f>
        <v>200.44913926999999</v>
      </c>
      <c r="P209" s="36">
        <f>SUMIFS(СВЦЭМ!$F$39:$F$782,СВЦЭМ!$A$39:$A$782,$A209,СВЦЭМ!$B$39:$B$782,P$190)+'СЕТ СН'!$F$15</f>
        <v>200.31207176000001</v>
      </c>
      <c r="Q209" s="36">
        <f>SUMIFS(СВЦЭМ!$F$39:$F$782,СВЦЭМ!$A$39:$A$782,$A209,СВЦЭМ!$B$39:$B$782,Q$190)+'СЕТ СН'!$F$15</f>
        <v>201.53593011999999</v>
      </c>
      <c r="R209" s="36">
        <f>SUMIFS(СВЦЭМ!$F$39:$F$782,СВЦЭМ!$A$39:$A$782,$A209,СВЦЭМ!$B$39:$B$782,R$190)+'СЕТ СН'!$F$15</f>
        <v>200.09203171999999</v>
      </c>
      <c r="S209" s="36">
        <f>SUMIFS(СВЦЭМ!$F$39:$F$782,СВЦЭМ!$A$39:$A$782,$A209,СВЦЭМ!$B$39:$B$782,S$190)+'СЕТ СН'!$F$15</f>
        <v>201.68196929999999</v>
      </c>
      <c r="T209" s="36">
        <f>SUMIFS(СВЦЭМ!$F$39:$F$782,СВЦЭМ!$A$39:$A$782,$A209,СВЦЭМ!$B$39:$B$782,T$190)+'СЕТ СН'!$F$15</f>
        <v>200.30785395000001</v>
      </c>
      <c r="U209" s="36">
        <f>SUMIFS(СВЦЭМ!$F$39:$F$782,СВЦЭМ!$A$39:$A$782,$A209,СВЦЭМ!$B$39:$B$782,U$190)+'СЕТ СН'!$F$15</f>
        <v>198.94975579999999</v>
      </c>
      <c r="V209" s="36">
        <f>SUMIFS(СВЦЭМ!$F$39:$F$782,СВЦЭМ!$A$39:$A$782,$A209,СВЦЭМ!$B$39:$B$782,V$190)+'СЕТ СН'!$F$15</f>
        <v>198.74465717000001</v>
      </c>
      <c r="W209" s="36">
        <f>SUMIFS(СВЦЭМ!$F$39:$F$782,СВЦЭМ!$A$39:$A$782,$A209,СВЦЭМ!$B$39:$B$782,W$190)+'СЕТ СН'!$F$15</f>
        <v>204.47712017000001</v>
      </c>
      <c r="X209" s="36">
        <f>SUMIFS(СВЦЭМ!$F$39:$F$782,СВЦЭМ!$A$39:$A$782,$A209,СВЦЭМ!$B$39:$B$782,X$190)+'СЕТ СН'!$F$15</f>
        <v>198.33427320999999</v>
      </c>
      <c r="Y209" s="36">
        <f>SUMIFS(СВЦЭМ!$F$39:$F$782,СВЦЭМ!$A$39:$A$782,$A209,СВЦЭМ!$B$39:$B$782,Y$190)+'СЕТ СН'!$F$15</f>
        <v>208.92878726000001</v>
      </c>
    </row>
    <row r="210" spans="1:25" ht="15.75" x14ac:dyDescent="0.2">
      <c r="A210" s="35">
        <f t="shared" si="5"/>
        <v>44762</v>
      </c>
      <c r="B210" s="36">
        <f>SUMIFS(СВЦЭМ!$F$39:$F$782,СВЦЭМ!$A$39:$A$782,$A210,СВЦЭМ!$B$39:$B$782,B$190)+'СЕТ СН'!$F$15</f>
        <v>238.15696976000001</v>
      </c>
      <c r="C210" s="36">
        <f>SUMIFS(СВЦЭМ!$F$39:$F$782,СВЦЭМ!$A$39:$A$782,$A210,СВЦЭМ!$B$39:$B$782,C$190)+'СЕТ СН'!$F$15</f>
        <v>250.02860125999999</v>
      </c>
      <c r="D210" s="36">
        <f>SUMIFS(СВЦЭМ!$F$39:$F$782,СВЦЭМ!$A$39:$A$782,$A210,СВЦЭМ!$B$39:$B$782,D$190)+'СЕТ СН'!$F$15</f>
        <v>266.19226623999998</v>
      </c>
      <c r="E210" s="36">
        <f>SUMIFS(СВЦЭМ!$F$39:$F$782,СВЦЭМ!$A$39:$A$782,$A210,СВЦЭМ!$B$39:$B$782,E$190)+'СЕТ СН'!$F$15</f>
        <v>264.45517045000003</v>
      </c>
      <c r="F210" s="36">
        <f>SUMIFS(СВЦЭМ!$F$39:$F$782,СВЦЭМ!$A$39:$A$782,$A210,СВЦЭМ!$B$39:$B$782,F$190)+'СЕТ СН'!$F$15</f>
        <v>264.17075922999999</v>
      </c>
      <c r="G210" s="36">
        <f>SUMIFS(СВЦЭМ!$F$39:$F$782,СВЦЭМ!$A$39:$A$782,$A210,СВЦЭМ!$B$39:$B$782,G$190)+'СЕТ СН'!$F$15</f>
        <v>258.39936736999999</v>
      </c>
      <c r="H210" s="36">
        <f>SUMIFS(СВЦЭМ!$F$39:$F$782,СВЦЭМ!$A$39:$A$782,$A210,СВЦЭМ!$B$39:$B$782,H$190)+'СЕТ СН'!$F$15</f>
        <v>241.79228377999999</v>
      </c>
      <c r="I210" s="36">
        <f>SUMIFS(СВЦЭМ!$F$39:$F$782,СВЦЭМ!$A$39:$A$782,$A210,СВЦЭМ!$B$39:$B$782,I$190)+'СЕТ СН'!$F$15</f>
        <v>231.82369750999999</v>
      </c>
      <c r="J210" s="36">
        <f>SUMIFS(СВЦЭМ!$F$39:$F$782,СВЦЭМ!$A$39:$A$782,$A210,СВЦЭМ!$B$39:$B$782,J$190)+'СЕТ СН'!$F$15</f>
        <v>222.67734186000001</v>
      </c>
      <c r="K210" s="36">
        <f>SUMIFS(СВЦЭМ!$F$39:$F$782,СВЦЭМ!$A$39:$A$782,$A210,СВЦЭМ!$B$39:$B$782,K$190)+'СЕТ СН'!$F$15</f>
        <v>213.10219078</v>
      </c>
      <c r="L210" s="36">
        <f>SUMIFS(СВЦЭМ!$F$39:$F$782,СВЦЭМ!$A$39:$A$782,$A210,СВЦЭМ!$B$39:$B$782,L$190)+'СЕТ СН'!$F$15</f>
        <v>215.13736922000001</v>
      </c>
      <c r="M210" s="36">
        <f>SUMIFS(СВЦЭМ!$F$39:$F$782,СВЦЭМ!$A$39:$A$782,$A210,СВЦЭМ!$B$39:$B$782,M$190)+'СЕТ СН'!$F$15</f>
        <v>215.95276257</v>
      </c>
      <c r="N210" s="36">
        <f>SUMIFS(СВЦЭМ!$F$39:$F$782,СВЦЭМ!$A$39:$A$782,$A210,СВЦЭМ!$B$39:$B$782,N$190)+'СЕТ СН'!$F$15</f>
        <v>215.34470819000001</v>
      </c>
      <c r="O210" s="36">
        <f>SUMIFS(СВЦЭМ!$F$39:$F$782,СВЦЭМ!$A$39:$A$782,$A210,СВЦЭМ!$B$39:$B$782,O$190)+'СЕТ СН'!$F$15</f>
        <v>217.66083961999999</v>
      </c>
      <c r="P210" s="36">
        <f>SUMIFS(СВЦЭМ!$F$39:$F$782,СВЦЭМ!$A$39:$A$782,$A210,СВЦЭМ!$B$39:$B$782,P$190)+'СЕТ СН'!$F$15</f>
        <v>218.38267723000001</v>
      </c>
      <c r="Q210" s="36">
        <f>SUMIFS(СВЦЭМ!$F$39:$F$782,СВЦЭМ!$A$39:$A$782,$A210,СВЦЭМ!$B$39:$B$782,Q$190)+'СЕТ СН'!$F$15</f>
        <v>217.12686767</v>
      </c>
      <c r="R210" s="36">
        <f>SUMIFS(СВЦЭМ!$F$39:$F$782,СВЦЭМ!$A$39:$A$782,$A210,СВЦЭМ!$B$39:$B$782,R$190)+'СЕТ СН'!$F$15</f>
        <v>221.28904736000001</v>
      </c>
      <c r="S210" s="36">
        <f>SUMIFS(СВЦЭМ!$F$39:$F$782,СВЦЭМ!$A$39:$A$782,$A210,СВЦЭМ!$B$39:$B$782,S$190)+'СЕТ СН'!$F$15</f>
        <v>219.2974413</v>
      </c>
      <c r="T210" s="36">
        <f>SUMIFS(СВЦЭМ!$F$39:$F$782,СВЦЭМ!$A$39:$A$782,$A210,СВЦЭМ!$B$39:$B$782,T$190)+'СЕТ СН'!$F$15</f>
        <v>218.05762688999999</v>
      </c>
      <c r="U210" s="36">
        <f>SUMIFS(СВЦЭМ!$F$39:$F$782,СВЦЭМ!$A$39:$A$782,$A210,СВЦЭМ!$B$39:$B$782,U$190)+'СЕТ СН'!$F$15</f>
        <v>214.93895760000001</v>
      </c>
      <c r="V210" s="36">
        <f>SUMIFS(СВЦЭМ!$F$39:$F$782,СВЦЭМ!$A$39:$A$782,$A210,СВЦЭМ!$B$39:$B$782,V$190)+'СЕТ СН'!$F$15</f>
        <v>213.16772429</v>
      </c>
      <c r="W210" s="36">
        <f>SUMIFS(СВЦЭМ!$F$39:$F$782,СВЦЭМ!$A$39:$A$782,$A210,СВЦЭМ!$B$39:$B$782,W$190)+'СЕТ СН'!$F$15</f>
        <v>217.79619002000001</v>
      </c>
      <c r="X210" s="36">
        <f>SUMIFS(СВЦЭМ!$F$39:$F$782,СВЦЭМ!$A$39:$A$782,$A210,СВЦЭМ!$B$39:$B$782,X$190)+'СЕТ СН'!$F$15</f>
        <v>219.55206297999999</v>
      </c>
      <c r="Y210" s="36">
        <f>SUMIFS(СВЦЭМ!$F$39:$F$782,СВЦЭМ!$A$39:$A$782,$A210,СВЦЭМ!$B$39:$B$782,Y$190)+'СЕТ СН'!$F$15</f>
        <v>233.88338543</v>
      </c>
    </row>
    <row r="211" spans="1:25" ht="15.75" x14ac:dyDescent="0.2">
      <c r="A211" s="35">
        <f t="shared" si="5"/>
        <v>44763</v>
      </c>
      <c r="B211" s="36">
        <f>SUMIFS(СВЦЭМ!$F$39:$F$782,СВЦЭМ!$A$39:$A$782,$A211,СВЦЭМ!$B$39:$B$782,B$190)+'СЕТ СН'!$F$15</f>
        <v>242.0234442</v>
      </c>
      <c r="C211" s="36">
        <f>SUMIFS(СВЦЭМ!$F$39:$F$782,СВЦЭМ!$A$39:$A$782,$A211,СВЦЭМ!$B$39:$B$782,C$190)+'СЕТ СН'!$F$15</f>
        <v>243.52015320999999</v>
      </c>
      <c r="D211" s="36">
        <f>SUMIFS(СВЦЭМ!$F$39:$F$782,СВЦЭМ!$A$39:$A$782,$A211,СВЦЭМ!$B$39:$B$782,D$190)+'СЕТ СН'!$F$15</f>
        <v>251.16074261</v>
      </c>
      <c r="E211" s="36">
        <f>SUMIFS(СВЦЭМ!$F$39:$F$782,СВЦЭМ!$A$39:$A$782,$A211,СВЦЭМ!$B$39:$B$782,E$190)+'СЕТ СН'!$F$15</f>
        <v>259.84961578999997</v>
      </c>
      <c r="F211" s="36">
        <f>SUMIFS(СВЦЭМ!$F$39:$F$782,СВЦЭМ!$A$39:$A$782,$A211,СВЦЭМ!$B$39:$B$782,F$190)+'СЕТ СН'!$F$15</f>
        <v>262.87459044000002</v>
      </c>
      <c r="G211" s="36">
        <f>SUMIFS(СВЦЭМ!$F$39:$F$782,СВЦЭМ!$A$39:$A$782,$A211,СВЦЭМ!$B$39:$B$782,G$190)+'СЕТ СН'!$F$15</f>
        <v>257.11062333000001</v>
      </c>
      <c r="H211" s="36">
        <f>SUMIFS(СВЦЭМ!$F$39:$F$782,СВЦЭМ!$A$39:$A$782,$A211,СВЦЭМ!$B$39:$B$782,H$190)+'СЕТ СН'!$F$15</f>
        <v>241.14396803</v>
      </c>
      <c r="I211" s="36">
        <f>SUMIFS(СВЦЭМ!$F$39:$F$782,СВЦЭМ!$A$39:$A$782,$A211,СВЦЭМ!$B$39:$B$782,I$190)+'СЕТ СН'!$F$15</f>
        <v>227.30826640000001</v>
      </c>
      <c r="J211" s="36">
        <f>SUMIFS(СВЦЭМ!$F$39:$F$782,СВЦЭМ!$A$39:$A$782,$A211,СВЦЭМ!$B$39:$B$782,J$190)+'СЕТ СН'!$F$15</f>
        <v>198.86974268</v>
      </c>
      <c r="K211" s="36">
        <f>SUMIFS(СВЦЭМ!$F$39:$F$782,СВЦЭМ!$A$39:$A$782,$A211,СВЦЭМ!$B$39:$B$782,K$190)+'СЕТ СН'!$F$15</f>
        <v>214.31728991</v>
      </c>
      <c r="L211" s="36">
        <f>SUMIFS(СВЦЭМ!$F$39:$F$782,СВЦЭМ!$A$39:$A$782,$A211,СВЦЭМ!$B$39:$B$782,L$190)+'СЕТ СН'!$F$15</f>
        <v>213.26246724000001</v>
      </c>
      <c r="M211" s="36">
        <f>SUMIFS(СВЦЭМ!$F$39:$F$782,СВЦЭМ!$A$39:$A$782,$A211,СВЦЭМ!$B$39:$B$782,M$190)+'СЕТ СН'!$F$15</f>
        <v>210.81423949000001</v>
      </c>
      <c r="N211" s="36">
        <f>SUMIFS(СВЦЭМ!$F$39:$F$782,СВЦЭМ!$A$39:$A$782,$A211,СВЦЭМ!$B$39:$B$782,N$190)+'СЕТ СН'!$F$15</f>
        <v>206.26229468</v>
      </c>
      <c r="O211" s="36">
        <f>SUMIFS(СВЦЭМ!$F$39:$F$782,СВЦЭМ!$A$39:$A$782,$A211,СВЦЭМ!$B$39:$B$782,O$190)+'СЕТ СН'!$F$15</f>
        <v>212.04771428000001</v>
      </c>
      <c r="P211" s="36">
        <f>SUMIFS(СВЦЭМ!$F$39:$F$782,СВЦЭМ!$A$39:$A$782,$A211,СВЦЭМ!$B$39:$B$782,P$190)+'СЕТ СН'!$F$15</f>
        <v>209.03323341000001</v>
      </c>
      <c r="Q211" s="36">
        <f>SUMIFS(СВЦЭМ!$F$39:$F$782,СВЦЭМ!$A$39:$A$782,$A211,СВЦЭМ!$B$39:$B$782,Q$190)+'СЕТ СН'!$F$15</f>
        <v>206.46945475000001</v>
      </c>
      <c r="R211" s="36">
        <f>SUMIFS(СВЦЭМ!$F$39:$F$782,СВЦЭМ!$A$39:$A$782,$A211,СВЦЭМ!$B$39:$B$782,R$190)+'СЕТ СН'!$F$15</f>
        <v>209.13123517</v>
      </c>
      <c r="S211" s="36">
        <f>SUMIFS(СВЦЭМ!$F$39:$F$782,СВЦЭМ!$A$39:$A$782,$A211,СВЦЭМ!$B$39:$B$782,S$190)+'СЕТ СН'!$F$15</f>
        <v>207.69716163000001</v>
      </c>
      <c r="T211" s="36">
        <f>SUMIFS(СВЦЭМ!$F$39:$F$782,СВЦЭМ!$A$39:$A$782,$A211,СВЦЭМ!$B$39:$B$782,T$190)+'СЕТ СН'!$F$15</f>
        <v>207.87637703999999</v>
      </c>
      <c r="U211" s="36">
        <f>SUMIFS(СВЦЭМ!$F$39:$F$782,СВЦЭМ!$A$39:$A$782,$A211,СВЦЭМ!$B$39:$B$782,U$190)+'СЕТ СН'!$F$15</f>
        <v>210.53230851999999</v>
      </c>
      <c r="V211" s="36">
        <f>SUMIFS(СВЦЭМ!$F$39:$F$782,СВЦЭМ!$A$39:$A$782,$A211,СВЦЭМ!$B$39:$B$782,V$190)+'СЕТ СН'!$F$15</f>
        <v>203.86166265</v>
      </c>
      <c r="W211" s="36">
        <f>SUMIFS(СВЦЭМ!$F$39:$F$782,СВЦЭМ!$A$39:$A$782,$A211,СВЦЭМ!$B$39:$B$782,W$190)+'СЕТ СН'!$F$15</f>
        <v>204.87489979</v>
      </c>
      <c r="X211" s="36">
        <f>SUMIFS(СВЦЭМ!$F$39:$F$782,СВЦЭМ!$A$39:$A$782,$A211,СВЦЭМ!$B$39:$B$782,X$190)+'СЕТ СН'!$F$15</f>
        <v>219.77540382000001</v>
      </c>
      <c r="Y211" s="36">
        <f>SUMIFS(СВЦЭМ!$F$39:$F$782,СВЦЭМ!$A$39:$A$782,$A211,СВЦЭМ!$B$39:$B$782,Y$190)+'СЕТ СН'!$F$15</f>
        <v>235.50859094</v>
      </c>
    </row>
    <row r="212" spans="1:25" ht="15.75" x14ac:dyDescent="0.2">
      <c r="A212" s="35">
        <f t="shared" si="5"/>
        <v>44764</v>
      </c>
      <c r="B212" s="36">
        <f>SUMIFS(СВЦЭМ!$F$39:$F$782,СВЦЭМ!$A$39:$A$782,$A212,СВЦЭМ!$B$39:$B$782,B$190)+'СЕТ СН'!$F$15</f>
        <v>233.33599081</v>
      </c>
      <c r="C212" s="36">
        <f>SUMIFS(СВЦЭМ!$F$39:$F$782,СВЦЭМ!$A$39:$A$782,$A212,СВЦЭМ!$B$39:$B$782,C$190)+'СЕТ СН'!$F$15</f>
        <v>249.35474805999999</v>
      </c>
      <c r="D212" s="36">
        <f>SUMIFS(СВЦЭМ!$F$39:$F$782,СВЦЭМ!$A$39:$A$782,$A212,СВЦЭМ!$B$39:$B$782,D$190)+'СЕТ СН'!$F$15</f>
        <v>256.92101245999999</v>
      </c>
      <c r="E212" s="36">
        <f>SUMIFS(СВЦЭМ!$F$39:$F$782,СВЦЭМ!$A$39:$A$782,$A212,СВЦЭМ!$B$39:$B$782,E$190)+'СЕТ СН'!$F$15</f>
        <v>269.34159273</v>
      </c>
      <c r="F212" s="36">
        <f>SUMIFS(СВЦЭМ!$F$39:$F$782,СВЦЭМ!$A$39:$A$782,$A212,СВЦЭМ!$B$39:$B$782,F$190)+'СЕТ СН'!$F$15</f>
        <v>273.01388938000002</v>
      </c>
      <c r="G212" s="36">
        <f>SUMIFS(СВЦЭМ!$F$39:$F$782,СВЦЭМ!$A$39:$A$782,$A212,СВЦЭМ!$B$39:$B$782,G$190)+'СЕТ СН'!$F$15</f>
        <v>269.89467640999999</v>
      </c>
      <c r="H212" s="36">
        <f>SUMIFS(СВЦЭМ!$F$39:$F$782,СВЦЭМ!$A$39:$A$782,$A212,СВЦЭМ!$B$39:$B$782,H$190)+'СЕТ СН'!$F$15</f>
        <v>249.93155869</v>
      </c>
      <c r="I212" s="36">
        <f>SUMIFS(СВЦЭМ!$F$39:$F$782,СВЦЭМ!$A$39:$A$782,$A212,СВЦЭМ!$B$39:$B$782,I$190)+'СЕТ СН'!$F$15</f>
        <v>228.71693191</v>
      </c>
      <c r="J212" s="36">
        <f>SUMIFS(СВЦЭМ!$F$39:$F$782,СВЦЭМ!$A$39:$A$782,$A212,СВЦЭМ!$B$39:$B$782,J$190)+'СЕТ СН'!$F$15</f>
        <v>212.02029192000001</v>
      </c>
      <c r="K212" s="36">
        <f>SUMIFS(СВЦЭМ!$F$39:$F$782,СВЦЭМ!$A$39:$A$782,$A212,СВЦЭМ!$B$39:$B$782,K$190)+'СЕТ СН'!$F$15</f>
        <v>206.17237981</v>
      </c>
      <c r="L212" s="36">
        <f>SUMIFS(СВЦЭМ!$F$39:$F$782,СВЦЭМ!$A$39:$A$782,$A212,СВЦЭМ!$B$39:$B$782,L$190)+'СЕТ СН'!$F$15</f>
        <v>200.90340581000001</v>
      </c>
      <c r="M212" s="36">
        <f>SUMIFS(СВЦЭМ!$F$39:$F$782,СВЦЭМ!$A$39:$A$782,$A212,СВЦЭМ!$B$39:$B$782,M$190)+'СЕТ СН'!$F$15</f>
        <v>199.67847617000001</v>
      </c>
      <c r="N212" s="36">
        <f>SUMIFS(СВЦЭМ!$F$39:$F$782,СВЦЭМ!$A$39:$A$782,$A212,СВЦЭМ!$B$39:$B$782,N$190)+'СЕТ СН'!$F$15</f>
        <v>196.46554671999999</v>
      </c>
      <c r="O212" s="36">
        <f>SUMIFS(СВЦЭМ!$F$39:$F$782,СВЦЭМ!$A$39:$A$782,$A212,СВЦЭМ!$B$39:$B$782,O$190)+'СЕТ СН'!$F$15</f>
        <v>199.08493716999999</v>
      </c>
      <c r="P212" s="36">
        <f>SUMIFS(СВЦЭМ!$F$39:$F$782,СВЦЭМ!$A$39:$A$782,$A212,СВЦЭМ!$B$39:$B$782,P$190)+'СЕТ СН'!$F$15</f>
        <v>198.75357255</v>
      </c>
      <c r="Q212" s="36">
        <f>SUMIFS(СВЦЭМ!$F$39:$F$782,СВЦЭМ!$A$39:$A$782,$A212,СВЦЭМ!$B$39:$B$782,Q$190)+'СЕТ СН'!$F$15</f>
        <v>196.99429427000001</v>
      </c>
      <c r="R212" s="36">
        <f>SUMIFS(СВЦЭМ!$F$39:$F$782,СВЦЭМ!$A$39:$A$782,$A212,СВЦЭМ!$B$39:$B$782,R$190)+'СЕТ СН'!$F$15</f>
        <v>197.9453054</v>
      </c>
      <c r="S212" s="36">
        <f>SUMIFS(СВЦЭМ!$F$39:$F$782,СВЦЭМ!$A$39:$A$782,$A212,СВЦЭМ!$B$39:$B$782,S$190)+'СЕТ СН'!$F$15</f>
        <v>199.11428617000001</v>
      </c>
      <c r="T212" s="36">
        <f>SUMIFS(СВЦЭМ!$F$39:$F$782,СВЦЭМ!$A$39:$A$782,$A212,СВЦЭМ!$B$39:$B$782,T$190)+'СЕТ СН'!$F$15</f>
        <v>200.81904025</v>
      </c>
      <c r="U212" s="36">
        <f>SUMIFS(СВЦЭМ!$F$39:$F$782,СВЦЭМ!$A$39:$A$782,$A212,СВЦЭМ!$B$39:$B$782,U$190)+'СЕТ СН'!$F$15</f>
        <v>200.80159707000001</v>
      </c>
      <c r="V212" s="36">
        <f>SUMIFS(СВЦЭМ!$F$39:$F$782,СВЦЭМ!$A$39:$A$782,$A212,СВЦЭМ!$B$39:$B$782,V$190)+'СЕТ СН'!$F$15</f>
        <v>200.03177829000001</v>
      </c>
      <c r="W212" s="36">
        <f>SUMIFS(СВЦЭМ!$F$39:$F$782,СВЦЭМ!$A$39:$A$782,$A212,СВЦЭМ!$B$39:$B$782,W$190)+'СЕТ СН'!$F$15</f>
        <v>199.94989884</v>
      </c>
      <c r="X212" s="36">
        <f>SUMIFS(СВЦЭМ!$F$39:$F$782,СВЦЭМ!$A$39:$A$782,$A212,СВЦЭМ!$B$39:$B$782,X$190)+'СЕТ СН'!$F$15</f>
        <v>240.08080253</v>
      </c>
      <c r="Y212" s="36">
        <f>SUMIFS(СВЦЭМ!$F$39:$F$782,СВЦЭМ!$A$39:$A$782,$A212,СВЦЭМ!$B$39:$B$782,Y$190)+'СЕТ СН'!$F$15</f>
        <v>234.84753000000001</v>
      </c>
    </row>
    <row r="213" spans="1:25" ht="15.75" x14ac:dyDescent="0.2">
      <c r="A213" s="35">
        <f t="shared" si="5"/>
        <v>44765</v>
      </c>
      <c r="B213" s="36">
        <f>SUMIFS(СВЦЭМ!$F$39:$F$782,СВЦЭМ!$A$39:$A$782,$A213,СВЦЭМ!$B$39:$B$782,B$190)+'СЕТ СН'!$F$15</f>
        <v>251.13394923000001</v>
      </c>
      <c r="C213" s="36">
        <f>SUMIFS(СВЦЭМ!$F$39:$F$782,СВЦЭМ!$A$39:$A$782,$A213,СВЦЭМ!$B$39:$B$782,C$190)+'СЕТ СН'!$F$15</f>
        <v>266.95258822</v>
      </c>
      <c r="D213" s="36">
        <f>SUMIFS(СВЦЭМ!$F$39:$F$782,СВЦЭМ!$A$39:$A$782,$A213,СВЦЭМ!$B$39:$B$782,D$190)+'СЕТ СН'!$F$15</f>
        <v>273.38288329</v>
      </c>
      <c r="E213" s="36">
        <f>SUMIFS(СВЦЭМ!$F$39:$F$782,СВЦЭМ!$A$39:$A$782,$A213,СВЦЭМ!$B$39:$B$782,E$190)+'СЕТ СН'!$F$15</f>
        <v>283.81096773000002</v>
      </c>
      <c r="F213" s="36">
        <f>SUMIFS(СВЦЭМ!$F$39:$F$782,СВЦЭМ!$A$39:$A$782,$A213,СВЦЭМ!$B$39:$B$782,F$190)+'СЕТ СН'!$F$15</f>
        <v>280.0432854</v>
      </c>
      <c r="G213" s="36">
        <f>SUMIFS(СВЦЭМ!$F$39:$F$782,СВЦЭМ!$A$39:$A$782,$A213,СВЦЭМ!$B$39:$B$782,G$190)+'СЕТ СН'!$F$15</f>
        <v>268.56466368000002</v>
      </c>
      <c r="H213" s="36">
        <f>SUMIFS(СВЦЭМ!$F$39:$F$782,СВЦЭМ!$A$39:$A$782,$A213,СВЦЭМ!$B$39:$B$782,H$190)+'СЕТ СН'!$F$15</f>
        <v>248.72523178</v>
      </c>
      <c r="I213" s="36">
        <f>SUMIFS(СВЦЭМ!$F$39:$F$782,СВЦЭМ!$A$39:$A$782,$A213,СВЦЭМ!$B$39:$B$782,I$190)+'СЕТ СН'!$F$15</f>
        <v>232.20443892</v>
      </c>
      <c r="J213" s="36">
        <f>SUMIFS(СВЦЭМ!$F$39:$F$782,СВЦЭМ!$A$39:$A$782,$A213,СВЦЭМ!$B$39:$B$782,J$190)+'СЕТ СН'!$F$15</f>
        <v>246.81759374999999</v>
      </c>
      <c r="K213" s="36">
        <f>SUMIFS(СВЦЭМ!$F$39:$F$782,СВЦЭМ!$A$39:$A$782,$A213,СВЦЭМ!$B$39:$B$782,K$190)+'СЕТ СН'!$F$15</f>
        <v>203.88273759</v>
      </c>
      <c r="L213" s="36">
        <f>SUMIFS(СВЦЭМ!$F$39:$F$782,СВЦЭМ!$A$39:$A$782,$A213,СВЦЭМ!$B$39:$B$782,L$190)+'СЕТ СН'!$F$15</f>
        <v>206.40454650000001</v>
      </c>
      <c r="M213" s="36">
        <f>SUMIFS(СВЦЭМ!$F$39:$F$782,СВЦЭМ!$A$39:$A$782,$A213,СВЦЭМ!$B$39:$B$782,M$190)+'СЕТ СН'!$F$15</f>
        <v>206.49937506000001</v>
      </c>
      <c r="N213" s="36">
        <f>SUMIFS(СВЦЭМ!$F$39:$F$782,СВЦЭМ!$A$39:$A$782,$A213,СВЦЭМ!$B$39:$B$782,N$190)+'СЕТ СН'!$F$15</f>
        <v>207.59809944</v>
      </c>
      <c r="O213" s="36">
        <f>SUMIFS(СВЦЭМ!$F$39:$F$782,СВЦЭМ!$A$39:$A$782,$A213,СВЦЭМ!$B$39:$B$782,O$190)+'СЕТ СН'!$F$15</f>
        <v>208.42909194000001</v>
      </c>
      <c r="P213" s="36">
        <f>SUMIFS(СВЦЭМ!$F$39:$F$782,СВЦЭМ!$A$39:$A$782,$A213,СВЦЭМ!$B$39:$B$782,P$190)+'СЕТ СН'!$F$15</f>
        <v>212.02674266</v>
      </c>
      <c r="Q213" s="36">
        <f>SUMIFS(СВЦЭМ!$F$39:$F$782,СВЦЭМ!$A$39:$A$782,$A213,СВЦЭМ!$B$39:$B$782,Q$190)+'СЕТ СН'!$F$15</f>
        <v>208.49591125000001</v>
      </c>
      <c r="R213" s="36">
        <f>SUMIFS(СВЦЭМ!$F$39:$F$782,СВЦЭМ!$A$39:$A$782,$A213,СВЦЭМ!$B$39:$B$782,R$190)+'СЕТ СН'!$F$15</f>
        <v>209.25128225</v>
      </c>
      <c r="S213" s="36">
        <f>SUMIFS(СВЦЭМ!$F$39:$F$782,СВЦЭМ!$A$39:$A$782,$A213,СВЦЭМ!$B$39:$B$782,S$190)+'СЕТ СН'!$F$15</f>
        <v>208.65764827000001</v>
      </c>
      <c r="T213" s="36">
        <f>SUMIFS(СВЦЭМ!$F$39:$F$782,СВЦЭМ!$A$39:$A$782,$A213,СВЦЭМ!$B$39:$B$782,T$190)+'СЕТ СН'!$F$15</f>
        <v>208.25431867</v>
      </c>
      <c r="U213" s="36">
        <f>SUMIFS(СВЦЭМ!$F$39:$F$782,СВЦЭМ!$A$39:$A$782,$A213,СВЦЭМ!$B$39:$B$782,U$190)+'СЕТ СН'!$F$15</f>
        <v>206.89734910000001</v>
      </c>
      <c r="V213" s="36">
        <f>SUMIFS(СВЦЭМ!$F$39:$F$782,СВЦЭМ!$A$39:$A$782,$A213,СВЦЭМ!$B$39:$B$782,V$190)+'СЕТ СН'!$F$15</f>
        <v>208.68575802999999</v>
      </c>
      <c r="W213" s="36">
        <f>SUMIFS(СВЦЭМ!$F$39:$F$782,СВЦЭМ!$A$39:$A$782,$A213,СВЦЭМ!$B$39:$B$782,W$190)+'СЕТ СН'!$F$15</f>
        <v>212.59716589000001</v>
      </c>
      <c r="X213" s="36">
        <f>SUMIFS(СВЦЭМ!$F$39:$F$782,СВЦЭМ!$A$39:$A$782,$A213,СВЦЭМ!$B$39:$B$782,X$190)+'СЕТ СН'!$F$15</f>
        <v>258.71230692</v>
      </c>
      <c r="Y213" s="36">
        <f>SUMIFS(СВЦЭМ!$F$39:$F$782,СВЦЭМ!$A$39:$A$782,$A213,СВЦЭМ!$B$39:$B$782,Y$190)+'СЕТ СН'!$F$15</f>
        <v>249.57793027</v>
      </c>
    </row>
    <row r="214" spans="1:25" ht="15.75" x14ac:dyDescent="0.2">
      <c r="A214" s="35">
        <f t="shared" si="5"/>
        <v>44766</v>
      </c>
      <c r="B214" s="36">
        <f>SUMIFS(СВЦЭМ!$F$39:$F$782,СВЦЭМ!$A$39:$A$782,$A214,СВЦЭМ!$B$39:$B$782,B$190)+'СЕТ СН'!$F$15</f>
        <v>237.53200373000001</v>
      </c>
      <c r="C214" s="36">
        <f>SUMIFS(СВЦЭМ!$F$39:$F$782,СВЦЭМ!$A$39:$A$782,$A214,СВЦЭМ!$B$39:$B$782,C$190)+'СЕТ СН'!$F$15</f>
        <v>240.98508584999999</v>
      </c>
      <c r="D214" s="36">
        <f>SUMIFS(СВЦЭМ!$F$39:$F$782,СВЦЭМ!$A$39:$A$782,$A214,СВЦЭМ!$B$39:$B$782,D$190)+'СЕТ СН'!$F$15</f>
        <v>252.27575521</v>
      </c>
      <c r="E214" s="36">
        <f>SUMIFS(СВЦЭМ!$F$39:$F$782,СВЦЭМ!$A$39:$A$782,$A214,СВЦЭМ!$B$39:$B$782,E$190)+'СЕТ СН'!$F$15</f>
        <v>268.72911233999997</v>
      </c>
      <c r="F214" s="36">
        <f>SUMIFS(СВЦЭМ!$F$39:$F$782,СВЦЭМ!$A$39:$A$782,$A214,СВЦЭМ!$B$39:$B$782,F$190)+'СЕТ СН'!$F$15</f>
        <v>278.32477864999998</v>
      </c>
      <c r="G214" s="36">
        <f>SUMIFS(СВЦЭМ!$F$39:$F$782,СВЦЭМ!$A$39:$A$782,$A214,СВЦЭМ!$B$39:$B$782,G$190)+'СЕТ СН'!$F$15</f>
        <v>278.19959947000001</v>
      </c>
      <c r="H214" s="36">
        <f>SUMIFS(СВЦЭМ!$F$39:$F$782,СВЦЭМ!$A$39:$A$782,$A214,СВЦЭМ!$B$39:$B$782,H$190)+'СЕТ СН'!$F$15</f>
        <v>278.24433470999998</v>
      </c>
      <c r="I214" s="36">
        <f>SUMIFS(СВЦЭМ!$F$39:$F$782,СВЦЭМ!$A$39:$A$782,$A214,СВЦЭМ!$B$39:$B$782,I$190)+'СЕТ СН'!$F$15</f>
        <v>275.82677912000003</v>
      </c>
      <c r="J214" s="36">
        <f>SUMIFS(СВЦЭМ!$F$39:$F$782,СВЦЭМ!$A$39:$A$782,$A214,СВЦЭМ!$B$39:$B$782,J$190)+'СЕТ СН'!$F$15</f>
        <v>237.92933299000001</v>
      </c>
      <c r="K214" s="36">
        <f>SUMIFS(СВЦЭМ!$F$39:$F$782,СВЦЭМ!$A$39:$A$782,$A214,СВЦЭМ!$B$39:$B$782,K$190)+'СЕТ СН'!$F$15</f>
        <v>220.05678354</v>
      </c>
      <c r="L214" s="36">
        <f>SUMIFS(СВЦЭМ!$F$39:$F$782,СВЦЭМ!$A$39:$A$782,$A214,СВЦЭМ!$B$39:$B$782,L$190)+'СЕТ СН'!$F$15</f>
        <v>205.62390902000001</v>
      </c>
      <c r="M214" s="36">
        <f>SUMIFS(СВЦЭМ!$F$39:$F$782,СВЦЭМ!$A$39:$A$782,$A214,СВЦЭМ!$B$39:$B$782,M$190)+'СЕТ СН'!$F$15</f>
        <v>203.67857301000001</v>
      </c>
      <c r="N214" s="36">
        <f>SUMIFS(СВЦЭМ!$F$39:$F$782,СВЦЭМ!$A$39:$A$782,$A214,СВЦЭМ!$B$39:$B$782,N$190)+'СЕТ СН'!$F$15</f>
        <v>202.52855928</v>
      </c>
      <c r="O214" s="36">
        <f>SUMIFS(СВЦЭМ!$F$39:$F$782,СВЦЭМ!$A$39:$A$782,$A214,СВЦЭМ!$B$39:$B$782,O$190)+'СЕТ СН'!$F$15</f>
        <v>205.51676169000001</v>
      </c>
      <c r="P214" s="36">
        <f>SUMIFS(СВЦЭМ!$F$39:$F$782,СВЦЭМ!$A$39:$A$782,$A214,СВЦЭМ!$B$39:$B$782,P$190)+'СЕТ СН'!$F$15</f>
        <v>208.21982048000001</v>
      </c>
      <c r="Q214" s="36">
        <f>SUMIFS(СВЦЭМ!$F$39:$F$782,СВЦЭМ!$A$39:$A$782,$A214,СВЦЭМ!$B$39:$B$782,Q$190)+'СЕТ СН'!$F$15</f>
        <v>210.39374629</v>
      </c>
      <c r="R214" s="36">
        <f>SUMIFS(СВЦЭМ!$F$39:$F$782,СВЦЭМ!$A$39:$A$782,$A214,СВЦЭМ!$B$39:$B$782,R$190)+'СЕТ СН'!$F$15</f>
        <v>207.69180926999999</v>
      </c>
      <c r="S214" s="36">
        <f>SUMIFS(СВЦЭМ!$F$39:$F$782,СВЦЭМ!$A$39:$A$782,$A214,СВЦЭМ!$B$39:$B$782,S$190)+'СЕТ СН'!$F$15</f>
        <v>208.66914065</v>
      </c>
      <c r="T214" s="36">
        <f>SUMIFS(СВЦЭМ!$F$39:$F$782,СВЦЭМ!$A$39:$A$782,$A214,СВЦЭМ!$B$39:$B$782,T$190)+'СЕТ СН'!$F$15</f>
        <v>209.77210578</v>
      </c>
      <c r="U214" s="36">
        <f>SUMIFS(СВЦЭМ!$F$39:$F$782,СВЦЭМ!$A$39:$A$782,$A214,СВЦЭМ!$B$39:$B$782,U$190)+'СЕТ СН'!$F$15</f>
        <v>212.99825867000001</v>
      </c>
      <c r="V214" s="36">
        <f>SUMIFS(СВЦЭМ!$F$39:$F$782,СВЦЭМ!$A$39:$A$782,$A214,СВЦЭМ!$B$39:$B$782,V$190)+'СЕТ СН'!$F$15</f>
        <v>206.86721492999999</v>
      </c>
      <c r="W214" s="36">
        <f>SUMIFS(СВЦЭМ!$F$39:$F$782,СВЦЭМ!$A$39:$A$782,$A214,СВЦЭМ!$B$39:$B$782,W$190)+'СЕТ СН'!$F$15</f>
        <v>203.30111733000001</v>
      </c>
      <c r="X214" s="36">
        <f>SUMIFS(СВЦЭМ!$F$39:$F$782,СВЦЭМ!$A$39:$A$782,$A214,СВЦЭМ!$B$39:$B$782,X$190)+'СЕТ СН'!$F$15</f>
        <v>213.97417716000001</v>
      </c>
      <c r="Y214" s="36">
        <f>SUMIFS(СВЦЭМ!$F$39:$F$782,СВЦЭМ!$A$39:$A$782,$A214,СВЦЭМ!$B$39:$B$782,Y$190)+'СЕТ СН'!$F$15</f>
        <v>215.67023612</v>
      </c>
    </row>
    <row r="215" spans="1:25" ht="15.75" x14ac:dyDescent="0.2">
      <c r="A215" s="35">
        <f t="shared" si="5"/>
        <v>44767</v>
      </c>
      <c r="B215" s="36">
        <f>SUMIFS(СВЦЭМ!$F$39:$F$782,СВЦЭМ!$A$39:$A$782,$A215,СВЦЭМ!$B$39:$B$782,B$190)+'СЕТ СН'!$F$15</f>
        <v>221.04044797</v>
      </c>
      <c r="C215" s="36">
        <f>SUMIFS(СВЦЭМ!$F$39:$F$782,СВЦЭМ!$A$39:$A$782,$A215,СВЦЭМ!$B$39:$B$782,C$190)+'СЕТ СН'!$F$15</f>
        <v>250.01328498999999</v>
      </c>
      <c r="D215" s="36">
        <f>SUMIFS(СВЦЭМ!$F$39:$F$782,СВЦЭМ!$A$39:$A$782,$A215,СВЦЭМ!$B$39:$B$782,D$190)+'СЕТ СН'!$F$15</f>
        <v>228.13157701</v>
      </c>
      <c r="E215" s="36">
        <f>SUMIFS(СВЦЭМ!$F$39:$F$782,СВЦЭМ!$A$39:$A$782,$A215,СВЦЭМ!$B$39:$B$782,E$190)+'СЕТ СН'!$F$15</f>
        <v>282.76148567000001</v>
      </c>
      <c r="F215" s="36">
        <f>SUMIFS(СВЦЭМ!$F$39:$F$782,СВЦЭМ!$A$39:$A$782,$A215,СВЦЭМ!$B$39:$B$782,F$190)+'СЕТ СН'!$F$15</f>
        <v>250.54361932</v>
      </c>
      <c r="G215" s="36">
        <f>SUMIFS(СВЦЭМ!$F$39:$F$782,СВЦЭМ!$A$39:$A$782,$A215,СВЦЭМ!$B$39:$B$782,G$190)+'СЕТ СН'!$F$15</f>
        <v>247.05422673999999</v>
      </c>
      <c r="H215" s="36">
        <f>SUMIFS(СВЦЭМ!$F$39:$F$782,СВЦЭМ!$A$39:$A$782,$A215,СВЦЭМ!$B$39:$B$782,H$190)+'СЕТ СН'!$F$15</f>
        <v>224.45527683</v>
      </c>
      <c r="I215" s="36">
        <f>SUMIFS(СВЦЭМ!$F$39:$F$782,СВЦЭМ!$A$39:$A$782,$A215,СВЦЭМ!$B$39:$B$782,I$190)+'СЕТ СН'!$F$15</f>
        <v>221.60747246</v>
      </c>
      <c r="J215" s="36">
        <f>SUMIFS(СВЦЭМ!$F$39:$F$782,СВЦЭМ!$A$39:$A$782,$A215,СВЦЭМ!$B$39:$B$782,J$190)+'СЕТ СН'!$F$15</f>
        <v>240.82002423</v>
      </c>
      <c r="K215" s="36">
        <f>SUMIFS(СВЦЭМ!$F$39:$F$782,СВЦЭМ!$A$39:$A$782,$A215,СВЦЭМ!$B$39:$B$782,K$190)+'СЕТ СН'!$F$15</f>
        <v>245.05050274999999</v>
      </c>
      <c r="L215" s="36">
        <f>SUMIFS(СВЦЭМ!$F$39:$F$782,СВЦЭМ!$A$39:$A$782,$A215,СВЦЭМ!$B$39:$B$782,L$190)+'СЕТ СН'!$F$15</f>
        <v>241.10627871</v>
      </c>
      <c r="M215" s="36">
        <f>SUMIFS(СВЦЭМ!$F$39:$F$782,СВЦЭМ!$A$39:$A$782,$A215,СВЦЭМ!$B$39:$B$782,M$190)+'СЕТ СН'!$F$15</f>
        <v>239.15737135000001</v>
      </c>
      <c r="N215" s="36">
        <f>SUMIFS(СВЦЭМ!$F$39:$F$782,СВЦЭМ!$A$39:$A$782,$A215,СВЦЭМ!$B$39:$B$782,N$190)+'СЕТ СН'!$F$15</f>
        <v>238.67371138999999</v>
      </c>
      <c r="O215" s="36">
        <f>SUMIFS(СВЦЭМ!$F$39:$F$782,СВЦЭМ!$A$39:$A$782,$A215,СВЦЭМ!$B$39:$B$782,O$190)+'СЕТ СН'!$F$15</f>
        <v>238.85079278000001</v>
      </c>
      <c r="P215" s="36">
        <f>SUMIFS(СВЦЭМ!$F$39:$F$782,СВЦЭМ!$A$39:$A$782,$A215,СВЦЭМ!$B$39:$B$782,P$190)+'СЕТ СН'!$F$15</f>
        <v>237.90793905999999</v>
      </c>
      <c r="Q215" s="36">
        <f>SUMIFS(СВЦЭМ!$F$39:$F$782,СВЦЭМ!$A$39:$A$782,$A215,СВЦЭМ!$B$39:$B$782,Q$190)+'СЕТ СН'!$F$15</f>
        <v>238.19564302000001</v>
      </c>
      <c r="R215" s="36">
        <f>SUMIFS(СВЦЭМ!$F$39:$F$782,СВЦЭМ!$A$39:$A$782,$A215,СВЦЭМ!$B$39:$B$782,R$190)+'СЕТ СН'!$F$15</f>
        <v>235.53542865</v>
      </c>
      <c r="S215" s="36">
        <f>SUMIFS(СВЦЭМ!$F$39:$F$782,СВЦЭМ!$A$39:$A$782,$A215,СВЦЭМ!$B$39:$B$782,S$190)+'СЕТ СН'!$F$15</f>
        <v>237.46345930999999</v>
      </c>
      <c r="T215" s="36">
        <f>SUMIFS(СВЦЭМ!$F$39:$F$782,СВЦЭМ!$A$39:$A$782,$A215,СВЦЭМ!$B$39:$B$782,T$190)+'СЕТ СН'!$F$15</f>
        <v>237.75230711</v>
      </c>
      <c r="U215" s="36">
        <f>SUMIFS(СВЦЭМ!$F$39:$F$782,СВЦЭМ!$A$39:$A$782,$A215,СВЦЭМ!$B$39:$B$782,U$190)+'СЕТ СН'!$F$15</f>
        <v>237.16980867000001</v>
      </c>
      <c r="V215" s="36">
        <f>SUMIFS(СВЦЭМ!$F$39:$F$782,СВЦЭМ!$A$39:$A$782,$A215,СВЦЭМ!$B$39:$B$782,V$190)+'СЕТ СН'!$F$15</f>
        <v>236.28005239000001</v>
      </c>
      <c r="W215" s="36">
        <f>SUMIFS(СВЦЭМ!$F$39:$F$782,СВЦЭМ!$A$39:$A$782,$A215,СВЦЭМ!$B$39:$B$782,W$190)+'СЕТ СН'!$F$15</f>
        <v>244.49895397</v>
      </c>
      <c r="X215" s="36">
        <f>SUMIFS(СВЦЭМ!$F$39:$F$782,СВЦЭМ!$A$39:$A$782,$A215,СВЦЭМ!$B$39:$B$782,X$190)+'СЕТ СН'!$F$15</f>
        <v>261.34403493999997</v>
      </c>
      <c r="Y215" s="36">
        <f>SUMIFS(СВЦЭМ!$F$39:$F$782,СВЦЭМ!$A$39:$A$782,$A215,СВЦЭМ!$B$39:$B$782,Y$190)+'СЕТ СН'!$F$15</f>
        <v>224.30705739999999</v>
      </c>
    </row>
    <row r="216" spans="1:25" ht="15.75" x14ac:dyDescent="0.2">
      <c r="A216" s="35">
        <f t="shared" si="5"/>
        <v>44768</v>
      </c>
      <c r="B216" s="36">
        <f>SUMIFS(СВЦЭМ!$F$39:$F$782,СВЦЭМ!$A$39:$A$782,$A216,СВЦЭМ!$B$39:$B$782,B$190)+'СЕТ СН'!$F$15</f>
        <v>217.82077218000001</v>
      </c>
      <c r="C216" s="36">
        <f>SUMIFS(СВЦЭМ!$F$39:$F$782,СВЦЭМ!$A$39:$A$782,$A216,СВЦЭМ!$B$39:$B$782,C$190)+'СЕТ СН'!$F$15</f>
        <v>230.73022495000001</v>
      </c>
      <c r="D216" s="36">
        <f>SUMIFS(СВЦЭМ!$F$39:$F$782,СВЦЭМ!$A$39:$A$782,$A216,СВЦЭМ!$B$39:$B$782,D$190)+'СЕТ СН'!$F$15</f>
        <v>241.98044286999999</v>
      </c>
      <c r="E216" s="36">
        <f>SUMIFS(СВЦЭМ!$F$39:$F$782,СВЦЭМ!$A$39:$A$782,$A216,СВЦЭМ!$B$39:$B$782,E$190)+'СЕТ СН'!$F$15</f>
        <v>244.78623929</v>
      </c>
      <c r="F216" s="36">
        <f>SUMIFS(СВЦЭМ!$F$39:$F$782,СВЦЭМ!$A$39:$A$782,$A216,СВЦЭМ!$B$39:$B$782,F$190)+'СЕТ СН'!$F$15</f>
        <v>247.91049723</v>
      </c>
      <c r="G216" s="36">
        <f>SUMIFS(СВЦЭМ!$F$39:$F$782,СВЦЭМ!$A$39:$A$782,$A216,СВЦЭМ!$B$39:$B$782,G$190)+'СЕТ СН'!$F$15</f>
        <v>243.94493607000001</v>
      </c>
      <c r="H216" s="36">
        <f>SUMIFS(СВЦЭМ!$F$39:$F$782,СВЦЭМ!$A$39:$A$782,$A216,СВЦЭМ!$B$39:$B$782,H$190)+'СЕТ СН'!$F$15</f>
        <v>231.72436235000001</v>
      </c>
      <c r="I216" s="36">
        <f>SUMIFS(СВЦЭМ!$F$39:$F$782,СВЦЭМ!$A$39:$A$782,$A216,СВЦЭМ!$B$39:$B$782,I$190)+'СЕТ СН'!$F$15</f>
        <v>221.76380263999999</v>
      </c>
      <c r="J216" s="36">
        <f>SUMIFS(СВЦЭМ!$F$39:$F$782,СВЦЭМ!$A$39:$A$782,$A216,СВЦЭМ!$B$39:$B$782,J$190)+'СЕТ СН'!$F$15</f>
        <v>281.93718054999999</v>
      </c>
      <c r="K216" s="36">
        <f>SUMIFS(СВЦЭМ!$F$39:$F$782,СВЦЭМ!$A$39:$A$782,$A216,СВЦЭМ!$B$39:$B$782,K$190)+'СЕТ СН'!$F$15</f>
        <v>278.70094689000001</v>
      </c>
      <c r="L216" s="36">
        <f>SUMIFS(СВЦЭМ!$F$39:$F$782,СВЦЭМ!$A$39:$A$782,$A216,СВЦЭМ!$B$39:$B$782,L$190)+'СЕТ СН'!$F$15</f>
        <v>265.68680660000001</v>
      </c>
      <c r="M216" s="36">
        <f>SUMIFS(СВЦЭМ!$F$39:$F$782,СВЦЭМ!$A$39:$A$782,$A216,СВЦЭМ!$B$39:$B$782,M$190)+'СЕТ СН'!$F$15</f>
        <v>254.69129390000001</v>
      </c>
      <c r="N216" s="36">
        <f>SUMIFS(СВЦЭМ!$F$39:$F$782,СВЦЭМ!$A$39:$A$782,$A216,СВЦЭМ!$B$39:$B$782,N$190)+'СЕТ СН'!$F$15</f>
        <v>264.60837063999998</v>
      </c>
      <c r="O216" s="36">
        <f>SUMIFS(СВЦЭМ!$F$39:$F$782,СВЦЭМ!$A$39:$A$782,$A216,СВЦЭМ!$B$39:$B$782,O$190)+'СЕТ СН'!$F$15</f>
        <v>254.75639925999999</v>
      </c>
      <c r="P216" s="36">
        <f>SUMIFS(СВЦЭМ!$F$39:$F$782,СВЦЭМ!$A$39:$A$782,$A216,СВЦЭМ!$B$39:$B$782,P$190)+'СЕТ СН'!$F$15</f>
        <v>257.56540339999998</v>
      </c>
      <c r="Q216" s="36">
        <f>SUMIFS(СВЦЭМ!$F$39:$F$782,СВЦЭМ!$A$39:$A$782,$A216,СВЦЭМ!$B$39:$B$782,Q$190)+'СЕТ СН'!$F$15</f>
        <v>258.75940213000001</v>
      </c>
      <c r="R216" s="36">
        <f>SUMIFS(СВЦЭМ!$F$39:$F$782,СВЦЭМ!$A$39:$A$782,$A216,СВЦЭМ!$B$39:$B$782,R$190)+'СЕТ СН'!$F$15</f>
        <v>256.15622055</v>
      </c>
      <c r="S216" s="36">
        <f>SUMIFS(СВЦЭМ!$F$39:$F$782,СВЦЭМ!$A$39:$A$782,$A216,СВЦЭМ!$B$39:$B$782,S$190)+'СЕТ СН'!$F$15</f>
        <v>256.33084401000002</v>
      </c>
      <c r="T216" s="36">
        <f>SUMIFS(СВЦЭМ!$F$39:$F$782,СВЦЭМ!$A$39:$A$782,$A216,СВЦЭМ!$B$39:$B$782,T$190)+'СЕТ СН'!$F$15</f>
        <v>265.50128862999998</v>
      </c>
      <c r="U216" s="36">
        <f>SUMIFS(СВЦЭМ!$F$39:$F$782,СВЦЭМ!$A$39:$A$782,$A216,СВЦЭМ!$B$39:$B$782,U$190)+'СЕТ СН'!$F$15</f>
        <v>270.81954805999999</v>
      </c>
      <c r="V216" s="36">
        <f>SUMIFS(СВЦЭМ!$F$39:$F$782,СВЦЭМ!$A$39:$A$782,$A216,СВЦЭМ!$B$39:$B$782,V$190)+'СЕТ СН'!$F$15</f>
        <v>269.07982826</v>
      </c>
      <c r="W216" s="36">
        <f>SUMIFS(СВЦЭМ!$F$39:$F$782,СВЦЭМ!$A$39:$A$782,$A216,СВЦЭМ!$B$39:$B$782,W$190)+'СЕТ СН'!$F$15</f>
        <v>262.34201909000001</v>
      </c>
      <c r="X216" s="36">
        <f>SUMIFS(СВЦЭМ!$F$39:$F$782,СВЦЭМ!$A$39:$A$782,$A216,СВЦЭМ!$B$39:$B$782,X$190)+'СЕТ СН'!$F$15</f>
        <v>270.05686366999998</v>
      </c>
      <c r="Y216" s="36">
        <f>SUMIFS(СВЦЭМ!$F$39:$F$782,СВЦЭМ!$A$39:$A$782,$A216,СВЦЭМ!$B$39:$B$782,Y$190)+'СЕТ СН'!$F$15</f>
        <v>267.74541011999997</v>
      </c>
    </row>
    <row r="217" spans="1:25" ht="15.75" x14ac:dyDescent="0.2">
      <c r="A217" s="35">
        <f t="shared" si="5"/>
        <v>44769</v>
      </c>
      <c r="B217" s="36">
        <f>SUMIFS(СВЦЭМ!$F$39:$F$782,СВЦЭМ!$A$39:$A$782,$A217,СВЦЭМ!$B$39:$B$782,B$190)+'СЕТ СН'!$F$15</f>
        <v>256.23454072999999</v>
      </c>
      <c r="C217" s="36">
        <f>SUMIFS(СВЦЭМ!$F$39:$F$782,СВЦЭМ!$A$39:$A$782,$A217,СВЦЭМ!$B$39:$B$782,C$190)+'СЕТ СН'!$F$15</f>
        <v>245.92012697999999</v>
      </c>
      <c r="D217" s="36">
        <f>SUMIFS(СВЦЭМ!$F$39:$F$782,СВЦЭМ!$A$39:$A$782,$A217,СВЦЭМ!$B$39:$B$782,D$190)+'СЕТ СН'!$F$15</f>
        <v>245.39919692999999</v>
      </c>
      <c r="E217" s="36">
        <f>SUMIFS(СВЦЭМ!$F$39:$F$782,СВЦЭМ!$A$39:$A$782,$A217,СВЦЭМ!$B$39:$B$782,E$190)+'СЕТ СН'!$F$15</f>
        <v>249.44633261000001</v>
      </c>
      <c r="F217" s="36">
        <f>SUMIFS(СВЦЭМ!$F$39:$F$782,СВЦЭМ!$A$39:$A$782,$A217,СВЦЭМ!$B$39:$B$782,F$190)+'СЕТ СН'!$F$15</f>
        <v>249.46636076999999</v>
      </c>
      <c r="G217" s="36">
        <f>SUMIFS(СВЦЭМ!$F$39:$F$782,СВЦЭМ!$A$39:$A$782,$A217,СВЦЭМ!$B$39:$B$782,G$190)+'СЕТ СН'!$F$15</f>
        <v>229.73653227</v>
      </c>
      <c r="H217" s="36">
        <f>SUMIFS(СВЦЭМ!$F$39:$F$782,СВЦЭМ!$A$39:$A$782,$A217,СВЦЭМ!$B$39:$B$782,H$190)+'СЕТ СН'!$F$15</f>
        <v>215.2655417</v>
      </c>
      <c r="I217" s="36">
        <f>SUMIFS(СВЦЭМ!$F$39:$F$782,СВЦЭМ!$A$39:$A$782,$A217,СВЦЭМ!$B$39:$B$782,I$190)+'СЕТ СН'!$F$15</f>
        <v>237.12696382999999</v>
      </c>
      <c r="J217" s="36">
        <f>SUMIFS(СВЦЭМ!$F$39:$F$782,СВЦЭМ!$A$39:$A$782,$A217,СВЦЭМ!$B$39:$B$782,J$190)+'СЕТ СН'!$F$15</f>
        <v>226.51076011999999</v>
      </c>
      <c r="K217" s="36">
        <f>SUMIFS(СВЦЭМ!$F$39:$F$782,СВЦЭМ!$A$39:$A$782,$A217,СВЦЭМ!$B$39:$B$782,K$190)+'СЕТ СН'!$F$15</f>
        <v>236.11355588999999</v>
      </c>
      <c r="L217" s="36">
        <f>SUMIFS(СВЦЭМ!$F$39:$F$782,СВЦЭМ!$A$39:$A$782,$A217,СВЦЭМ!$B$39:$B$782,L$190)+'СЕТ СН'!$F$15</f>
        <v>233.34912868999999</v>
      </c>
      <c r="M217" s="36">
        <f>SUMIFS(СВЦЭМ!$F$39:$F$782,СВЦЭМ!$A$39:$A$782,$A217,СВЦЭМ!$B$39:$B$782,M$190)+'СЕТ СН'!$F$15</f>
        <v>234.98963165000001</v>
      </c>
      <c r="N217" s="36">
        <f>SUMIFS(СВЦЭМ!$F$39:$F$782,СВЦЭМ!$A$39:$A$782,$A217,СВЦЭМ!$B$39:$B$782,N$190)+'СЕТ СН'!$F$15</f>
        <v>233.31198671999999</v>
      </c>
      <c r="O217" s="36">
        <f>SUMIFS(СВЦЭМ!$F$39:$F$782,СВЦЭМ!$A$39:$A$782,$A217,СВЦЭМ!$B$39:$B$782,O$190)+'СЕТ СН'!$F$15</f>
        <v>232.28855179999999</v>
      </c>
      <c r="P217" s="36">
        <f>SUMIFS(СВЦЭМ!$F$39:$F$782,СВЦЭМ!$A$39:$A$782,$A217,СВЦЭМ!$B$39:$B$782,P$190)+'СЕТ СН'!$F$15</f>
        <v>236.26080046999999</v>
      </c>
      <c r="Q217" s="36">
        <f>SUMIFS(СВЦЭМ!$F$39:$F$782,СВЦЭМ!$A$39:$A$782,$A217,СВЦЭМ!$B$39:$B$782,Q$190)+'СЕТ СН'!$F$15</f>
        <v>233.62947972000001</v>
      </c>
      <c r="R217" s="36">
        <f>SUMIFS(СВЦЭМ!$F$39:$F$782,СВЦЭМ!$A$39:$A$782,$A217,СВЦЭМ!$B$39:$B$782,R$190)+'СЕТ СН'!$F$15</f>
        <v>232.13053762999999</v>
      </c>
      <c r="S217" s="36">
        <f>SUMIFS(СВЦЭМ!$F$39:$F$782,СВЦЭМ!$A$39:$A$782,$A217,СВЦЭМ!$B$39:$B$782,S$190)+'СЕТ СН'!$F$15</f>
        <v>232.63578293</v>
      </c>
      <c r="T217" s="36">
        <f>SUMIFS(СВЦЭМ!$F$39:$F$782,СВЦЭМ!$A$39:$A$782,$A217,СВЦЭМ!$B$39:$B$782,T$190)+'СЕТ СН'!$F$15</f>
        <v>216.07222590999999</v>
      </c>
      <c r="U217" s="36">
        <f>SUMIFS(СВЦЭМ!$F$39:$F$782,СВЦЭМ!$A$39:$A$782,$A217,СВЦЭМ!$B$39:$B$782,U$190)+'СЕТ СН'!$F$15</f>
        <v>215.24968716000001</v>
      </c>
      <c r="V217" s="36">
        <f>SUMIFS(СВЦЭМ!$F$39:$F$782,СВЦЭМ!$A$39:$A$782,$A217,СВЦЭМ!$B$39:$B$782,V$190)+'СЕТ СН'!$F$15</f>
        <v>212.26652505000001</v>
      </c>
      <c r="W217" s="36">
        <f>SUMIFS(СВЦЭМ!$F$39:$F$782,СВЦЭМ!$A$39:$A$782,$A217,СВЦЭМ!$B$39:$B$782,W$190)+'СЕТ СН'!$F$15</f>
        <v>237.41529617</v>
      </c>
      <c r="X217" s="36">
        <f>SUMIFS(СВЦЭМ!$F$39:$F$782,СВЦЭМ!$A$39:$A$782,$A217,СВЦЭМ!$B$39:$B$782,X$190)+'СЕТ СН'!$F$15</f>
        <v>229.84714095000001</v>
      </c>
      <c r="Y217" s="36">
        <f>SUMIFS(СВЦЭМ!$F$39:$F$782,СВЦЭМ!$A$39:$A$782,$A217,СВЦЭМ!$B$39:$B$782,Y$190)+'СЕТ СН'!$F$15</f>
        <v>238.81356174999999</v>
      </c>
    </row>
    <row r="218" spans="1:25" ht="15.75" x14ac:dyDescent="0.2">
      <c r="A218" s="35">
        <f t="shared" si="5"/>
        <v>44770</v>
      </c>
      <c r="B218" s="36">
        <f>SUMIFS(СВЦЭМ!$F$39:$F$782,СВЦЭМ!$A$39:$A$782,$A218,СВЦЭМ!$B$39:$B$782,B$190)+'СЕТ СН'!$F$15</f>
        <v>232.72130845999999</v>
      </c>
      <c r="C218" s="36">
        <f>SUMIFS(СВЦЭМ!$F$39:$F$782,СВЦЭМ!$A$39:$A$782,$A218,СВЦЭМ!$B$39:$B$782,C$190)+'СЕТ СН'!$F$15</f>
        <v>243.0694814</v>
      </c>
      <c r="D218" s="36">
        <f>SUMIFS(СВЦЭМ!$F$39:$F$782,СВЦЭМ!$A$39:$A$782,$A218,СВЦЭМ!$B$39:$B$782,D$190)+'СЕТ СН'!$F$15</f>
        <v>251.22529420999999</v>
      </c>
      <c r="E218" s="36">
        <f>SUMIFS(СВЦЭМ!$F$39:$F$782,СВЦЭМ!$A$39:$A$782,$A218,СВЦЭМ!$B$39:$B$782,E$190)+'СЕТ СН'!$F$15</f>
        <v>256.31614471</v>
      </c>
      <c r="F218" s="36">
        <f>SUMIFS(СВЦЭМ!$F$39:$F$782,СВЦЭМ!$A$39:$A$782,$A218,СВЦЭМ!$B$39:$B$782,F$190)+'СЕТ СН'!$F$15</f>
        <v>250.59897891</v>
      </c>
      <c r="G218" s="36">
        <f>SUMIFS(СВЦЭМ!$F$39:$F$782,СВЦЭМ!$A$39:$A$782,$A218,СВЦЭМ!$B$39:$B$782,G$190)+'СЕТ СН'!$F$15</f>
        <v>251.84121138</v>
      </c>
      <c r="H218" s="36">
        <f>SUMIFS(СВЦЭМ!$F$39:$F$782,СВЦЭМ!$A$39:$A$782,$A218,СВЦЭМ!$B$39:$B$782,H$190)+'СЕТ СН'!$F$15</f>
        <v>256.21223753999999</v>
      </c>
      <c r="I218" s="36">
        <f>SUMIFS(СВЦЭМ!$F$39:$F$782,СВЦЭМ!$A$39:$A$782,$A218,СВЦЭМ!$B$39:$B$782,I$190)+'СЕТ СН'!$F$15</f>
        <v>245.90015045000001</v>
      </c>
      <c r="J218" s="36">
        <f>SUMIFS(СВЦЭМ!$F$39:$F$782,СВЦЭМ!$A$39:$A$782,$A218,СВЦЭМ!$B$39:$B$782,J$190)+'СЕТ СН'!$F$15</f>
        <v>239.82529654999999</v>
      </c>
      <c r="K218" s="36">
        <f>SUMIFS(СВЦЭМ!$F$39:$F$782,СВЦЭМ!$A$39:$A$782,$A218,СВЦЭМ!$B$39:$B$782,K$190)+'СЕТ СН'!$F$15</f>
        <v>250.69991628</v>
      </c>
      <c r="L218" s="36">
        <f>SUMIFS(СВЦЭМ!$F$39:$F$782,СВЦЭМ!$A$39:$A$782,$A218,СВЦЭМ!$B$39:$B$782,L$190)+'СЕТ СН'!$F$15</f>
        <v>243.46064996000001</v>
      </c>
      <c r="M218" s="36">
        <f>SUMIFS(СВЦЭМ!$F$39:$F$782,СВЦЭМ!$A$39:$A$782,$A218,СВЦЭМ!$B$39:$B$782,M$190)+'СЕТ СН'!$F$15</f>
        <v>238.37998594999999</v>
      </c>
      <c r="N218" s="36">
        <f>SUMIFS(СВЦЭМ!$F$39:$F$782,СВЦЭМ!$A$39:$A$782,$A218,СВЦЭМ!$B$39:$B$782,N$190)+'СЕТ СН'!$F$15</f>
        <v>239.01498423999999</v>
      </c>
      <c r="O218" s="36">
        <f>SUMIFS(СВЦЭМ!$F$39:$F$782,СВЦЭМ!$A$39:$A$782,$A218,СВЦЭМ!$B$39:$B$782,O$190)+'СЕТ СН'!$F$15</f>
        <v>239.96247106999999</v>
      </c>
      <c r="P218" s="36">
        <f>SUMIFS(СВЦЭМ!$F$39:$F$782,СВЦЭМ!$A$39:$A$782,$A218,СВЦЭМ!$B$39:$B$782,P$190)+'СЕТ СН'!$F$15</f>
        <v>242.82137165</v>
      </c>
      <c r="Q218" s="36">
        <f>SUMIFS(СВЦЭМ!$F$39:$F$782,СВЦЭМ!$A$39:$A$782,$A218,СВЦЭМ!$B$39:$B$782,Q$190)+'СЕТ СН'!$F$15</f>
        <v>241.76806952999999</v>
      </c>
      <c r="R218" s="36">
        <f>SUMIFS(СВЦЭМ!$F$39:$F$782,СВЦЭМ!$A$39:$A$782,$A218,СВЦЭМ!$B$39:$B$782,R$190)+'СЕТ СН'!$F$15</f>
        <v>243.30519634999999</v>
      </c>
      <c r="S218" s="36">
        <f>SUMIFS(СВЦЭМ!$F$39:$F$782,СВЦЭМ!$A$39:$A$782,$A218,СВЦЭМ!$B$39:$B$782,S$190)+'СЕТ СН'!$F$15</f>
        <v>223.73986644999999</v>
      </c>
      <c r="T218" s="36">
        <f>SUMIFS(СВЦЭМ!$F$39:$F$782,СВЦЭМ!$A$39:$A$782,$A218,СВЦЭМ!$B$39:$B$782,T$190)+'СЕТ СН'!$F$15</f>
        <v>221.78147490999999</v>
      </c>
      <c r="U218" s="36">
        <f>SUMIFS(СВЦЭМ!$F$39:$F$782,СВЦЭМ!$A$39:$A$782,$A218,СВЦЭМ!$B$39:$B$782,U$190)+'СЕТ СН'!$F$15</f>
        <v>220.66417806999999</v>
      </c>
      <c r="V218" s="36">
        <f>SUMIFS(СВЦЭМ!$F$39:$F$782,СВЦЭМ!$A$39:$A$782,$A218,СВЦЭМ!$B$39:$B$782,V$190)+'СЕТ СН'!$F$15</f>
        <v>220.96557325000001</v>
      </c>
      <c r="W218" s="36">
        <f>SUMIFS(СВЦЭМ!$F$39:$F$782,СВЦЭМ!$A$39:$A$782,$A218,СВЦЭМ!$B$39:$B$782,W$190)+'СЕТ СН'!$F$15</f>
        <v>215.78253913</v>
      </c>
      <c r="X218" s="36">
        <f>SUMIFS(СВЦЭМ!$F$39:$F$782,СВЦЭМ!$A$39:$A$782,$A218,СВЦЭМ!$B$39:$B$782,X$190)+'СЕТ СН'!$F$15</f>
        <v>205.57671131999999</v>
      </c>
      <c r="Y218" s="36">
        <f>SUMIFS(СВЦЭМ!$F$39:$F$782,СВЦЭМ!$A$39:$A$782,$A218,СВЦЭМ!$B$39:$B$782,Y$190)+'СЕТ СН'!$F$15</f>
        <v>231.79281997000001</v>
      </c>
    </row>
    <row r="219" spans="1:25" ht="15.75" x14ac:dyDescent="0.2">
      <c r="A219" s="35">
        <f t="shared" si="5"/>
        <v>44771</v>
      </c>
      <c r="B219" s="36">
        <f>SUMIFS(СВЦЭМ!$F$39:$F$782,СВЦЭМ!$A$39:$A$782,$A219,СВЦЭМ!$B$39:$B$782,B$190)+'СЕТ СН'!$F$15</f>
        <v>240.93142881</v>
      </c>
      <c r="C219" s="36">
        <f>SUMIFS(СВЦЭМ!$F$39:$F$782,СВЦЭМ!$A$39:$A$782,$A219,СВЦЭМ!$B$39:$B$782,C$190)+'СЕТ СН'!$F$15</f>
        <v>245.94296245999999</v>
      </c>
      <c r="D219" s="36">
        <f>SUMIFS(СВЦЭМ!$F$39:$F$782,СВЦЭМ!$A$39:$A$782,$A219,СВЦЭМ!$B$39:$B$782,D$190)+'СЕТ СН'!$F$15</f>
        <v>237.95164095999999</v>
      </c>
      <c r="E219" s="36">
        <f>SUMIFS(СВЦЭМ!$F$39:$F$782,СВЦЭМ!$A$39:$A$782,$A219,СВЦЭМ!$B$39:$B$782,E$190)+'СЕТ СН'!$F$15</f>
        <v>239.23048237</v>
      </c>
      <c r="F219" s="36">
        <f>SUMIFS(СВЦЭМ!$F$39:$F$782,СВЦЭМ!$A$39:$A$782,$A219,СВЦЭМ!$B$39:$B$782,F$190)+'СЕТ СН'!$F$15</f>
        <v>241.17518697</v>
      </c>
      <c r="G219" s="36">
        <f>SUMIFS(СВЦЭМ!$F$39:$F$782,СВЦЭМ!$A$39:$A$782,$A219,СВЦЭМ!$B$39:$B$782,G$190)+'СЕТ СН'!$F$15</f>
        <v>237.79278196000001</v>
      </c>
      <c r="H219" s="36">
        <f>SUMIFS(СВЦЭМ!$F$39:$F$782,СВЦЭМ!$A$39:$A$782,$A219,СВЦЭМ!$B$39:$B$782,H$190)+'СЕТ СН'!$F$15</f>
        <v>229.77776677</v>
      </c>
      <c r="I219" s="36">
        <f>SUMIFS(СВЦЭМ!$F$39:$F$782,СВЦЭМ!$A$39:$A$782,$A219,СВЦЭМ!$B$39:$B$782,I$190)+'СЕТ СН'!$F$15</f>
        <v>236.43840395999999</v>
      </c>
      <c r="J219" s="36">
        <f>SUMIFS(СВЦЭМ!$F$39:$F$782,СВЦЭМ!$A$39:$A$782,$A219,СВЦЭМ!$B$39:$B$782,J$190)+'СЕТ СН'!$F$15</f>
        <v>233.98025013</v>
      </c>
      <c r="K219" s="36">
        <f>SUMIFS(СВЦЭМ!$F$39:$F$782,СВЦЭМ!$A$39:$A$782,$A219,СВЦЭМ!$B$39:$B$782,K$190)+'СЕТ СН'!$F$15</f>
        <v>240.89926381000001</v>
      </c>
      <c r="L219" s="36">
        <f>SUMIFS(СВЦЭМ!$F$39:$F$782,СВЦЭМ!$A$39:$A$782,$A219,СВЦЭМ!$B$39:$B$782,L$190)+'СЕТ СН'!$F$15</f>
        <v>239.01668211</v>
      </c>
      <c r="M219" s="36">
        <f>SUMIFS(СВЦЭМ!$F$39:$F$782,СВЦЭМ!$A$39:$A$782,$A219,СВЦЭМ!$B$39:$B$782,M$190)+'СЕТ СН'!$F$15</f>
        <v>237.17309105999999</v>
      </c>
      <c r="N219" s="36">
        <f>SUMIFS(СВЦЭМ!$F$39:$F$782,СВЦЭМ!$A$39:$A$782,$A219,СВЦЭМ!$B$39:$B$782,N$190)+'СЕТ СН'!$F$15</f>
        <v>233.85757436</v>
      </c>
      <c r="O219" s="36">
        <f>SUMIFS(СВЦЭМ!$F$39:$F$782,СВЦЭМ!$A$39:$A$782,$A219,СВЦЭМ!$B$39:$B$782,O$190)+'СЕТ СН'!$F$15</f>
        <v>234.89112187999999</v>
      </c>
      <c r="P219" s="36">
        <f>SUMIFS(СВЦЭМ!$F$39:$F$782,СВЦЭМ!$A$39:$A$782,$A219,СВЦЭМ!$B$39:$B$782,P$190)+'СЕТ СН'!$F$15</f>
        <v>235.53844986999999</v>
      </c>
      <c r="Q219" s="36">
        <f>SUMIFS(СВЦЭМ!$F$39:$F$782,СВЦЭМ!$A$39:$A$782,$A219,СВЦЭМ!$B$39:$B$782,Q$190)+'СЕТ СН'!$F$15</f>
        <v>234.35356282999999</v>
      </c>
      <c r="R219" s="36">
        <f>SUMIFS(СВЦЭМ!$F$39:$F$782,СВЦЭМ!$A$39:$A$782,$A219,СВЦЭМ!$B$39:$B$782,R$190)+'СЕТ СН'!$F$15</f>
        <v>238.72653432999999</v>
      </c>
      <c r="S219" s="36">
        <f>SUMIFS(СВЦЭМ!$F$39:$F$782,СВЦЭМ!$A$39:$A$782,$A219,СВЦЭМ!$B$39:$B$782,S$190)+'СЕТ СН'!$F$15</f>
        <v>236.18459171999999</v>
      </c>
      <c r="T219" s="36">
        <f>SUMIFS(СВЦЭМ!$F$39:$F$782,СВЦЭМ!$A$39:$A$782,$A219,СВЦЭМ!$B$39:$B$782,T$190)+'СЕТ СН'!$F$15</f>
        <v>243.73595814999999</v>
      </c>
      <c r="U219" s="36">
        <f>SUMIFS(СВЦЭМ!$F$39:$F$782,СВЦЭМ!$A$39:$A$782,$A219,СВЦЭМ!$B$39:$B$782,U$190)+'СЕТ СН'!$F$15</f>
        <v>244.21738094</v>
      </c>
      <c r="V219" s="36">
        <f>SUMIFS(СВЦЭМ!$F$39:$F$782,СВЦЭМ!$A$39:$A$782,$A219,СВЦЭМ!$B$39:$B$782,V$190)+'СЕТ СН'!$F$15</f>
        <v>243.04338147999999</v>
      </c>
      <c r="W219" s="36">
        <f>SUMIFS(СВЦЭМ!$F$39:$F$782,СВЦЭМ!$A$39:$A$782,$A219,СВЦЭМ!$B$39:$B$782,W$190)+'СЕТ СН'!$F$15</f>
        <v>240.79526645999999</v>
      </c>
      <c r="X219" s="36">
        <f>SUMIFS(СВЦЭМ!$F$39:$F$782,СВЦЭМ!$A$39:$A$782,$A219,СВЦЭМ!$B$39:$B$782,X$190)+'СЕТ СН'!$F$15</f>
        <v>239.01753686999999</v>
      </c>
      <c r="Y219" s="36">
        <f>SUMIFS(СВЦЭМ!$F$39:$F$782,СВЦЭМ!$A$39:$A$782,$A219,СВЦЭМ!$B$39:$B$782,Y$190)+'СЕТ СН'!$F$15</f>
        <v>230.46195073999999</v>
      </c>
    </row>
    <row r="220" spans="1:25" ht="15.75" x14ac:dyDescent="0.2">
      <c r="A220" s="35">
        <f t="shared" si="5"/>
        <v>44772</v>
      </c>
      <c r="B220" s="36">
        <f>SUMIFS(СВЦЭМ!$F$39:$F$782,СВЦЭМ!$A$39:$A$782,$A220,СВЦЭМ!$B$39:$B$782,B$190)+'СЕТ СН'!$F$15</f>
        <v>245.18067069</v>
      </c>
      <c r="C220" s="36">
        <f>SUMIFS(СВЦЭМ!$F$39:$F$782,СВЦЭМ!$A$39:$A$782,$A220,СВЦЭМ!$B$39:$B$782,C$190)+'СЕТ СН'!$F$15</f>
        <v>249.68906127</v>
      </c>
      <c r="D220" s="36">
        <f>SUMIFS(СВЦЭМ!$F$39:$F$782,СВЦЭМ!$A$39:$A$782,$A220,СВЦЭМ!$B$39:$B$782,D$190)+'СЕТ СН'!$F$15</f>
        <v>249.38982372999999</v>
      </c>
      <c r="E220" s="36">
        <f>SUMIFS(СВЦЭМ!$F$39:$F$782,СВЦЭМ!$A$39:$A$782,$A220,СВЦЭМ!$B$39:$B$782,E$190)+'СЕТ СН'!$F$15</f>
        <v>249.47244835999999</v>
      </c>
      <c r="F220" s="36">
        <f>SUMIFS(СВЦЭМ!$F$39:$F$782,СВЦЭМ!$A$39:$A$782,$A220,СВЦЭМ!$B$39:$B$782,F$190)+'СЕТ СН'!$F$15</f>
        <v>249.15851466999999</v>
      </c>
      <c r="G220" s="36">
        <f>SUMIFS(СВЦЭМ!$F$39:$F$782,СВЦЭМ!$A$39:$A$782,$A220,СВЦЭМ!$B$39:$B$782,G$190)+'СЕТ СН'!$F$15</f>
        <v>248.01024353</v>
      </c>
      <c r="H220" s="36">
        <f>SUMIFS(СВЦЭМ!$F$39:$F$782,СВЦЭМ!$A$39:$A$782,$A220,СВЦЭМ!$B$39:$B$782,H$190)+'СЕТ СН'!$F$15</f>
        <v>271.56397920000001</v>
      </c>
      <c r="I220" s="36">
        <f>SUMIFS(СВЦЭМ!$F$39:$F$782,СВЦЭМ!$A$39:$A$782,$A220,СВЦЭМ!$B$39:$B$782,I$190)+'СЕТ СН'!$F$15</f>
        <v>254.51463869</v>
      </c>
      <c r="J220" s="36">
        <f>SUMIFS(СВЦЭМ!$F$39:$F$782,СВЦЭМ!$A$39:$A$782,$A220,СВЦЭМ!$B$39:$B$782,J$190)+'СЕТ СН'!$F$15</f>
        <v>233.96239954999999</v>
      </c>
      <c r="K220" s="36">
        <f>SUMIFS(СВЦЭМ!$F$39:$F$782,СВЦЭМ!$A$39:$A$782,$A220,СВЦЭМ!$B$39:$B$782,K$190)+'СЕТ СН'!$F$15</f>
        <v>212.39661842999999</v>
      </c>
      <c r="L220" s="36">
        <f>SUMIFS(СВЦЭМ!$F$39:$F$782,СВЦЭМ!$A$39:$A$782,$A220,СВЦЭМ!$B$39:$B$782,L$190)+'СЕТ СН'!$F$15</f>
        <v>213.85269350999999</v>
      </c>
      <c r="M220" s="36">
        <f>SUMIFS(СВЦЭМ!$F$39:$F$782,СВЦЭМ!$A$39:$A$782,$A220,СВЦЭМ!$B$39:$B$782,M$190)+'СЕТ СН'!$F$15</f>
        <v>210.87403531999999</v>
      </c>
      <c r="N220" s="36">
        <f>SUMIFS(СВЦЭМ!$F$39:$F$782,СВЦЭМ!$A$39:$A$782,$A220,СВЦЭМ!$B$39:$B$782,N$190)+'СЕТ СН'!$F$15</f>
        <v>211.04915711999999</v>
      </c>
      <c r="O220" s="36">
        <f>SUMIFS(СВЦЭМ!$F$39:$F$782,СВЦЭМ!$A$39:$A$782,$A220,СВЦЭМ!$B$39:$B$782,O$190)+'СЕТ СН'!$F$15</f>
        <v>210.62019036999999</v>
      </c>
      <c r="P220" s="36">
        <f>SUMIFS(СВЦЭМ!$F$39:$F$782,СВЦЭМ!$A$39:$A$782,$A220,СВЦЭМ!$B$39:$B$782,P$190)+'СЕТ СН'!$F$15</f>
        <v>209.90422859</v>
      </c>
      <c r="Q220" s="36">
        <f>SUMIFS(СВЦЭМ!$F$39:$F$782,СВЦЭМ!$A$39:$A$782,$A220,СВЦЭМ!$B$39:$B$782,Q$190)+'СЕТ СН'!$F$15</f>
        <v>209.55387672000001</v>
      </c>
      <c r="R220" s="36">
        <f>SUMIFS(СВЦЭМ!$F$39:$F$782,СВЦЭМ!$A$39:$A$782,$A220,СВЦЭМ!$B$39:$B$782,R$190)+'СЕТ СН'!$F$15</f>
        <v>205.5107069</v>
      </c>
      <c r="S220" s="36">
        <f>SUMIFS(СВЦЭМ!$F$39:$F$782,СВЦЭМ!$A$39:$A$782,$A220,СВЦЭМ!$B$39:$B$782,S$190)+'СЕТ СН'!$F$15</f>
        <v>207.17130137000001</v>
      </c>
      <c r="T220" s="36">
        <f>SUMIFS(СВЦЭМ!$F$39:$F$782,СВЦЭМ!$A$39:$A$782,$A220,СВЦЭМ!$B$39:$B$782,T$190)+'СЕТ СН'!$F$15</f>
        <v>206.88310996999999</v>
      </c>
      <c r="U220" s="36">
        <f>SUMIFS(СВЦЭМ!$F$39:$F$782,СВЦЭМ!$A$39:$A$782,$A220,СВЦЭМ!$B$39:$B$782,U$190)+'СЕТ СН'!$F$15</f>
        <v>205.54897220999999</v>
      </c>
      <c r="V220" s="36">
        <f>SUMIFS(СВЦЭМ!$F$39:$F$782,СВЦЭМ!$A$39:$A$782,$A220,СВЦЭМ!$B$39:$B$782,V$190)+'СЕТ СН'!$F$15</f>
        <v>206.86704738</v>
      </c>
      <c r="W220" s="36">
        <f>SUMIFS(СВЦЭМ!$F$39:$F$782,СВЦЭМ!$A$39:$A$782,$A220,СВЦЭМ!$B$39:$B$782,W$190)+'СЕТ СН'!$F$15</f>
        <v>210.64072084</v>
      </c>
      <c r="X220" s="36">
        <f>SUMIFS(СВЦЭМ!$F$39:$F$782,СВЦЭМ!$A$39:$A$782,$A220,СВЦЭМ!$B$39:$B$782,X$190)+'СЕТ СН'!$F$15</f>
        <v>208.61081084</v>
      </c>
      <c r="Y220" s="36">
        <f>SUMIFS(СВЦЭМ!$F$39:$F$782,СВЦЭМ!$A$39:$A$782,$A220,СВЦЭМ!$B$39:$B$782,Y$190)+'СЕТ СН'!$F$15</f>
        <v>229.76640194999999</v>
      </c>
    </row>
    <row r="221" spans="1:25" ht="15.75" x14ac:dyDescent="0.2">
      <c r="A221" s="35">
        <f t="shared" si="5"/>
        <v>44773</v>
      </c>
      <c r="B221" s="36">
        <f>SUMIFS(СВЦЭМ!$F$39:$F$782,СВЦЭМ!$A$39:$A$782,$A221,СВЦЭМ!$B$39:$B$782,B$190)+'СЕТ СН'!$F$15</f>
        <v>252.63882118999999</v>
      </c>
      <c r="C221" s="36">
        <f>SUMIFS(СВЦЭМ!$F$39:$F$782,СВЦЭМ!$A$39:$A$782,$A221,СВЦЭМ!$B$39:$B$782,C$190)+'СЕТ СН'!$F$15</f>
        <v>250.80571896000001</v>
      </c>
      <c r="D221" s="36">
        <f>SUMIFS(СВЦЭМ!$F$39:$F$782,СВЦЭМ!$A$39:$A$782,$A221,СВЦЭМ!$B$39:$B$782,D$190)+'СЕТ СН'!$F$15</f>
        <v>234.62954633999999</v>
      </c>
      <c r="E221" s="36">
        <f>SUMIFS(СВЦЭМ!$F$39:$F$782,СВЦЭМ!$A$39:$A$782,$A221,СВЦЭМ!$B$39:$B$782,E$190)+'СЕТ СН'!$F$15</f>
        <v>238.96012357000001</v>
      </c>
      <c r="F221" s="36">
        <f>SUMIFS(СВЦЭМ!$F$39:$F$782,СВЦЭМ!$A$39:$A$782,$A221,СВЦЭМ!$B$39:$B$782,F$190)+'СЕТ СН'!$F$15</f>
        <v>239.66095988999999</v>
      </c>
      <c r="G221" s="36">
        <f>SUMIFS(СВЦЭМ!$F$39:$F$782,СВЦЭМ!$A$39:$A$782,$A221,СВЦЭМ!$B$39:$B$782,G$190)+'СЕТ СН'!$F$15</f>
        <v>237.17789696</v>
      </c>
      <c r="H221" s="36">
        <f>SUMIFS(СВЦЭМ!$F$39:$F$782,СВЦЭМ!$A$39:$A$782,$A221,СВЦЭМ!$B$39:$B$782,H$190)+'СЕТ СН'!$F$15</f>
        <v>234.50767415000001</v>
      </c>
      <c r="I221" s="36">
        <f>SUMIFS(СВЦЭМ!$F$39:$F$782,СВЦЭМ!$A$39:$A$782,$A221,СВЦЭМ!$B$39:$B$782,I$190)+'СЕТ СН'!$F$15</f>
        <v>246.66565360999999</v>
      </c>
      <c r="J221" s="36">
        <f>SUMIFS(СВЦЭМ!$F$39:$F$782,СВЦЭМ!$A$39:$A$782,$A221,СВЦЭМ!$B$39:$B$782,J$190)+'СЕТ СН'!$F$15</f>
        <v>240.41546711999999</v>
      </c>
      <c r="K221" s="36">
        <f>SUMIFS(СВЦЭМ!$F$39:$F$782,СВЦЭМ!$A$39:$A$782,$A221,СВЦЭМ!$B$39:$B$782,K$190)+'СЕТ СН'!$F$15</f>
        <v>212.56487175999999</v>
      </c>
      <c r="L221" s="36">
        <f>SUMIFS(СВЦЭМ!$F$39:$F$782,СВЦЭМ!$A$39:$A$782,$A221,СВЦЭМ!$B$39:$B$782,L$190)+'СЕТ СН'!$F$15</f>
        <v>203.50757372000001</v>
      </c>
      <c r="M221" s="36">
        <f>SUMIFS(СВЦЭМ!$F$39:$F$782,СВЦЭМ!$A$39:$A$782,$A221,СВЦЭМ!$B$39:$B$782,M$190)+'СЕТ СН'!$F$15</f>
        <v>198.44353756000001</v>
      </c>
      <c r="N221" s="36">
        <f>SUMIFS(СВЦЭМ!$F$39:$F$782,СВЦЭМ!$A$39:$A$782,$A221,СВЦЭМ!$B$39:$B$782,N$190)+'СЕТ СН'!$F$15</f>
        <v>202.76396435000001</v>
      </c>
      <c r="O221" s="36">
        <f>SUMIFS(СВЦЭМ!$F$39:$F$782,СВЦЭМ!$A$39:$A$782,$A221,СВЦЭМ!$B$39:$B$782,O$190)+'СЕТ СН'!$F$15</f>
        <v>203.85007515999999</v>
      </c>
      <c r="P221" s="36">
        <f>SUMIFS(СВЦЭМ!$F$39:$F$782,СВЦЭМ!$A$39:$A$782,$A221,СВЦЭМ!$B$39:$B$782,P$190)+'СЕТ СН'!$F$15</f>
        <v>214.26406188999999</v>
      </c>
      <c r="Q221" s="36">
        <f>SUMIFS(СВЦЭМ!$F$39:$F$782,СВЦЭМ!$A$39:$A$782,$A221,СВЦЭМ!$B$39:$B$782,Q$190)+'СЕТ СН'!$F$15</f>
        <v>217.77451941999999</v>
      </c>
      <c r="R221" s="36">
        <f>SUMIFS(СВЦЭМ!$F$39:$F$782,СВЦЭМ!$A$39:$A$782,$A221,СВЦЭМ!$B$39:$B$782,R$190)+'СЕТ СН'!$F$15</f>
        <v>219.31467857000001</v>
      </c>
      <c r="S221" s="36">
        <f>SUMIFS(СВЦЭМ!$F$39:$F$782,СВЦЭМ!$A$39:$A$782,$A221,СВЦЭМ!$B$39:$B$782,S$190)+'СЕТ СН'!$F$15</f>
        <v>219.73107218000001</v>
      </c>
      <c r="T221" s="36">
        <f>SUMIFS(СВЦЭМ!$F$39:$F$782,СВЦЭМ!$A$39:$A$782,$A221,СВЦЭМ!$B$39:$B$782,T$190)+'СЕТ СН'!$F$15</f>
        <v>217.73134252</v>
      </c>
      <c r="U221" s="36">
        <f>SUMIFS(СВЦЭМ!$F$39:$F$782,СВЦЭМ!$A$39:$A$782,$A221,СВЦЭМ!$B$39:$B$782,U$190)+'СЕТ СН'!$F$15</f>
        <v>217.29560971999999</v>
      </c>
      <c r="V221" s="36">
        <f>SUMIFS(СВЦЭМ!$F$39:$F$782,СВЦЭМ!$A$39:$A$782,$A221,СВЦЭМ!$B$39:$B$782,V$190)+'СЕТ СН'!$F$15</f>
        <v>207.83673966000001</v>
      </c>
      <c r="W221" s="36">
        <f>SUMIFS(СВЦЭМ!$F$39:$F$782,СВЦЭМ!$A$39:$A$782,$A221,СВЦЭМ!$B$39:$B$782,W$190)+'СЕТ СН'!$F$15</f>
        <v>203.35227875999999</v>
      </c>
      <c r="X221" s="36">
        <f>SUMIFS(СВЦЭМ!$F$39:$F$782,СВЦЭМ!$A$39:$A$782,$A221,СВЦЭМ!$B$39:$B$782,X$190)+'СЕТ СН'!$F$15</f>
        <v>214.83006922000001</v>
      </c>
      <c r="Y221" s="36">
        <f>SUMIFS(СВЦЭМ!$F$39:$F$782,СВЦЭМ!$A$39:$A$782,$A221,СВЦЭМ!$B$39:$B$782,Y$190)+'СЕТ СН'!$F$15</f>
        <v>224.28731010000001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01.07.2022</v>
      </c>
      <c r="B226" s="36">
        <f ca="1">SUMIFS(СВЦЭМ!$G$40:$G$783,СВЦЭМ!$A$40:$A$783,$A226,СВЦЭМ!$B$39:$B$782,B$225)+'СЕТ СН'!$F$15</f>
        <v>0</v>
      </c>
      <c r="C226" s="36">
        <f ca="1">SUMIFS(СВЦЭМ!$G$40:$G$783,СВЦЭМ!$A$40:$A$783,$A226,СВЦЭМ!$B$39:$B$782,C$225)+'СЕТ СН'!$F$15</f>
        <v>0</v>
      </c>
      <c r="D226" s="36">
        <f ca="1">SUMIFS(СВЦЭМ!$G$40:$G$783,СВЦЭМ!$A$40:$A$783,$A226,СВЦЭМ!$B$39:$B$782,D$225)+'СЕТ СН'!$F$15</f>
        <v>0</v>
      </c>
      <c r="E226" s="36">
        <f ca="1">SUMIFS(СВЦЭМ!$G$40:$G$783,СВЦЭМ!$A$40:$A$783,$A226,СВЦЭМ!$B$39:$B$782,E$225)+'СЕТ СН'!$F$15</f>
        <v>0</v>
      </c>
      <c r="F226" s="36">
        <f ca="1">SUMIFS(СВЦЭМ!$G$40:$G$783,СВЦЭМ!$A$40:$A$783,$A226,СВЦЭМ!$B$39:$B$782,F$225)+'СЕТ СН'!$F$15</f>
        <v>0</v>
      </c>
      <c r="G226" s="36">
        <f ca="1">SUMIFS(СВЦЭМ!$G$40:$G$783,СВЦЭМ!$A$40:$A$783,$A226,СВЦЭМ!$B$39:$B$782,G$225)+'СЕТ СН'!$F$15</f>
        <v>0</v>
      </c>
      <c r="H226" s="36">
        <f ca="1">SUMIFS(СВЦЭМ!$G$40:$G$783,СВЦЭМ!$A$40:$A$783,$A226,СВЦЭМ!$B$39:$B$782,H$225)+'СЕТ СН'!$F$15</f>
        <v>0</v>
      </c>
      <c r="I226" s="36">
        <f ca="1">SUMIFS(СВЦЭМ!$G$40:$G$783,СВЦЭМ!$A$40:$A$783,$A226,СВЦЭМ!$B$39:$B$782,I$225)+'СЕТ СН'!$F$15</f>
        <v>0</v>
      </c>
      <c r="J226" s="36">
        <f ca="1">SUMIFS(СВЦЭМ!$G$40:$G$783,СВЦЭМ!$A$40:$A$783,$A226,СВЦЭМ!$B$39:$B$782,J$225)+'СЕТ СН'!$F$15</f>
        <v>0</v>
      </c>
      <c r="K226" s="36">
        <f ca="1">SUMIFS(СВЦЭМ!$G$40:$G$783,СВЦЭМ!$A$40:$A$783,$A226,СВЦЭМ!$B$39:$B$782,K$225)+'СЕТ СН'!$F$15</f>
        <v>0</v>
      </c>
      <c r="L226" s="36">
        <f ca="1">SUMIFS(СВЦЭМ!$G$40:$G$783,СВЦЭМ!$A$40:$A$783,$A226,СВЦЭМ!$B$39:$B$782,L$225)+'СЕТ СН'!$F$15</f>
        <v>0</v>
      </c>
      <c r="M226" s="36">
        <f ca="1">SUMIFS(СВЦЭМ!$G$40:$G$783,СВЦЭМ!$A$40:$A$783,$A226,СВЦЭМ!$B$39:$B$782,M$225)+'СЕТ СН'!$F$15</f>
        <v>0</v>
      </c>
      <c r="N226" s="36">
        <f ca="1">SUMIFS(СВЦЭМ!$G$40:$G$783,СВЦЭМ!$A$40:$A$783,$A226,СВЦЭМ!$B$39:$B$782,N$225)+'СЕТ СН'!$F$15</f>
        <v>0</v>
      </c>
      <c r="O226" s="36">
        <f ca="1">SUMIFS(СВЦЭМ!$G$40:$G$783,СВЦЭМ!$A$40:$A$783,$A226,СВЦЭМ!$B$39:$B$782,O$225)+'СЕТ СН'!$F$15</f>
        <v>0</v>
      </c>
      <c r="P226" s="36">
        <f ca="1">SUMIFS(СВЦЭМ!$G$40:$G$783,СВЦЭМ!$A$40:$A$783,$A226,СВЦЭМ!$B$39:$B$782,P$225)+'СЕТ СН'!$F$15</f>
        <v>0</v>
      </c>
      <c r="Q226" s="36">
        <f ca="1">SUMIFS(СВЦЭМ!$G$40:$G$783,СВЦЭМ!$A$40:$A$783,$A226,СВЦЭМ!$B$39:$B$782,Q$225)+'СЕТ СН'!$F$15</f>
        <v>0</v>
      </c>
      <c r="R226" s="36">
        <f ca="1">SUMIFS(СВЦЭМ!$G$40:$G$783,СВЦЭМ!$A$40:$A$783,$A226,СВЦЭМ!$B$39:$B$782,R$225)+'СЕТ СН'!$F$15</f>
        <v>0</v>
      </c>
      <c r="S226" s="36">
        <f ca="1">SUMIFS(СВЦЭМ!$G$40:$G$783,СВЦЭМ!$A$40:$A$783,$A226,СВЦЭМ!$B$39:$B$782,S$225)+'СЕТ СН'!$F$15</f>
        <v>0</v>
      </c>
      <c r="T226" s="36">
        <f ca="1">SUMIFS(СВЦЭМ!$G$40:$G$783,СВЦЭМ!$A$40:$A$783,$A226,СВЦЭМ!$B$39:$B$782,T$225)+'СЕТ СН'!$F$15</f>
        <v>0</v>
      </c>
      <c r="U226" s="36">
        <f ca="1">SUMIFS(СВЦЭМ!$G$40:$G$783,СВЦЭМ!$A$40:$A$783,$A226,СВЦЭМ!$B$39:$B$782,U$225)+'СЕТ СН'!$F$15</f>
        <v>0</v>
      </c>
      <c r="V226" s="36">
        <f ca="1">SUMIFS(СВЦЭМ!$G$40:$G$783,СВЦЭМ!$A$40:$A$783,$A226,СВЦЭМ!$B$39:$B$782,V$225)+'СЕТ СН'!$F$15</f>
        <v>0</v>
      </c>
      <c r="W226" s="36">
        <f ca="1">SUMIFS(СВЦЭМ!$G$40:$G$783,СВЦЭМ!$A$40:$A$783,$A226,СВЦЭМ!$B$39:$B$782,W$225)+'СЕТ СН'!$F$15</f>
        <v>0</v>
      </c>
      <c r="X226" s="36">
        <f ca="1">SUMIFS(СВЦЭМ!$G$40:$G$783,СВЦЭМ!$A$40:$A$783,$A226,СВЦЭМ!$B$39:$B$782,X$225)+'СЕТ СН'!$F$15</f>
        <v>0</v>
      </c>
      <c r="Y226" s="36">
        <f ca="1">SUMIFS(СВЦЭМ!$G$40:$G$783,СВЦЭМ!$A$40:$A$783,$A226,СВЦЭМ!$B$39:$B$782,Y$225)+'СЕТ СН'!$F$15</f>
        <v>0</v>
      </c>
      <c r="AA226" s="45"/>
    </row>
    <row r="227" spans="1:27" ht="15.75" hidden="1" x14ac:dyDescent="0.2">
      <c r="A227" s="35">
        <f>A226+1</f>
        <v>44744</v>
      </c>
      <c r="B227" s="36">
        <f ca="1">SUMIFS(СВЦЭМ!$G$40:$G$783,СВЦЭМ!$A$40:$A$783,$A227,СВЦЭМ!$B$39:$B$782,B$225)+'СЕТ СН'!$F$15</f>
        <v>0</v>
      </c>
      <c r="C227" s="36">
        <f ca="1">SUMIFS(СВЦЭМ!$G$40:$G$783,СВЦЭМ!$A$40:$A$783,$A227,СВЦЭМ!$B$39:$B$782,C$225)+'СЕТ СН'!$F$15</f>
        <v>0</v>
      </c>
      <c r="D227" s="36">
        <f ca="1">SUMIFS(СВЦЭМ!$G$40:$G$783,СВЦЭМ!$A$40:$A$783,$A227,СВЦЭМ!$B$39:$B$782,D$225)+'СЕТ СН'!$F$15</f>
        <v>0</v>
      </c>
      <c r="E227" s="36">
        <f ca="1">SUMIFS(СВЦЭМ!$G$40:$G$783,СВЦЭМ!$A$40:$A$783,$A227,СВЦЭМ!$B$39:$B$782,E$225)+'СЕТ СН'!$F$15</f>
        <v>0</v>
      </c>
      <c r="F227" s="36">
        <f ca="1">SUMIFS(СВЦЭМ!$G$40:$G$783,СВЦЭМ!$A$40:$A$783,$A227,СВЦЭМ!$B$39:$B$782,F$225)+'СЕТ СН'!$F$15</f>
        <v>0</v>
      </c>
      <c r="G227" s="36">
        <f ca="1">SUMIFS(СВЦЭМ!$G$40:$G$783,СВЦЭМ!$A$40:$A$783,$A227,СВЦЭМ!$B$39:$B$782,G$225)+'СЕТ СН'!$F$15</f>
        <v>0</v>
      </c>
      <c r="H227" s="36">
        <f ca="1">SUMIFS(СВЦЭМ!$G$40:$G$783,СВЦЭМ!$A$40:$A$783,$A227,СВЦЭМ!$B$39:$B$782,H$225)+'СЕТ СН'!$F$15</f>
        <v>0</v>
      </c>
      <c r="I227" s="36">
        <f ca="1">SUMIFS(СВЦЭМ!$G$40:$G$783,СВЦЭМ!$A$40:$A$783,$A227,СВЦЭМ!$B$39:$B$782,I$225)+'СЕТ СН'!$F$15</f>
        <v>0</v>
      </c>
      <c r="J227" s="36">
        <f ca="1">SUMIFS(СВЦЭМ!$G$40:$G$783,СВЦЭМ!$A$40:$A$783,$A227,СВЦЭМ!$B$39:$B$782,J$225)+'СЕТ СН'!$F$15</f>
        <v>0</v>
      </c>
      <c r="K227" s="36">
        <f ca="1">SUMIFS(СВЦЭМ!$G$40:$G$783,СВЦЭМ!$A$40:$A$783,$A227,СВЦЭМ!$B$39:$B$782,K$225)+'СЕТ СН'!$F$15</f>
        <v>0</v>
      </c>
      <c r="L227" s="36">
        <f ca="1">SUMIFS(СВЦЭМ!$G$40:$G$783,СВЦЭМ!$A$40:$A$783,$A227,СВЦЭМ!$B$39:$B$782,L$225)+'СЕТ СН'!$F$15</f>
        <v>0</v>
      </c>
      <c r="M227" s="36">
        <f ca="1">SUMIFS(СВЦЭМ!$G$40:$G$783,СВЦЭМ!$A$40:$A$783,$A227,СВЦЭМ!$B$39:$B$782,M$225)+'СЕТ СН'!$F$15</f>
        <v>0</v>
      </c>
      <c r="N227" s="36">
        <f ca="1">SUMIFS(СВЦЭМ!$G$40:$G$783,СВЦЭМ!$A$40:$A$783,$A227,СВЦЭМ!$B$39:$B$782,N$225)+'СЕТ СН'!$F$15</f>
        <v>0</v>
      </c>
      <c r="O227" s="36">
        <f ca="1">SUMIFS(СВЦЭМ!$G$40:$G$783,СВЦЭМ!$A$40:$A$783,$A227,СВЦЭМ!$B$39:$B$782,O$225)+'СЕТ СН'!$F$15</f>
        <v>0</v>
      </c>
      <c r="P227" s="36">
        <f ca="1">SUMIFS(СВЦЭМ!$G$40:$G$783,СВЦЭМ!$A$40:$A$783,$A227,СВЦЭМ!$B$39:$B$782,P$225)+'СЕТ СН'!$F$15</f>
        <v>0</v>
      </c>
      <c r="Q227" s="36">
        <f ca="1">SUMIFS(СВЦЭМ!$G$40:$G$783,СВЦЭМ!$A$40:$A$783,$A227,СВЦЭМ!$B$39:$B$782,Q$225)+'СЕТ СН'!$F$15</f>
        <v>0</v>
      </c>
      <c r="R227" s="36">
        <f ca="1">SUMIFS(СВЦЭМ!$G$40:$G$783,СВЦЭМ!$A$40:$A$783,$A227,СВЦЭМ!$B$39:$B$782,R$225)+'СЕТ СН'!$F$15</f>
        <v>0</v>
      </c>
      <c r="S227" s="36">
        <f ca="1">SUMIFS(СВЦЭМ!$G$40:$G$783,СВЦЭМ!$A$40:$A$783,$A227,СВЦЭМ!$B$39:$B$782,S$225)+'СЕТ СН'!$F$15</f>
        <v>0</v>
      </c>
      <c r="T227" s="36">
        <f ca="1">SUMIFS(СВЦЭМ!$G$40:$G$783,СВЦЭМ!$A$40:$A$783,$A227,СВЦЭМ!$B$39:$B$782,T$225)+'СЕТ СН'!$F$15</f>
        <v>0</v>
      </c>
      <c r="U227" s="36">
        <f ca="1">SUMIFS(СВЦЭМ!$G$40:$G$783,СВЦЭМ!$A$40:$A$783,$A227,СВЦЭМ!$B$39:$B$782,U$225)+'СЕТ СН'!$F$15</f>
        <v>0</v>
      </c>
      <c r="V227" s="36">
        <f ca="1">SUMIFS(СВЦЭМ!$G$40:$G$783,СВЦЭМ!$A$40:$A$783,$A227,СВЦЭМ!$B$39:$B$782,V$225)+'СЕТ СН'!$F$15</f>
        <v>0</v>
      </c>
      <c r="W227" s="36">
        <f ca="1">SUMIFS(СВЦЭМ!$G$40:$G$783,СВЦЭМ!$A$40:$A$783,$A227,СВЦЭМ!$B$39:$B$782,W$225)+'СЕТ СН'!$F$15</f>
        <v>0</v>
      </c>
      <c r="X227" s="36">
        <f ca="1">SUMIFS(СВЦЭМ!$G$40:$G$783,СВЦЭМ!$A$40:$A$783,$A227,СВЦЭМ!$B$39:$B$782,X$225)+'СЕТ СН'!$F$15</f>
        <v>0</v>
      </c>
      <c r="Y227" s="36">
        <f ca="1">SUMIFS(СВЦЭМ!$G$40:$G$783,СВЦЭМ!$A$40:$A$783,$A227,СВЦЭМ!$B$39:$B$782,Y$225)+'СЕТ СН'!$F$15</f>
        <v>0</v>
      </c>
    </row>
    <row r="228" spans="1:27" ht="15.75" hidden="1" x14ac:dyDescent="0.2">
      <c r="A228" s="35">
        <f t="shared" ref="A228:A256" si="6">A227+1</f>
        <v>44745</v>
      </c>
      <c r="B228" s="36">
        <f ca="1">SUMIFS(СВЦЭМ!$G$40:$G$783,СВЦЭМ!$A$40:$A$783,$A228,СВЦЭМ!$B$39:$B$782,B$225)+'СЕТ СН'!$F$15</f>
        <v>0</v>
      </c>
      <c r="C228" s="36">
        <f ca="1">SUMIFS(СВЦЭМ!$G$40:$G$783,СВЦЭМ!$A$40:$A$783,$A228,СВЦЭМ!$B$39:$B$782,C$225)+'СЕТ СН'!$F$15</f>
        <v>0</v>
      </c>
      <c r="D228" s="36">
        <f ca="1">SUMIFS(СВЦЭМ!$G$40:$G$783,СВЦЭМ!$A$40:$A$783,$A228,СВЦЭМ!$B$39:$B$782,D$225)+'СЕТ СН'!$F$15</f>
        <v>0</v>
      </c>
      <c r="E228" s="36">
        <f ca="1">SUMIFS(СВЦЭМ!$G$40:$G$783,СВЦЭМ!$A$40:$A$783,$A228,СВЦЭМ!$B$39:$B$782,E$225)+'СЕТ СН'!$F$15</f>
        <v>0</v>
      </c>
      <c r="F228" s="36">
        <f ca="1">SUMIFS(СВЦЭМ!$G$40:$G$783,СВЦЭМ!$A$40:$A$783,$A228,СВЦЭМ!$B$39:$B$782,F$225)+'СЕТ СН'!$F$15</f>
        <v>0</v>
      </c>
      <c r="G228" s="36">
        <f ca="1">SUMIFS(СВЦЭМ!$G$40:$G$783,СВЦЭМ!$A$40:$A$783,$A228,СВЦЭМ!$B$39:$B$782,G$225)+'СЕТ СН'!$F$15</f>
        <v>0</v>
      </c>
      <c r="H228" s="36">
        <f ca="1">SUMIFS(СВЦЭМ!$G$40:$G$783,СВЦЭМ!$A$40:$A$783,$A228,СВЦЭМ!$B$39:$B$782,H$225)+'СЕТ СН'!$F$15</f>
        <v>0</v>
      </c>
      <c r="I228" s="36">
        <f ca="1">SUMIFS(СВЦЭМ!$G$40:$G$783,СВЦЭМ!$A$40:$A$783,$A228,СВЦЭМ!$B$39:$B$782,I$225)+'СЕТ СН'!$F$15</f>
        <v>0</v>
      </c>
      <c r="J228" s="36">
        <f ca="1">SUMIFS(СВЦЭМ!$G$40:$G$783,СВЦЭМ!$A$40:$A$783,$A228,СВЦЭМ!$B$39:$B$782,J$225)+'СЕТ СН'!$F$15</f>
        <v>0</v>
      </c>
      <c r="K228" s="36">
        <f ca="1">SUMIFS(СВЦЭМ!$G$40:$G$783,СВЦЭМ!$A$40:$A$783,$A228,СВЦЭМ!$B$39:$B$782,K$225)+'СЕТ СН'!$F$15</f>
        <v>0</v>
      </c>
      <c r="L228" s="36">
        <f ca="1">SUMIFS(СВЦЭМ!$G$40:$G$783,СВЦЭМ!$A$40:$A$783,$A228,СВЦЭМ!$B$39:$B$782,L$225)+'СЕТ СН'!$F$15</f>
        <v>0</v>
      </c>
      <c r="M228" s="36">
        <f ca="1">SUMIFS(СВЦЭМ!$G$40:$G$783,СВЦЭМ!$A$40:$A$783,$A228,СВЦЭМ!$B$39:$B$782,M$225)+'СЕТ СН'!$F$15</f>
        <v>0</v>
      </c>
      <c r="N228" s="36">
        <f ca="1">SUMIFS(СВЦЭМ!$G$40:$G$783,СВЦЭМ!$A$40:$A$783,$A228,СВЦЭМ!$B$39:$B$782,N$225)+'СЕТ СН'!$F$15</f>
        <v>0</v>
      </c>
      <c r="O228" s="36">
        <f ca="1">SUMIFS(СВЦЭМ!$G$40:$G$783,СВЦЭМ!$A$40:$A$783,$A228,СВЦЭМ!$B$39:$B$782,O$225)+'СЕТ СН'!$F$15</f>
        <v>0</v>
      </c>
      <c r="P228" s="36">
        <f ca="1">SUMIFS(СВЦЭМ!$G$40:$G$783,СВЦЭМ!$A$40:$A$783,$A228,СВЦЭМ!$B$39:$B$782,P$225)+'СЕТ СН'!$F$15</f>
        <v>0</v>
      </c>
      <c r="Q228" s="36">
        <f ca="1">SUMIFS(СВЦЭМ!$G$40:$G$783,СВЦЭМ!$A$40:$A$783,$A228,СВЦЭМ!$B$39:$B$782,Q$225)+'СЕТ СН'!$F$15</f>
        <v>0</v>
      </c>
      <c r="R228" s="36">
        <f ca="1">SUMIFS(СВЦЭМ!$G$40:$G$783,СВЦЭМ!$A$40:$A$783,$A228,СВЦЭМ!$B$39:$B$782,R$225)+'СЕТ СН'!$F$15</f>
        <v>0</v>
      </c>
      <c r="S228" s="36">
        <f ca="1">SUMIFS(СВЦЭМ!$G$40:$G$783,СВЦЭМ!$A$40:$A$783,$A228,СВЦЭМ!$B$39:$B$782,S$225)+'СЕТ СН'!$F$15</f>
        <v>0</v>
      </c>
      <c r="T228" s="36">
        <f ca="1">SUMIFS(СВЦЭМ!$G$40:$G$783,СВЦЭМ!$A$40:$A$783,$A228,СВЦЭМ!$B$39:$B$782,T$225)+'СЕТ СН'!$F$15</f>
        <v>0</v>
      </c>
      <c r="U228" s="36">
        <f ca="1">SUMIFS(СВЦЭМ!$G$40:$G$783,СВЦЭМ!$A$40:$A$783,$A228,СВЦЭМ!$B$39:$B$782,U$225)+'СЕТ СН'!$F$15</f>
        <v>0</v>
      </c>
      <c r="V228" s="36">
        <f ca="1">SUMIFS(СВЦЭМ!$G$40:$G$783,СВЦЭМ!$A$40:$A$783,$A228,СВЦЭМ!$B$39:$B$782,V$225)+'СЕТ СН'!$F$15</f>
        <v>0</v>
      </c>
      <c r="W228" s="36">
        <f ca="1">SUMIFS(СВЦЭМ!$G$40:$G$783,СВЦЭМ!$A$40:$A$783,$A228,СВЦЭМ!$B$39:$B$782,W$225)+'СЕТ СН'!$F$15</f>
        <v>0</v>
      </c>
      <c r="X228" s="36">
        <f ca="1">SUMIFS(СВЦЭМ!$G$40:$G$783,СВЦЭМ!$A$40:$A$783,$A228,СВЦЭМ!$B$39:$B$782,X$225)+'СЕТ СН'!$F$15</f>
        <v>0</v>
      </c>
      <c r="Y228" s="36">
        <f ca="1">SUMIFS(СВЦЭМ!$G$40:$G$783,СВЦЭМ!$A$40:$A$783,$A228,СВЦЭМ!$B$39:$B$782,Y$225)+'СЕТ СН'!$F$15</f>
        <v>0</v>
      </c>
    </row>
    <row r="229" spans="1:27" ht="15.75" hidden="1" x14ac:dyDescent="0.2">
      <c r="A229" s="35">
        <f t="shared" si="6"/>
        <v>44746</v>
      </c>
      <c r="B229" s="36">
        <f ca="1">SUMIFS(СВЦЭМ!$G$40:$G$783,СВЦЭМ!$A$40:$A$783,$A229,СВЦЭМ!$B$39:$B$782,B$225)+'СЕТ СН'!$F$15</f>
        <v>0</v>
      </c>
      <c r="C229" s="36">
        <f ca="1">SUMIFS(СВЦЭМ!$G$40:$G$783,СВЦЭМ!$A$40:$A$783,$A229,СВЦЭМ!$B$39:$B$782,C$225)+'СЕТ СН'!$F$15</f>
        <v>0</v>
      </c>
      <c r="D229" s="36">
        <f ca="1">SUMIFS(СВЦЭМ!$G$40:$G$783,СВЦЭМ!$A$40:$A$783,$A229,СВЦЭМ!$B$39:$B$782,D$225)+'СЕТ СН'!$F$15</f>
        <v>0</v>
      </c>
      <c r="E229" s="36">
        <f ca="1">SUMIFS(СВЦЭМ!$G$40:$G$783,СВЦЭМ!$A$40:$A$783,$A229,СВЦЭМ!$B$39:$B$782,E$225)+'СЕТ СН'!$F$15</f>
        <v>0</v>
      </c>
      <c r="F229" s="36">
        <f ca="1">SUMIFS(СВЦЭМ!$G$40:$G$783,СВЦЭМ!$A$40:$A$783,$A229,СВЦЭМ!$B$39:$B$782,F$225)+'СЕТ СН'!$F$15</f>
        <v>0</v>
      </c>
      <c r="G229" s="36">
        <f ca="1">SUMIFS(СВЦЭМ!$G$40:$G$783,СВЦЭМ!$A$40:$A$783,$A229,СВЦЭМ!$B$39:$B$782,G$225)+'СЕТ СН'!$F$15</f>
        <v>0</v>
      </c>
      <c r="H229" s="36">
        <f ca="1">SUMIFS(СВЦЭМ!$G$40:$G$783,СВЦЭМ!$A$40:$A$783,$A229,СВЦЭМ!$B$39:$B$782,H$225)+'СЕТ СН'!$F$15</f>
        <v>0</v>
      </c>
      <c r="I229" s="36">
        <f ca="1">SUMIFS(СВЦЭМ!$G$40:$G$783,СВЦЭМ!$A$40:$A$783,$A229,СВЦЭМ!$B$39:$B$782,I$225)+'СЕТ СН'!$F$15</f>
        <v>0</v>
      </c>
      <c r="J229" s="36">
        <f ca="1">SUMIFS(СВЦЭМ!$G$40:$G$783,СВЦЭМ!$A$40:$A$783,$A229,СВЦЭМ!$B$39:$B$782,J$225)+'СЕТ СН'!$F$15</f>
        <v>0</v>
      </c>
      <c r="K229" s="36">
        <f ca="1">SUMIFS(СВЦЭМ!$G$40:$G$783,СВЦЭМ!$A$40:$A$783,$A229,СВЦЭМ!$B$39:$B$782,K$225)+'СЕТ СН'!$F$15</f>
        <v>0</v>
      </c>
      <c r="L229" s="36">
        <f ca="1">SUMIFS(СВЦЭМ!$G$40:$G$783,СВЦЭМ!$A$40:$A$783,$A229,СВЦЭМ!$B$39:$B$782,L$225)+'СЕТ СН'!$F$15</f>
        <v>0</v>
      </c>
      <c r="M229" s="36">
        <f ca="1">SUMIFS(СВЦЭМ!$G$40:$G$783,СВЦЭМ!$A$40:$A$783,$A229,СВЦЭМ!$B$39:$B$782,M$225)+'СЕТ СН'!$F$15</f>
        <v>0</v>
      </c>
      <c r="N229" s="36">
        <f ca="1">SUMIFS(СВЦЭМ!$G$40:$G$783,СВЦЭМ!$A$40:$A$783,$A229,СВЦЭМ!$B$39:$B$782,N$225)+'СЕТ СН'!$F$15</f>
        <v>0</v>
      </c>
      <c r="O229" s="36">
        <f ca="1">SUMIFS(СВЦЭМ!$G$40:$G$783,СВЦЭМ!$A$40:$A$783,$A229,СВЦЭМ!$B$39:$B$782,O$225)+'СЕТ СН'!$F$15</f>
        <v>0</v>
      </c>
      <c r="P229" s="36">
        <f ca="1">SUMIFS(СВЦЭМ!$G$40:$G$783,СВЦЭМ!$A$40:$A$783,$A229,СВЦЭМ!$B$39:$B$782,P$225)+'СЕТ СН'!$F$15</f>
        <v>0</v>
      </c>
      <c r="Q229" s="36">
        <f ca="1">SUMIFS(СВЦЭМ!$G$40:$G$783,СВЦЭМ!$A$40:$A$783,$A229,СВЦЭМ!$B$39:$B$782,Q$225)+'СЕТ СН'!$F$15</f>
        <v>0</v>
      </c>
      <c r="R229" s="36">
        <f ca="1">SUMIFS(СВЦЭМ!$G$40:$G$783,СВЦЭМ!$A$40:$A$783,$A229,СВЦЭМ!$B$39:$B$782,R$225)+'СЕТ СН'!$F$15</f>
        <v>0</v>
      </c>
      <c r="S229" s="36">
        <f ca="1">SUMIFS(СВЦЭМ!$G$40:$G$783,СВЦЭМ!$A$40:$A$783,$A229,СВЦЭМ!$B$39:$B$782,S$225)+'СЕТ СН'!$F$15</f>
        <v>0</v>
      </c>
      <c r="T229" s="36">
        <f ca="1">SUMIFS(СВЦЭМ!$G$40:$G$783,СВЦЭМ!$A$40:$A$783,$A229,СВЦЭМ!$B$39:$B$782,T$225)+'СЕТ СН'!$F$15</f>
        <v>0</v>
      </c>
      <c r="U229" s="36">
        <f ca="1">SUMIFS(СВЦЭМ!$G$40:$G$783,СВЦЭМ!$A$40:$A$783,$A229,СВЦЭМ!$B$39:$B$782,U$225)+'СЕТ СН'!$F$15</f>
        <v>0</v>
      </c>
      <c r="V229" s="36">
        <f ca="1">SUMIFS(СВЦЭМ!$G$40:$G$783,СВЦЭМ!$A$40:$A$783,$A229,СВЦЭМ!$B$39:$B$782,V$225)+'СЕТ СН'!$F$15</f>
        <v>0</v>
      </c>
      <c r="W229" s="36">
        <f ca="1">SUMIFS(СВЦЭМ!$G$40:$G$783,СВЦЭМ!$A$40:$A$783,$A229,СВЦЭМ!$B$39:$B$782,W$225)+'СЕТ СН'!$F$15</f>
        <v>0</v>
      </c>
      <c r="X229" s="36">
        <f ca="1">SUMIFS(СВЦЭМ!$G$40:$G$783,СВЦЭМ!$A$40:$A$783,$A229,СВЦЭМ!$B$39:$B$782,X$225)+'СЕТ СН'!$F$15</f>
        <v>0</v>
      </c>
      <c r="Y229" s="36">
        <f ca="1">SUMIFS(СВЦЭМ!$G$40:$G$783,СВЦЭМ!$A$40:$A$783,$A229,СВЦЭМ!$B$39:$B$782,Y$225)+'СЕТ СН'!$F$15</f>
        <v>0</v>
      </c>
    </row>
    <row r="230" spans="1:27" ht="15.75" hidden="1" x14ac:dyDescent="0.2">
      <c r="A230" s="35">
        <f t="shared" si="6"/>
        <v>44747</v>
      </c>
      <c r="B230" s="36">
        <f ca="1">SUMIFS(СВЦЭМ!$G$40:$G$783,СВЦЭМ!$A$40:$A$783,$A230,СВЦЭМ!$B$39:$B$782,B$225)+'СЕТ СН'!$F$15</f>
        <v>0</v>
      </c>
      <c r="C230" s="36">
        <f ca="1">SUMIFS(СВЦЭМ!$G$40:$G$783,СВЦЭМ!$A$40:$A$783,$A230,СВЦЭМ!$B$39:$B$782,C$225)+'СЕТ СН'!$F$15</f>
        <v>0</v>
      </c>
      <c r="D230" s="36">
        <f ca="1">SUMIFS(СВЦЭМ!$G$40:$G$783,СВЦЭМ!$A$40:$A$783,$A230,СВЦЭМ!$B$39:$B$782,D$225)+'СЕТ СН'!$F$15</f>
        <v>0</v>
      </c>
      <c r="E230" s="36">
        <f ca="1">SUMIFS(СВЦЭМ!$G$40:$G$783,СВЦЭМ!$A$40:$A$783,$A230,СВЦЭМ!$B$39:$B$782,E$225)+'СЕТ СН'!$F$15</f>
        <v>0</v>
      </c>
      <c r="F230" s="36">
        <f ca="1">SUMIFS(СВЦЭМ!$G$40:$G$783,СВЦЭМ!$A$40:$A$783,$A230,СВЦЭМ!$B$39:$B$782,F$225)+'СЕТ СН'!$F$15</f>
        <v>0</v>
      </c>
      <c r="G230" s="36">
        <f ca="1">SUMIFS(СВЦЭМ!$G$40:$G$783,СВЦЭМ!$A$40:$A$783,$A230,СВЦЭМ!$B$39:$B$782,G$225)+'СЕТ СН'!$F$15</f>
        <v>0</v>
      </c>
      <c r="H230" s="36">
        <f ca="1">SUMIFS(СВЦЭМ!$G$40:$G$783,СВЦЭМ!$A$40:$A$783,$A230,СВЦЭМ!$B$39:$B$782,H$225)+'СЕТ СН'!$F$15</f>
        <v>0</v>
      </c>
      <c r="I230" s="36">
        <f ca="1">SUMIFS(СВЦЭМ!$G$40:$G$783,СВЦЭМ!$A$40:$A$783,$A230,СВЦЭМ!$B$39:$B$782,I$225)+'СЕТ СН'!$F$15</f>
        <v>0</v>
      </c>
      <c r="J230" s="36">
        <f ca="1">SUMIFS(СВЦЭМ!$G$40:$G$783,СВЦЭМ!$A$40:$A$783,$A230,СВЦЭМ!$B$39:$B$782,J$225)+'СЕТ СН'!$F$15</f>
        <v>0</v>
      </c>
      <c r="K230" s="36">
        <f ca="1">SUMIFS(СВЦЭМ!$G$40:$G$783,СВЦЭМ!$A$40:$A$783,$A230,СВЦЭМ!$B$39:$B$782,K$225)+'СЕТ СН'!$F$15</f>
        <v>0</v>
      </c>
      <c r="L230" s="36">
        <f ca="1">SUMIFS(СВЦЭМ!$G$40:$G$783,СВЦЭМ!$A$40:$A$783,$A230,СВЦЭМ!$B$39:$B$782,L$225)+'СЕТ СН'!$F$15</f>
        <v>0</v>
      </c>
      <c r="M230" s="36">
        <f ca="1">SUMIFS(СВЦЭМ!$G$40:$G$783,СВЦЭМ!$A$40:$A$783,$A230,СВЦЭМ!$B$39:$B$782,M$225)+'СЕТ СН'!$F$15</f>
        <v>0</v>
      </c>
      <c r="N230" s="36">
        <f ca="1">SUMIFS(СВЦЭМ!$G$40:$G$783,СВЦЭМ!$A$40:$A$783,$A230,СВЦЭМ!$B$39:$B$782,N$225)+'СЕТ СН'!$F$15</f>
        <v>0</v>
      </c>
      <c r="O230" s="36">
        <f ca="1">SUMIFS(СВЦЭМ!$G$40:$G$783,СВЦЭМ!$A$40:$A$783,$A230,СВЦЭМ!$B$39:$B$782,O$225)+'СЕТ СН'!$F$15</f>
        <v>0</v>
      </c>
      <c r="P230" s="36">
        <f ca="1">SUMIFS(СВЦЭМ!$G$40:$G$783,СВЦЭМ!$A$40:$A$783,$A230,СВЦЭМ!$B$39:$B$782,P$225)+'СЕТ СН'!$F$15</f>
        <v>0</v>
      </c>
      <c r="Q230" s="36">
        <f ca="1">SUMIFS(СВЦЭМ!$G$40:$G$783,СВЦЭМ!$A$40:$A$783,$A230,СВЦЭМ!$B$39:$B$782,Q$225)+'СЕТ СН'!$F$15</f>
        <v>0</v>
      </c>
      <c r="R230" s="36">
        <f ca="1">SUMIFS(СВЦЭМ!$G$40:$G$783,СВЦЭМ!$A$40:$A$783,$A230,СВЦЭМ!$B$39:$B$782,R$225)+'СЕТ СН'!$F$15</f>
        <v>0</v>
      </c>
      <c r="S230" s="36">
        <f ca="1">SUMIFS(СВЦЭМ!$G$40:$G$783,СВЦЭМ!$A$40:$A$783,$A230,СВЦЭМ!$B$39:$B$782,S$225)+'СЕТ СН'!$F$15</f>
        <v>0</v>
      </c>
      <c r="T230" s="36">
        <f ca="1">SUMIFS(СВЦЭМ!$G$40:$G$783,СВЦЭМ!$A$40:$A$783,$A230,СВЦЭМ!$B$39:$B$782,T$225)+'СЕТ СН'!$F$15</f>
        <v>0</v>
      </c>
      <c r="U230" s="36">
        <f ca="1">SUMIFS(СВЦЭМ!$G$40:$G$783,СВЦЭМ!$A$40:$A$783,$A230,СВЦЭМ!$B$39:$B$782,U$225)+'СЕТ СН'!$F$15</f>
        <v>0</v>
      </c>
      <c r="V230" s="36">
        <f ca="1">SUMIFS(СВЦЭМ!$G$40:$G$783,СВЦЭМ!$A$40:$A$783,$A230,СВЦЭМ!$B$39:$B$782,V$225)+'СЕТ СН'!$F$15</f>
        <v>0</v>
      </c>
      <c r="W230" s="36">
        <f ca="1">SUMIFS(СВЦЭМ!$G$40:$G$783,СВЦЭМ!$A$40:$A$783,$A230,СВЦЭМ!$B$39:$B$782,W$225)+'СЕТ СН'!$F$15</f>
        <v>0</v>
      </c>
      <c r="X230" s="36">
        <f ca="1">SUMIFS(СВЦЭМ!$G$40:$G$783,СВЦЭМ!$A$40:$A$783,$A230,СВЦЭМ!$B$39:$B$782,X$225)+'СЕТ СН'!$F$15</f>
        <v>0</v>
      </c>
      <c r="Y230" s="36">
        <f ca="1">SUMIFS(СВЦЭМ!$G$40:$G$783,СВЦЭМ!$A$40:$A$783,$A230,СВЦЭМ!$B$39:$B$782,Y$225)+'СЕТ СН'!$F$15</f>
        <v>0</v>
      </c>
    </row>
    <row r="231" spans="1:27" ht="15.75" hidden="1" x14ac:dyDescent="0.2">
      <c r="A231" s="35">
        <f t="shared" si="6"/>
        <v>44748</v>
      </c>
      <c r="B231" s="36">
        <f ca="1">SUMIFS(СВЦЭМ!$G$40:$G$783,СВЦЭМ!$A$40:$A$783,$A231,СВЦЭМ!$B$39:$B$782,B$225)+'СЕТ СН'!$F$15</f>
        <v>0</v>
      </c>
      <c r="C231" s="36">
        <f ca="1">SUMIFS(СВЦЭМ!$G$40:$G$783,СВЦЭМ!$A$40:$A$783,$A231,СВЦЭМ!$B$39:$B$782,C$225)+'СЕТ СН'!$F$15</f>
        <v>0</v>
      </c>
      <c r="D231" s="36">
        <f ca="1">SUMIFS(СВЦЭМ!$G$40:$G$783,СВЦЭМ!$A$40:$A$783,$A231,СВЦЭМ!$B$39:$B$782,D$225)+'СЕТ СН'!$F$15</f>
        <v>0</v>
      </c>
      <c r="E231" s="36">
        <f ca="1">SUMIFS(СВЦЭМ!$G$40:$G$783,СВЦЭМ!$A$40:$A$783,$A231,СВЦЭМ!$B$39:$B$782,E$225)+'СЕТ СН'!$F$15</f>
        <v>0</v>
      </c>
      <c r="F231" s="36">
        <f ca="1">SUMIFS(СВЦЭМ!$G$40:$G$783,СВЦЭМ!$A$40:$A$783,$A231,СВЦЭМ!$B$39:$B$782,F$225)+'СЕТ СН'!$F$15</f>
        <v>0</v>
      </c>
      <c r="G231" s="36">
        <f ca="1">SUMIFS(СВЦЭМ!$G$40:$G$783,СВЦЭМ!$A$40:$A$783,$A231,СВЦЭМ!$B$39:$B$782,G$225)+'СЕТ СН'!$F$15</f>
        <v>0</v>
      </c>
      <c r="H231" s="36">
        <f ca="1">SUMIFS(СВЦЭМ!$G$40:$G$783,СВЦЭМ!$A$40:$A$783,$A231,СВЦЭМ!$B$39:$B$782,H$225)+'СЕТ СН'!$F$15</f>
        <v>0</v>
      </c>
      <c r="I231" s="36">
        <f ca="1">SUMIFS(СВЦЭМ!$G$40:$G$783,СВЦЭМ!$A$40:$A$783,$A231,СВЦЭМ!$B$39:$B$782,I$225)+'СЕТ СН'!$F$15</f>
        <v>0</v>
      </c>
      <c r="J231" s="36">
        <f ca="1">SUMIFS(СВЦЭМ!$G$40:$G$783,СВЦЭМ!$A$40:$A$783,$A231,СВЦЭМ!$B$39:$B$782,J$225)+'СЕТ СН'!$F$15</f>
        <v>0</v>
      </c>
      <c r="K231" s="36">
        <f ca="1">SUMIFS(СВЦЭМ!$G$40:$G$783,СВЦЭМ!$A$40:$A$783,$A231,СВЦЭМ!$B$39:$B$782,K$225)+'СЕТ СН'!$F$15</f>
        <v>0</v>
      </c>
      <c r="L231" s="36">
        <f ca="1">SUMIFS(СВЦЭМ!$G$40:$G$783,СВЦЭМ!$A$40:$A$783,$A231,СВЦЭМ!$B$39:$B$782,L$225)+'СЕТ СН'!$F$15</f>
        <v>0</v>
      </c>
      <c r="M231" s="36">
        <f ca="1">SUMIFS(СВЦЭМ!$G$40:$G$783,СВЦЭМ!$A$40:$A$783,$A231,СВЦЭМ!$B$39:$B$782,M$225)+'СЕТ СН'!$F$15</f>
        <v>0</v>
      </c>
      <c r="N231" s="36">
        <f ca="1">SUMIFS(СВЦЭМ!$G$40:$G$783,СВЦЭМ!$A$40:$A$783,$A231,СВЦЭМ!$B$39:$B$782,N$225)+'СЕТ СН'!$F$15</f>
        <v>0</v>
      </c>
      <c r="O231" s="36">
        <f ca="1">SUMIFS(СВЦЭМ!$G$40:$G$783,СВЦЭМ!$A$40:$A$783,$A231,СВЦЭМ!$B$39:$B$782,O$225)+'СЕТ СН'!$F$15</f>
        <v>0</v>
      </c>
      <c r="P231" s="36">
        <f ca="1">SUMIFS(СВЦЭМ!$G$40:$G$783,СВЦЭМ!$A$40:$A$783,$A231,СВЦЭМ!$B$39:$B$782,P$225)+'СЕТ СН'!$F$15</f>
        <v>0</v>
      </c>
      <c r="Q231" s="36">
        <f ca="1">SUMIFS(СВЦЭМ!$G$40:$G$783,СВЦЭМ!$A$40:$A$783,$A231,СВЦЭМ!$B$39:$B$782,Q$225)+'СЕТ СН'!$F$15</f>
        <v>0</v>
      </c>
      <c r="R231" s="36">
        <f ca="1">SUMIFS(СВЦЭМ!$G$40:$G$783,СВЦЭМ!$A$40:$A$783,$A231,СВЦЭМ!$B$39:$B$782,R$225)+'СЕТ СН'!$F$15</f>
        <v>0</v>
      </c>
      <c r="S231" s="36">
        <f ca="1">SUMIFS(СВЦЭМ!$G$40:$G$783,СВЦЭМ!$A$40:$A$783,$A231,СВЦЭМ!$B$39:$B$782,S$225)+'СЕТ СН'!$F$15</f>
        <v>0</v>
      </c>
      <c r="T231" s="36">
        <f ca="1">SUMIFS(СВЦЭМ!$G$40:$G$783,СВЦЭМ!$A$40:$A$783,$A231,СВЦЭМ!$B$39:$B$782,T$225)+'СЕТ СН'!$F$15</f>
        <v>0</v>
      </c>
      <c r="U231" s="36">
        <f ca="1">SUMIFS(СВЦЭМ!$G$40:$G$783,СВЦЭМ!$A$40:$A$783,$A231,СВЦЭМ!$B$39:$B$782,U$225)+'СЕТ СН'!$F$15</f>
        <v>0</v>
      </c>
      <c r="V231" s="36">
        <f ca="1">SUMIFS(СВЦЭМ!$G$40:$G$783,СВЦЭМ!$A$40:$A$783,$A231,СВЦЭМ!$B$39:$B$782,V$225)+'СЕТ СН'!$F$15</f>
        <v>0</v>
      </c>
      <c r="W231" s="36">
        <f ca="1">SUMIFS(СВЦЭМ!$G$40:$G$783,СВЦЭМ!$A$40:$A$783,$A231,СВЦЭМ!$B$39:$B$782,W$225)+'СЕТ СН'!$F$15</f>
        <v>0</v>
      </c>
      <c r="X231" s="36">
        <f ca="1">SUMIFS(СВЦЭМ!$G$40:$G$783,СВЦЭМ!$A$40:$A$783,$A231,СВЦЭМ!$B$39:$B$782,X$225)+'СЕТ СН'!$F$15</f>
        <v>0</v>
      </c>
      <c r="Y231" s="36">
        <f ca="1">SUMIFS(СВЦЭМ!$G$40:$G$783,СВЦЭМ!$A$40:$A$783,$A231,СВЦЭМ!$B$39:$B$782,Y$225)+'СЕТ СН'!$F$15</f>
        <v>0</v>
      </c>
    </row>
    <row r="232" spans="1:27" ht="15.75" hidden="1" x14ac:dyDescent="0.2">
      <c r="A232" s="35">
        <f t="shared" si="6"/>
        <v>44749</v>
      </c>
      <c r="B232" s="36">
        <f ca="1">SUMIFS(СВЦЭМ!$G$40:$G$783,СВЦЭМ!$A$40:$A$783,$A232,СВЦЭМ!$B$39:$B$782,B$225)+'СЕТ СН'!$F$15</f>
        <v>0</v>
      </c>
      <c r="C232" s="36">
        <f ca="1">SUMIFS(СВЦЭМ!$G$40:$G$783,СВЦЭМ!$A$40:$A$783,$A232,СВЦЭМ!$B$39:$B$782,C$225)+'СЕТ СН'!$F$15</f>
        <v>0</v>
      </c>
      <c r="D232" s="36">
        <f ca="1">SUMIFS(СВЦЭМ!$G$40:$G$783,СВЦЭМ!$A$40:$A$783,$A232,СВЦЭМ!$B$39:$B$782,D$225)+'СЕТ СН'!$F$15</f>
        <v>0</v>
      </c>
      <c r="E232" s="36">
        <f ca="1">SUMIFS(СВЦЭМ!$G$40:$G$783,СВЦЭМ!$A$40:$A$783,$A232,СВЦЭМ!$B$39:$B$782,E$225)+'СЕТ СН'!$F$15</f>
        <v>0</v>
      </c>
      <c r="F232" s="36">
        <f ca="1">SUMIFS(СВЦЭМ!$G$40:$G$783,СВЦЭМ!$A$40:$A$783,$A232,СВЦЭМ!$B$39:$B$782,F$225)+'СЕТ СН'!$F$15</f>
        <v>0</v>
      </c>
      <c r="G232" s="36">
        <f ca="1">SUMIFS(СВЦЭМ!$G$40:$G$783,СВЦЭМ!$A$40:$A$783,$A232,СВЦЭМ!$B$39:$B$782,G$225)+'СЕТ СН'!$F$15</f>
        <v>0</v>
      </c>
      <c r="H232" s="36">
        <f ca="1">SUMIFS(СВЦЭМ!$G$40:$G$783,СВЦЭМ!$A$40:$A$783,$A232,СВЦЭМ!$B$39:$B$782,H$225)+'СЕТ СН'!$F$15</f>
        <v>0</v>
      </c>
      <c r="I232" s="36">
        <f ca="1">SUMIFS(СВЦЭМ!$G$40:$G$783,СВЦЭМ!$A$40:$A$783,$A232,СВЦЭМ!$B$39:$B$782,I$225)+'СЕТ СН'!$F$15</f>
        <v>0</v>
      </c>
      <c r="J232" s="36">
        <f ca="1">SUMIFS(СВЦЭМ!$G$40:$G$783,СВЦЭМ!$A$40:$A$783,$A232,СВЦЭМ!$B$39:$B$782,J$225)+'СЕТ СН'!$F$15</f>
        <v>0</v>
      </c>
      <c r="K232" s="36">
        <f ca="1">SUMIFS(СВЦЭМ!$G$40:$G$783,СВЦЭМ!$A$40:$A$783,$A232,СВЦЭМ!$B$39:$B$782,K$225)+'СЕТ СН'!$F$15</f>
        <v>0</v>
      </c>
      <c r="L232" s="36">
        <f ca="1">SUMIFS(СВЦЭМ!$G$40:$G$783,СВЦЭМ!$A$40:$A$783,$A232,СВЦЭМ!$B$39:$B$782,L$225)+'СЕТ СН'!$F$15</f>
        <v>0</v>
      </c>
      <c r="M232" s="36">
        <f ca="1">SUMIFS(СВЦЭМ!$G$40:$G$783,СВЦЭМ!$A$40:$A$783,$A232,СВЦЭМ!$B$39:$B$782,M$225)+'СЕТ СН'!$F$15</f>
        <v>0</v>
      </c>
      <c r="N232" s="36">
        <f ca="1">SUMIFS(СВЦЭМ!$G$40:$G$783,СВЦЭМ!$A$40:$A$783,$A232,СВЦЭМ!$B$39:$B$782,N$225)+'СЕТ СН'!$F$15</f>
        <v>0</v>
      </c>
      <c r="O232" s="36">
        <f ca="1">SUMIFS(СВЦЭМ!$G$40:$G$783,СВЦЭМ!$A$40:$A$783,$A232,СВЦЭМ!$B$39:$B$782,O$225)+'СЕТ СН'!$F$15</f>
        <v>0</v>
      </c>
      <c r="P232" s="36">
        <f ca="1">SUMIFS(СВЦЭМ!$G$40:$G$783,СВЦЭМ!$A$40:$A$783,$A232,СВЦЭМ!$B$39:$B$782,P$225)+'СЕТ СН'!$F$15</f>
        <v>0</v>
      </c>
      <c r="Q232" s="36">
        <f ca="1">SUMIFS(СВЦЭМ!$G$40:$G$783,СВЦЭМ!$A$40:$A$783,$A232,СВЦЭМ!$B$39:$B$782,Q$225)+'СЕТ СН'!$F$15</f>
        <v>0</v>
      </c>
      <c r="R232" s="36">
        <f ca="1">SUMIFS(СВЦЭМ!$G$40:$G$783,СВЦЭМ!$A$40:$A$783,$A232,СВЦЭМ!$B$39:$B$782,R$225)+'СЕТ СН'!$F$15</f>
        <v>0</v>
      </c>
      <c r="S232" s="36">
        <f ca="1">SUMIFS(СВЦЭМ!$G$40:$G$783,СВЦЭМ!$A$40:$A$783,$A232,СВЦЭМ!$B$39:$B$782,S$225)+'СЕТ СН'!$F$15</f>
        <v>0</v>
      </c>
      <c r="T232" s="36">
        <f ca="1">SUMIFS(СВЦЭМ!$G$40:$G$783,СВЦЭМ!$A$40:$A$783,$A232,СВЦЭМ!$B$39:$B$782,T$225)+'СЕТ СН'!$F$15</f>
        <v>0</v>
      </c>
      <c r="U232" s="36">
        <f ca="1">SUMIFS(СВЦЭМ!$G$40:$G$783,СВЦЭМ!$A$40:$A$783,$A232,СВЦЭМ!$B$39:$B$782,U$225)+'СЕТ СН'!$F$15</f>
        <v>0</v>
      </c>
      <c r="V232" s="36">
        <f ca="1">SUMIFS(СВЦЭМ!$G$40:$G$783,СВЦЭМ!$A$40:$A$783,$A232,СВЦЭМ!$B$39:$B$782,V$225)+'СЕТ СН'!$F$15</f>
        <v>0</v>
      </c>
      <c r="W232" s="36">
        <f ca="1">SUMIFS(СВЦЭМ!$G$40:$G$783,СВЦЭМ!$A$40:$A$783,$A232,СВЦЭМ!$B$39:$B$782,W$225)+'СЕТ СН'!$F$15</f>
        <v>0</v>
      </c>
      <c r="X232" s="36">
        <f ca="1">SUMIFS(СВЦЭМ!$G$40:$G$783,СВЦЭМ!$A$40:$A$783,$A232,СВЦЭМ!$B$39:$B$782,X$225)+'СЕТ СН'!$F$15</f>
        <v>0</v>
      </c>
      <c r="Y232" s="36">
        <f ca="1">SUMIFS(СВЦЭМ!$G$40:$G$783,СВЦЭМ!$A$40:$A$783,$A232,СВЦЭМ!$B$39:$B$782,Y$225)+'СЕТ СН'!$F$15</f>
        <v>0</v>
      </c>
    </row>
    <row r="233" spans="1:27" ht="15.75" hidden="1" x14ac:dyDescent="0.2">
      <c r="A233" s="35">
        <f t="shared" si="6"/>
        <v>44750</v>
      </c>
      <c r="B233" s="36">
        <f ca="1">SUMIFS(СВЦЭМ!$G$40:$G$783,СВЦЭМ!$A$40:$A$783,$A233,СВЦЭМ!$B$39:$B$782,B$225)+'СЕТ СН'!$F$15</f>
        <v>0</v>
      </c>
      <c r="C233" s="36">
        <f ca="1">SUMIFS(СВЦЭМ!$G$40:$G$783,СВЦЭМ!$A$40:$A$783,$A233,СВЦЭМ!$B$39:$B$782,C$225)+'СЕТ СН'!$F$15</f>
        <v>0</v>
      </c>
      <c r="D233" s="36">
        <f ca="1">SUMIFS(СВЦЭМ!$G$40:$G$783,СВЦЭМ!$A$40:$A$783,$A233,СВЦЭМ!$B$39:$B$782,D$225)+'СЕТ СН'!$F$15</f>
        <v>0</v>
      </c>
      <c r="E233" s="36">
        <f ca="1">SUMIFS(СВЦЭМ!$G$40:$G$783,СВЦЭМ!$A$40:$A$783,$A233,СВЦЭМ!$B$39:$B$782,E$225)+'СЕТ СН'!$F$15</f>
        <v>0</v>
      </c>
      <c r="F233" s="36">
        <f ca="1">SUMIFS(СВЦЭМ!$G$40:$G$783,СВЦЭМ!$A$40:$A$783,$A233,СВЦЭМ!$B$39:$B$782,F$225)+'СЕТ СН'!$F$15</f>
        <v>0</v>
      </c>
      <c r="G233" s="36">
        <f ca="1">SUMIFS(СВЦЭМ!$G$40:$G$783,СВЦЭМ!$A$40:$A$783,$A233,СВЦЭМ!$B$39:$B$782,G$225)+'СЕТ СН'!$F$15</f>
        <v>0</v>
      </c>
      <c r="H233" s="36">
        <f ca="1">SUMIFS(СВЦЭМ!$G$40:$G$783,СВЦЭМ!$A$40:$A$783,$A233,СВЦЭМ!$B$39:$B$782,H$225)+'СЕТ СН'!$F$15</f>
        <v>0</v>
      </c>
      <c r="I233" s="36">
        <f ca="1">SUMIFS(СВЦЭМ!$G$40:$G$783,СВЦЭМ!$A$40:$A$783,$A233,СВЦЭМ!$B$39:$B$782,I$225)+'СЕТ СН'!$F$15</f>
        <v>0</v>
      </c>
      <c r="J233" s="36">
        <f ca="1">SUMIFS(СВЦЭМ!$G$40:$G$783,СВЦЭМ!$A$40:$A$783,$A233,СВЦЭМ!$B$39:$B$782,J$225)+'СЕТ СН'!$F$15</f>
        <v>0</v>
      </c>
      <c r="K233" s="36">
        <f ca="1">SUMIFS(СВЦЭМ!$G$40:$G$783,СВЦЭМ!$A$40:$A$783,$A233,СВЦЭМ!$B$39:$B$782,K$225)+'СЕТ СН'!$F$15</f>
        <v>0</v>
      </c>
      <c r="L233" s="36">
        <f ca="1">SUMIFS(СВЦЭМ!$G$40:$G$783,СВЦЭМ!$A$40:$A$783,$A233,СВЦЭМ!$B$39:$B$782,L$225)+'СЕТ СН'!$F$15</f>
        <v>0</v>
      </c>
      <c r="M233" s="36">
        <f ca="1">SUMIFS(СВЦЭМ!$G$40:$G$783,СВЦЭМ!$A$40:$A$783,$A233,СВЦЭМ!$B$39:$B$782,M$225)+'СЕТ СН'!$F$15</f>
        <v>0</v>
      </c>
      <c r="N233" s="36">
        <f ca="1">SUMIFS(СВЦЭМ!$G$40:$G$783,СВЦЭМ!$A$40:$A$783,$A233,СВЦЭМ!$B$39:$B$782,N$225)+'СЕТ СН'!$F$15</f>
        <v>0</v>
      </c>
      <c r="O233" s="36">
        <f ca="1">SUMIFS(СВЦЭМ!$G$40:$G$783,СВЦЭМ!$A$40:$A$783,$A233,СВЦЭМ!$B$39:$B$782,O$225)+'СЕТ СН'!$F$15</f>
        <v>0</v>
      </c>
      <c r="P233" s="36">
        <f ca="1">SUMIFS(СВЦЭМ!$G$40:$G$783,СВЦЭМ!$A$40:$A$783,$A233,СВЦЭМ!$B$39:$B$782,P$225)+'СЕТ СН'!$F$15</f>
        <v>0</v>
      </c>
      <c r="Q233" s="36">
        <f ca="1">SUMIFS(СВЦЭМ!$G$40:$G$783,СВЦЭМ!$A$40:$A$783,$A233,СВЦЭМ!$B$39:$B$782,Q$225)+'СЕТ СН'!$F$15</f>
        <v>0</v>
      </c>
      <c r="R233" s="36">
        <f ca="1">SUMIFS(СВЦЭМ!$G$40:$G$783,СВЦЭМ!$A$40:$A$783,$A233,СВЦЭМ!$B$39:$B$782,R$225)+'СЕТ СН'!$F$15</f>
        <v>0</v>
      </c>
      <c r="S233" s="36">
        <f ca="1">SUMIFS(СВЦЭМ!$G$40:$G$783,СВЦЭМ!$A$40:$A$783,$A233,СВЦЭМ!$B$39:$B$782,S$225)+'СЕТ СН'!$F$15</f>
        <v>0</v>
      </c>
      <c r="T233" s="36">
        <f ca="1">SUMIFS(СВЦЭМ!$G$40:$G$783,СВЦЭМ!$A$40:$A$783,$A233,СВЦЭМ!$B$39:$B$782,T$225)+'СЕТ СН'!$F$15</f>
        <v>0</v>
      </c>
      <c r="U233" s="36">
        <f ca="1">SUMIFS(СВЦЭМ!$G$40:$G$783,СВЦЭМ!$A$40:$A$783,$A233,СВЦЭМ!$B$39:$B$782,U$225)+'СЕТ СН'!$F$15</f>
        <v>0</v>
      </c>
      <c r="V233" s="36">
        <f ca="1">SUMIFS(СВЦЭМ!$G$40:$G$783,СВЦЭМ!$A$40:$A$783,$A233,СВЦЭМ!$B$39:$B$782,V$225)+'СЕТ СН'!$F$15</f>
        <v>0</v>
      </c>
      <c r="W233" s="36">
        <f ca="1">SUMIFS(СВЦЭМ!$G$40:$G$783,СВЦЭМ!$A$40:$A$783,$A233,СВЦЭМ!$B$39:$B$782,W$225)+'СЕТ СН'!$F$15</f>
        <v>0</v>
      </c>
      <c r="X233" s="36">
        <f ca="1">SUMIFS(СВЦЭМ!$G$40:$G$783,СВЦЭМ!$A$40:$A$783,$A233,СВЦЭМ!$B$39:$B$782,X$225)+'СЕТ СН'!$F$15</f>
        <v>0</v>
      </c>
      <c r="Y233" s="36">
        <f ca="1">SUMIFS(СВЦЭМ!$G$40:$G$783,СВЦЭМ!$A$40:$A$783,$A233,СВЦЭМ!$B$39:$B$782,Y$225)+'СЕТ СН'!$F$15</f>
        <v>0</v>
      </c>
    </row>
    <row r="234" spans="1:27" ht="15.75" hidden="1" x14ac:dyDescent="0.2">
      <c r="A234" s="35">
        <f t="shared" si="6"/>
        <v>44751</v>
      </c>
      <c r="B234" s="36">
        <f ca="1">SUMIFS(СВЦЭМ!$G$40:$G$783,СВЦЭМ!$A$40:$A$783,$A234,СВЦЭМ!$B$39:$B$782,B$225)+'СЕТ СН'!$F$15</f>
        <v>0</v>
      </c>
      <c r="C234" s="36">
        <f ca="1">SUMIFS(СВЦЭМ!$G$40:$G$783,СВЦЭМ!$A$40:$A$783,$A234,СВЦЭМ!$B$39:$B$782,C$225)+'СЕТ СН'!$F$15</f>
        <v>0</v>
      </c>
      <c r="D234" s="36">
        <f ca="1">SUMIFS(СВЦЭМ!$G$40:$G$783,СВЦЭМ!$A$40:$A$783,$A234,СВЦЭМ!$B$39:$B$782,D$225)+'СЕТ СН'!$F$15</f>
        <v>0</v>
      </c>
      <c r="E234" s="36">
        <f ca="1">SUMIFS(СВЦЭМ!$G$40:$G$783,СВЦЭМ!$A$40:$A$783,$A234,СВЦЭМ!$B$39:$B$782,E$225)+'СЕТ СН'!$F$15</f>
        <v>0</v>
      </c>
      <c r="F234" s="36">
        <f ca="1">SUMIFS(СВЦЭМ!$G$40:$G$783,СВЦЭМ!$A$40:$A$783,$A234,СВЦЭМ!$B$39:$B$782,F$225)+'СЕТ СН'!$F$15</f>
        <v>0</v>
      </c>
      <c r="G234" s="36">
        <f ca="1">SUMIFS(СВЦЭМ!$G$40:$G$783,СВЦЭМ!$A$40:$A$783,$A234,СВЦЭМ!$B$39:$B$782,G$225)+'СЕТ СН'!$F$15</f>
        <v>0</v>
      </c>
      <c r="H234" s="36">
        <f ca="1">SUMIFS(СВЦЭМ!$G$40:$G$783,СВЦЭМ!$A$40:$A$783,$A234,СВЦЭМ!$B$39:$B$782,H$225)+'СЕТ СН'!$F$15</f>
        <v>0</v>
      </c>
      <c r="I234" s="36">
        <f ca="1">SUMIFS(СВЦЭМ!$G$40:$G$783,СВЦЭМ!$A$40:$A$783,$A234,СВЦЭМ!$B$39:$B$782,I$225)+'СЕТ СН'!$F$15</f>
        <v>0</v>
      </c>
      <c r="J234" s="36">
        <f ca="1">SUMIFS(СВЦЭМ!$G$40:$G$783,СВЦЭМ!$A$40:$A$783,$A234,СВЦЭМ!$B$39:$B$782,J$225)+'СЕТ СН'!$F$15</f>
        <v>0</v>
      </c>
      <c r="K234" s="36">
        <f ca="1">SUMIFS(СВЦЭМ!$G$40:$G$783,СВЦЭМ!$A$40:$A$783,$A234,СВЦЭМ!$B$39:$B$782,K$225)+'СЕТ СН'!$F$15</f>
        <v>0</v>
      </c>
      <c r="L234" s="36">
        <f ca="1">SUMIFS(СВЦЭМ!$G$40:$G$783,СВЦЭМ!$A$40:$A$783,$A234,СВЦЭМ!$B$39:$B$782,L$225)+'СЕТ СН'!$F$15</f>
        <v>0</v>
      </c>
      <c r="M234" s="36">
        <f ca="1">SUMIFS(СВЦЭМ!$G$40:$G$783,СВЦЭМ!$A$40:$A$783,$A234,СВЦЭМ!$B$39:$B$782,M$225)+'СЕТ СН'!$F$15</f>
        <v>0</v>
      </c>
      <c r="N234" s="36">
        <f ca="1">SUMIFS(СВЦЭМ!$G$40:$G$783,СВЦЭМ!$A$40:$A$783,$A234,СВЦЭМ!$B$39:$B$782,N$225)+'СЕТ СН'!$F$15</f>
        <v>0</v>
      </c>
      <c r="O234" s="36">
        <f ca="1">SUMIFS(СВЦЭМ!$G$40:$G$783,СВЦЭМ!$A$40:$A$783,$A234,СВЦЭМ!$B$39:$B$782,O$225)+'СЕТ СН'!$F$15</f>
        <v>0</v>
      </c>
      <c r="P234" s="36">
        <f ca="1">SUMIFS(СВЦЭМ!$G$40:$G$783,СВЦЭМ!$A$40:$A$783,$A234,СВЦЭМ!$B$39:$B$782,P$225)+'СЕТ СН'!$F$15</f>
        <v>0</v>
      </c>
      <c r="Q234" s="36">
        <f ca="1">SUMIFS(СВЦЭМ!$G$40:$G$783,СВЦЭМ!$A$40:$A$783,$A234,СВЦЭМ!$B$39:$B$782,Q$225)+'СЕТ СН'!$F$15</f>
        <v>0</v>
      </c>
      <c r="R234" s="36">
        <f ca="1">SUMIFS(СВЦЭМ!$G$40:$G$783,СВЦЭМ!$A$40:$A$783,$A234,СВЦЭМ!$B$39:$B$782,R$225)+'СЕТ СН'!$F$15</f>
        <v>0</v>
      </c>
      <c r="S234" s="36">
        <f ca="1">SUMIFS(СВЦЭМ!$G$40:$G$783,СВЦЭМ!$A$40:$A$783,$A234,СВЦЭМ!$B$39:$B$782,S$225)+'СЕТ СН'!$F$15</f>
        <v>0</v>
      </c>
      <c r="T234" s="36">
        <f ca="1">SUMIFS(СВЦЭМ!$G$40:$G$783,СВЦЭМ!$A$40:$A$783,$A234,СВЦЭМ!$B$39:$B$782,T$225)+'СЕТ СН'!$F$15</f>
        <v>0</v>
      </c>
      <c r="U234" s="36">
        <f ca="1">SUMIFS(СВЦЭМ!$G$40:$G$783,СВЦЭМ!$A$40:$A$783,$A234,СВЦЭМ!$B$39:$B$782,U$225)+'СЕТ СН'!$F$15</f>
        <v>0</v>
      </c>
      <c r="V234" s="36">
        <f ca="1">SUMIFS(СВЦЭМ!$G$40:$G$783,СВЦЭМ!$A$40:$A$783,$A234,СВЦЭМ!$B$39:$B$782,V$225)+'СЕТ СН'!$F$15</f>
        <v>0</v>
      </c>
      <c r="W234" s="36">
        <f ca="1">SUMIFS(СВЦЭМ!$G$40:$G$783,СВЦЭМ!$A$40:$A$783,$A234,СВЦЭМ!$B$39:$B$782,W$225)+'СЕТ СН'!$F$15</f>
        <v>0</v>
      </c>
      <c r="X234" s="36">
        <f ca="1">SUMIFS(СВЦЭМ!$G$40:$G$783,СВЦЭМ!$A$40:$A$783,$A234,СВЦЭМ!$B$39:$B$782,X$225)+'СЕТ СН'!$F$15</f>
        <v>0</v>
      </c>
      <c r="Y234" s="36">
        <f ca="1">SUMIFS(СВЦЭМ!$G$40:$G$783,СВЦЭМ!$A$40:$A$783,$A234,СВЦЭМ!$B$39:$B$782,Y$225)+'СЕТ СН'!$F$15</f>
        <v>0</v>
      </c>
    </row>
    <row r="235" spans="1:27" ht="15.75" hidden="1" x14ac:dyDescent="0.2">
      <c r="A235" s="35">
        <f t="shared" si="6"/>
        <v>44752</v>
      </c>
      <c r="B235" s="36">
        <f ca="1">SUMIFS(СВЦЭМ!$G$40:$G$783,СВЦЭМ!$A$40:$A$783,$A235,СВЦЭМ!$B$39:$B$782,B$225)+'СЕТ СН'!$F$15</f>
        <v>0</v>
      </c>
      <c r="C235" s="36">
        <f ca="1">SUMIFS(СВЦЭМ!$G$40:$G$783,СВЦЭМ!$A$40:$A$783,$A235,СВЦЭМ!$B$39:$B$782,C$225)+'СЕТ СН'!$F$15</f>
        <v>0</v>
      </c>
      <c r="D235" s="36">
        <f ca="1">SUMIFS(СВЦЭМ!$G$40:$G$783,СВЦЭМ!$A$40:$A$783,$A235,СВЦЭМ!$B$39:$B$782,D$225)+'СЕТ СН'!$F$15</f>
        <v>0</v>
      </c>
      <c r="E235" s="36">
        <f ca="1">SUMIFS(СВЦЭМ!$G$40:$G$783,СВЦЭМ!$A$40:$A$783,$A235,СВЦЭМ!$B$39:$B$782,E$225)+'СЕТ СН'!$F$15</f>
        <v>0</v>
      </c>
      <c r="F235" s="36">
        <f ca="1">SUMIFS(СВЦЭМ!$G$40:$G$783,СВЦЭМ!$A$40:$A$783,$A235,СВЦЭМ!$B$39:$B$782,F$225)+'СЕТ СН'!$F$15</f>
        <v>0</v>
      </c>
      <c r="G235" s="36">
        <f ca="1">SUMIFS(СВЦЭМ!$G$40:$G$783,СВЦЭМ!$A$40:$A$783,$A235,СВЦЭМ!$B$39:$B$782,G$225)+'СЕТ СН'!$F$15</f>
        <v>0</v>
      </c>
      <c r="H235" s="36">
        <f ca="1">SUMIFS(СВЦЭМ!$G$40:$G$783,СВЦЭМ!$A$40:$A$783,$A235,СВЦЭМ!$B$39:$B$782,H$225)+'СЕТ СН'!$F$15</f>
        <v>0</v>
      </c>
      <c r="I235" s="36">
        <f ca="1">SUMIFS(СВЦЭМ!$G$40:$G$783,СВЦЭМ!$A$40:$A$783,$A235,СВЦЭМ!$B$39:$B$782,I$225)+'СЕТ СН'!$F$15</f>
        <v>0</v>
      </c>
      <c r="J235" s="36">
        <f ca="1">SUMIFS(СВЦЭМ!$G$40:$G$783,СВЦЭМ!$A$40:$A$783,$A235,СВЦЭМ!$B$39:$B$782,J$225)+'СЕТ СН'!$F$15</f>
        <v>0</v>
      </c>
      <c r="K235" s="36">
        <f ca="1">SUMIFS(СВЦЭМ!$G$40:$G$783,СВЦЭМ!$A$40:$A$783,$A235,СВЦЭМ!$B$39:$B$782,K$225)+'СЕТ СН'!$F$15</f>
        <v>0</v>
      </c>
      <c r="L235" s="36">
        <f ca="1">SUMIFS(СВЦЭМ!$G$40:$G$783,СВЦЭМ!$A$40:$A$783,$A235,СВЦЭМ!$B$39:$B$782,L$225)+'СЕТ СН'!$F$15</f>
        <v>0</v>
      </c>
      <c r="M235" s="36">
        <f ca="1">SUMIFS(СВЦЭМ!$G$40:$G$783,СВЦЭМ!$A$40:$A$783,$A235,СВЦЭМ!$B$39:$B$782,M$225)+'СЕТ СН'!$F$15</f>
        <v>0</v>
      </c>
      <c r="N235" s="36">
        <f ca="1">SUMIFS(СВЦЭМ!$G$40:$G$783,СВЦЭМ!$A$40:$A$783,$A235,СВЦЭМ!$B$39:$B$782,N$225)+'СЕТ СН'!$F$15</f>
        <v>0</v>
      </c>
      <c r="O235" s="36">
        <f ca="1">SUMIFS(СВЦЭМ!$G$40:$G$783,СВЦЭМ!$A$40:$A$783,$A235,СВЦЭМ!$B$39:$B$782,O$225)+'СЕТ СН'!$F$15</f>
        <v>0</v>
      </c>
      <c r="P235" s="36">
        <f ca="1">SUMIFS(СВЦЭМ!$G$40:$G$783,СВЦЭМ!$A$40:$A$783,$A235,СВЦЭМ!$B$39:$B$782,P$225)+'СЕТ СН'!$F$15</f>
        <v>0</v>
      </c>
      <c r="Q235" s="36">
        <f ca="1">SUMIFS(СВЦЭМ!$G$40:$G$783,СВЦЭМ!$A$40:$A$783,$A235,СВЦЭМ!$B$39:$B$782,Q$225)+'СЕТ СН'!$F$15</f>
        <v>0</v>
      </c>
      <c r="R235" s="36">
        <f ca="1">SUMIFS(СВЦЭМ!$G$40:$G$783,СВЦЭМ!$A$40:$A$783,$A235,СВЦЭМ!$B$39:$B$782,R$225)+'СЕТ СН'!$F$15</f>
        <v>0</v>
      </c>
      <c r="S235" s="36">
        <f ca="1">SUMIFS(СВЦЭМ!$G$40:$G$783,СВЦЭМ!$A$40:$A$783,$A235,СВЦЭМ!$B$39:$B$782,S$225)+'СЕТ СН'!$F$15</f>
        <v>0</v>
      </c>
      <c r="T235" s="36">
        <f ca="1">SUMIFS(СВЦЭМ!$G$40:$G$783,СВЦЭМ!$A$40:$A$783,$A235,СВЦЭМ!$B$39:$B$782,T$225)+'СЕТ СН'!$F$15</f>
        <v>0</v>
      </c>
      <c r="U235" s="36">
        <f ca="1">SUMIFS(СВЦЭМ!$G$40:$G$783,СВЦЭМ!$A$40:$A$783,$A235,СВЦЭМ!$B$39:$B$782,U$225)+'СЕТ СН'!$F$15</f>
        <v>0</v>
      </c>
      <c r="V235" s="36">
        <f ca="1">SUMIFS(СВЦЭМ!$G$40:$G$783,СВЦЭМ!$A$40:$A$783,$A235,СВЦЭМ!$B$39:$B$782,V$225)+'СЕТ СН'!$F$15</f>
        <v>0</v>
      </c>
      <c r="W235" s="36">
        <f ca="1">SUMIFS(СВЦЭМ!$G$40:$G$783,СВЦЭМ!$A$40:$A$783,$A235,СВЦЭМ!$B$39:$B$782,W$225)+'СЕТ СН'!$F$15</f>
        <v>0</v>
      </c>
      <c r="X235" s="36">
        <f ca="1">SUMIFS(СВЦЭМ!$G$40:$G$783,СВЦЭМ!$A$40:$A$783,$A235,СВЦЭМ!$B$39:$B$782,X$225)+'СЕТ СН'!$F$15</f>
        <v>0</v>
      </c>
      <c r="Y235" s="36">
        <f ca="1">SUMIFS(СВЦЭМ!$G$40:$G$783,СВЦЭМ!$A$40:$A$783,$A235,СВЦЭМ!$B$39:$B$782,Y$225)+'СЕТ СН'!$F$15</f>
        <v>0</v>
      </c>
    </row>
    <row r="236" spans="1:27" ht="15.75" hidden="1" x14ac:dyDescent="0.2">
      <c r="A236" s="35">
        <f t="shared" si="6"/>
        <v>44753</v>
      </c>
      <c r="B236" s="36">
        <f ca="1">SUMIFS(СВЦЭМ!$G$40:$G$783,СВЦЭМ!$A$40:$A$783,$A236,СВЦЭМ!$B$39:$B$782,B$225)+'СЕТ СН'!$F$15</f>
        <v>0</v>
      </c>
      <c r="C236" s="36">
        <f ca="1">SUMIFS(СВЦЭМ!$G$40:$G$783,СВЦЭМ!$A$40:$A$783,$A236,СВЦЭМ!$B$39:$B$782,C$225)+'СЕТ СН'!$F$15</f>
        <v>0</v>
      </c>
      <c r="D236" s="36">
        <f ca="1">SUMIFS(СВЦЭМ!$G$40:$G$783,СВЦЭМ!$A$40:$A$783,$A236,СВЦЭМ!$B$39:$B$782,D$225)+'СЕТ СН'!$F$15</f>
        <v>0</v>
      </c>
      <c r="E236" s="36">
        <f ca="1">SUMIFS(СВЦЭМ!$G$40:$G$783,СВЦЭМ!$A$40:$A$783,$A236,СВЦЭМ!$B$39:$B$782,E$225)+'СЕТ СН'!$F$15</f>
        <v>0</v>
      </c>
      <c r="F236" s="36">
        <f ca="1">SUMIFS(СВЦЭМ!$G$40:$G$783,СВЦЭМ!$A$40:$A$783,$A236,СВЦЭМ!$B$39:$B$782,F$225)+'СЕТ СН'!$F$15</f>
        <v>0</v>
      </c>
      <c r="G236" s="36">
        <f ca="1">SUMIFS(СВЦЭМ!$G$40:$G$783,СВЦЭМ!$A$40:$A$783,$A236,СВЦЭМ!$B$39:$B$782,G$225)+'СЕТ СН'!$F$15</f>
        <v>0</v>
      </c>
      <c r="H236" s="36">
        <f ca="1">SUMIFS(СВЦЭМ!$G$40:$G$783,СВЦЭМ!$A$40:$A$783,$A236,СВЦЭМ!$B$39:$B$782,H$225)+'СЕТ СН'!$F$15</f>
        <v>0</v>
      </c>
      <c r="I236" s="36">
        <f ca="1">SUMIFS(СВЦЭМ!$G$40:$G$783,СВЦЭМ!$A$40:$A$783,$A236,СВЦЭМ!$B$39:$B$782,I$225)+'СЕТ СН'!$F$15</f>
        <v>0</v>
      </c>
      <c r="J236" s="36">
        <f ca="1">SUMIFS(СВЦЭМ!$G$40:$G$783,СВЦЭМ!$A$40:$A$783,$A236,СВЦЭМ!$B$39:$B$782,J$225)+'СЕТ СН'!$F$15</f>
        <v>0</v>
      </c>
      <c r="K236" s="36">
        <f ca="1">SUMIFS(СВЦЭМ!$G$40:$G$783,СВЦЭМ!$A$40:$A$783,$A236,СВЦЭМ!$B$39:$B$782,K$225)+'СЕТ СН'!$F$15</f>
        <v>0</v>
      </c>
      <c r="L236" s="36">
        <f ca="1">SUMIFS(СВЦЭМ!$G$40:$G$783,СВЦЭМ!$A$40:$A$783,$A236,СВЦЭМ!$B$39:$B$782,L$225)+'СЕТ СН'!$F$15</f>
        <v>0</v>
      </c>
      <c r="M236" s="36">
        <f ca="1">SUMIFS(СВЦЭМ!$G$40:$G$783,СВЦЭМ!$A$40:$A$783,$A236,СВЦЭМ!$B$39:$B$782,M$225)+'СЕТ СН'!$F$15</f>
        <v>0</v>
      </c>
      <c r="N236" s="36">
        <f ca="1">SUMIFS(СВЦЭМ!$G$40:$G$783,СВЦЭМ!$A$40:$A$783,$A236,СВЦЭМ!$B$39:$B$782,N$225)+'СЕТ СН'!$F$15</f>
        <v>0</v>
      </c>
      <c r="O236" s="36">
        <f ca="1">SUMIFS(СВЦЭМ!$G$40:$G$783,СВЦЭМ!$A$40:$A$783,$A236,СВЦЭМ!$B$39:$B$782,O$225)+'СЕТ СН'!$F$15</f>
        <v>0</v>
      </c>
      <c r="P236" s="36">
        <f ca="1">SUMIFS(СВЦЭМ!$G$40:$G$783,СВЦЭМ!$A$40:$A$783,$A236,СВЦЭМ!$B$39:$B$782,P$225)+'СЕТ СН'!$F$15</f>
        <v>0</v>
      </c>
      <c r="Q236" s="36">
        <f ca="1">SUMIFS(СВЦЭМ!$G$40:$G$783,СВЦЭМ!$A$40:$A$783,$A236,СВЦЭМ!$B$39:$B$782,Q$225)+'СЕТ СН'!$F$15</f>
        <v>0</v>
      </c>
      <c r="R236" s="36">
        <f ca="1">SUMIFS(СВЦЭМ!$G$40:$G$783,СВЦЭМ!$A$40:$A$783,$A236,СВЦЭМ!$B$39:$B$782,R$225)+'СЕТ СН'!$F$15</f>
        <v>0</v>
      </c>
      <c r="S236" s="36">
        <f ca="1">SUMIFS(СВЦЭМ!$G$40:$G$783,СВЦЭМ!$A$40:$A$783,$A236,СВЦЭМ!$B$39:$B$782,S$225)+'СЕТ СН'!$F$15</f>
        <v>0</v>
      </c>
      <c r="T236" s="36">
        <f ca="1">SUMIFS(СВЦЭМ!$G$40:$G$783,СВЦЭМ!$A$40:$A$783,$A236,СВЦЭМ!$B$39:$B$782,T$225)+'СЕТ СН'!$F$15</f>
        <v>0</v>
      </c>
      <c r="U236" s="36">
        <f ca="1">SUMIFS(СВЦЭМ!$G$40:$G$783,СВЦЭМ!$A$40:$A$783,$A236,СВЦЭМ!$B$39:$B$782,U$225)+'СЕТ СН'!$F$15</f>
        <v>0</v>
      </c>
      <c r="V236" s="36">
        <f ca="1">SUMIFS(СВЦЭМ!$G$40:$G$783,СВЦЭМ!$A$40:$A$783,$A236,СВЦЭМ!$B$39:$B$782,V$225)+'СЕТ СН'!$F$15</f>
        <v>0</v>
      </c>
      <c r="W236" s="36">
        <f ca="1">SUMIFS(СВЦЭМ!$G$40:$G$783,СВЦЭМ!$A$40:$A$783,$A236,СВЦЭМ!$B$39:$B$782,W$225)+'СЕТ СН'!$F$15</f>
        <v>0</v>
      </c>
      <c r="X236" s="36">
        <f ca="1">SUMIFS(СВЦЭМ!$G$40:$G$783,СВЦЭМ!$A$40:$A$783,$A236,СВЦЭМ!$B$39:$B$782,X$225)+'СЕТ СН'!$F$15</f>
        <v>0</v>
      </c>
      <c r="Y236" s="36">
        <f ca="1">SUMIFS(СВЦЭМ!$G$40:$G$783,СВЦЭМ!$A$40:$A$783,$A236,СВЦЭМ!$B$39:$B$782,Y$225)+'СЕТ СН'!$F$15</f>
        <v>0</v>
      </c>
    </row>
    <row r="237" spans="1:27" ht="15.75" hidden="1" x14ac:dyDescent="0.2">
      <c r="A237" s="35">
        <f t="shared" si="6"/>
        <v>44754</v>
      </c>
      <c r="B237" s="36">
        <f ca="1">SUMIFS(СВЦЭМ!$G$40:$G$783,СВЦЭМ!$A$40:$A$783,$A237,СВЦЭМ!$B$39:$B$782,B$225)+'СЕТ СН'!$F$15</f>
        <v>0</v>
      </c>
      <c r="C237" s="36">
        <f ca="1">SUMIFS(СВЦЭМ!$G$40:$G$783,СВЦЭМ!$A$40:$A$783,$A237,СВЦЭМ!$B$39:$B$782,C$225)+'СЕТ СН'!$F$15</f>
        <v>0</v>
      </c>
      <c r="D237" s="36">
        <f ca="1">SUMIFS(СВЦЭМ!$G$40:$G$783,СВЦЭМ!$A$40:$A$783,$A237,СВЦЭМ!$B$39:$B$782,D$225)+'СЕТ СН'!$F$15</f>
        <v>0</v>
      </c>
      <c r="E237" s="36">
        <f ca="1">SUMIFS(СВЦЭМ!$G$40:$G$783,СВЦЭМ!$A$40:$A$783,$A237,СВЦЭМ!$B$39:$B$782,E$225)+'СЕТ СН'!$F$15</f>
        <v>0</v>
      </c>
      <c r="F237" s="36">
        <f ca="1">SUMIFS(СВЦЭМ!$G$40:$G$783,СВЦЭМ!$A$40:$A$783,$A237,СВЦЭМ!$B$39:$B$782,F$225)+'СЕТ СН'!$F$15</f>
        <v>0</v>
      </c>
      <c r="G237" s="36">
        <f ca="1">SUMIFS(СВЦЭМ!$G$40:$G$783,СВЦЭМ!$A$40:$A$783,$A237,СВЦЭМ!$B$39:$B$782,G$225)+'СЕТ СН'!$F$15</f>
        <v>0</v>
      </c>
      <c r="H237" s="36">
        <f ca="1">SUMIFS(СВЦЭМ!$G$40:$G$783,СВЦЭМ!$A$40:$A$783,$A237,СВЦЭМ!$B$39:$B$782,H$225)+'СЕТ СН'!$F$15</f>
        <v>0</v>
      </c>
      <c r="I237" s="36">
        <f ca="1">SUMIFS(СВЦЭМ!$G$40:$G$783,СВЦЭМ!$A$40:$A$783,$A237,СВЦЭМ!$B$39:$B$782,I$225)+'СЕТ СН'!$F$15</f>
        <v>0</v>
      </c>
      <c r="J237" s="36">
        <f ca="1">SUMIFS(СВЦЭМ!$G$40:$G$783,СВЦЭМ!$A$40:$A$783,$A237,СВЦЭМ!$B$39:$B$782,J$225)+'СЕТ СН'!$F$15</f>
        <v>0</v>
      </c>
      <c r="K237" s="36">
        <f ca="1">SUMIFS(СВЦЭМ!$G$40:$G$783,СВЦЭМ!$A$40:$A$783,$A237,СВЦЭМ!$B$39:$B$782,K$225)+'СЕТ СН'!$F$15</f>
        <v>0</v>
      </c>
      <c r="L237" s="36">
        <f ca="1">SUMIFS(СВЦЭМ!$G$40:$G$783,СВЦЭМ!$A$40:$A$783,$A237,СВЦЭМ!$B$39:$B$782,L$225)+'СЕТ СН'!$F$15</f>
        <v>0</v>
      </c>
      <c r="M237" s="36">
        <f ca="1">SUMIFS(СВЦЭМ!$G$40:$G$783,СВЦЭМ!$A$40:$A$783,$A237,СВЦЭМ!$B$39:$B$782,M$225)+'СЕТ СН'!$F$15</f>
        <v>0</v>
      </c>
      <c r="N237" s="36">
        <f ca="1">SUMIFS(СВЦЭМ!$G$40:$G$783,СВЦЭМ!$A$40:$A$783,$A237,СВЦЭМ!$B$39:$B$782,N$225)+'СЕТ СН'!$F$15</f>
        <v>0</v>
      </c>
      <c r="O237" s="36">
        <f ca="1">SUMIFS(СВЦЭМ!$G$40:$G$783,СВЦЭМ!$A$40:$A$783,$A237,СВЦЭМ!$B$39:$B$782,O$225)+'СЕТ СН'!$F$15</f>
        <v>0</v>
      </c>
      <c r="P237" s="36">
        <f ca="1">SUMIFS(СВЦЭМ!$G$40:$G$783,СВЦЭМ!$A$40:$A$783,$A237,СВЦЭМ!$B$39:$B$782,P$225)+'СЕТ СН'!$F$15</f>
        <v>0</v>
      </c>
      <c r="Q237" s="36">
        <f ca="1">SUMIFS(СВЦЭМ!$G$40:$G$783,СВЦЭМ!$A$40:$A$783,$A237,СВЦЭМ!$B$39:$B$782,Q$225)+'СЕТ СН'!$F$15</f>
        <v>0</v>
      </c>
      <c r="R237" s="36">
        <f ca="1">SUMIFS(СВЦЭМ!$G$40:$G$783,СВЦЭМ!$A$40:$A$783,$A237,СВЦЭМ!$B$39:$B$782,R$225)+'СЕТ СН'!$F$15</f>
        <v>0</v>
      </c>
      <c r="S237" s="36">
        <f ca="1">SUMIFS(СВЦЭМ!$G$40:$G$783,СВЦЭМ!$A$40:$A$783,$A237,СВЦЭМ!$B$39:$B$782,S$225)+'СЕТ СН'!$F$15</f>
        <v>0</v>
      </c>
      <c r="T237" s="36">
        <f ca="1">SUMIFS(СВЦЭМ!$G$40:$G$783,СВЦЭМ!$A$40:$A$783,$A237,СВЦЭМ!$B$39:$B$782,T$225)+'СЕТ СН'!$F$15</f>
        <v>0</v>
      </c>
      <c r="U237" s="36">
        <f ca="1">SUMIFS(СВЦЭМ!$G$40:$G$783,СВЦЭМ!$A$40:$A$783,$A237,СВЦЭМ!$B$39:$B$782,U$225)+'СЕТ СН'!$F$15</f>
        <v>0</v>
      </c>
      <c r="V237" s="36">
        <f ca="1">SUMIFS(СВЦЭМ!$G$40:$G$783,СВЦЭМ!$A$40:$A$783,$A237,СВЦЭМ!$B$39:$B$782,V$225)+'СЕТ СН'!$F$15</f>
        <v>0</v>
      </c>
      <c r="W237" s="36">
        <f ca="1">SUMIFS(СВЦЭМ!$G$40:$G$783,СВЦЭМ!$A$40:$A$783,$A237,СВЦЭМ!$B$39:$B$782,W$225)+'СЕТ СН'!$F$15</f>
        <v>0</v>
      </c>
      <c r="X237" s="36">
        <f ca="1">SUMIFS(СВЦЭМ!$G$40:$G$783,СВЦЭМ!$A$40:$A$783,$A237,СВЦЭМ!$B$39:$B$782,X$225)+'СЕТ СН'!$F$15</f>
        <v>0</v>
      </c>
      <c r="Y237" s="36">
        <f ca="1">SUMIFS(СВЦЭМ!$G$40:$G$783,СВЦЭМ!$A$40:$A$783,$A237,СВЦЭМ!$B$39:$B$782,Y$225)+'СЕТ СН'!$F$15</f>
        <v>0</v>
      </c>
    </row>
    <row r="238" spans="1:27" ht="15.75" hidden="1" x14ac:dyDescent="0.2">
      <c r="A238" s="35">
        <f t="shared" si="6"/>
        <v>44755</v>
      </c>
      <c r="B238" s="36">
        <f ca="1">SUMIFS(СВЦЭМ!$G$40:$G$783,СВЦЭМ!$A$40:$A$783,$A238,СВЦЭМ!$B$39:$B$782,B$225)+'СЕТ СН'!$F$15</f>
        <v>0</v>
      </c>
      <c r="C238" s="36">
        <f ca="1">SUMIFS(СВЦЭМ!$G$40:$G$783,СВЦЭМ!$A$40:$A$783,$A238,СВЦЭМ!$B$39:$B$782,C$225)+'СЕТ СН'!$F$15</f>
        <v>0</v>
      </c>
      <c r="D238" s="36">
        <f ca="1">SUMIFS(СВЦЭМ!$G$40:$G$783,СВЦЭМ!$A$40:$A$783,$A238,СВЦЭМ!$B$39:$B$782,D$225)+'СЕТ СН'!$F$15</f>
        <v>0</v>
      </c>
      <c r="E238" s="36">
        <f ca="1">SUMIFS(СВЦЭМ!$G$40:$G$783,СВЦЭМ!$A$40:$A$783,$A238,СВЦЭМ!$B$39:$B$782,E$225)+'СЕТ СН'!$F$15</f>
        <v>0</v>
      </c>
      <c r="F238" s="36">
        <f ca="1">SUMIFS(СВЦЭМ!$G$40:$G$783,СВЦЭМ!$A$40:$A$783,$A238,СВЦЭМ!$B$39:$B$782,F$225)+'СЕТ СН'!$F$15</f>
        <v>0</v>
      </c>
      <c r="G238" s="36">
        <f ca="1">SUMIFS(СВЦЭМ!$G$40:$G$783,СВЦЭМ!$A$40:$A$783,$A238,СВЦЭМ!$B$39:$B$782,G$225)+'СЕТ СН'!$F$15</f>
        <v>0</v>
      </c>
      <c r="H238" s="36">
        <f ca="1">SUMIFS(СВЦЭМ!$G$40:$G$783,СВЦЭМ!$A$40:$A$783,$A238,СВЦЭМ!$B$39:$B$782,H$225)+'СЕТ СН'!$F$15</f>
        <v>0</v>
      </c>
      <c r="I238" s="36">
        <f ca="1">SUMIFS(СВЦЭМ!$G$40:$G$783,СВЦЭМ!$A$40:$A$783,$A238,СВЦЭМ!$B$39:$B$782,I$225)+'СЕТ СН'!$F$15</f>
        <v>0</v>
      </c>
      <c r="J238" s="36">
        <f ca="1">SUMIFS(СВЦЭМ!$G$40:$G$783,СВЦЭМ!$A$40:$A$783,$A238,СВЦЭМ!$B$39:$B$782,J$225)+'СЕТ СН'!$F$15</f>
        <v>0</v>
      </c>
      <c r="K238" s="36">
        <f ca="1">SUMIFS(СВЦЭМ!$G$40:$G$783,СВЦЭМ!$A$40:$A$783,$A238,СВЦЭМ!$B$39:$B$782,K$225)+'СЕТ СН'!$F$15</f>
        <v>0</v>
      </c>
      <c r="L238" s="36">
        <f ca="1">SUMIFS(СВЦЭМ!$G$40:$G$783,СВЦЭМ!$A$40:$A$783,$A238,СВЦЭМ!$B$39:$B$782,L$225)+'СЕТ СН'!$F$15</f>
        <v>0</v>
      </c>
      <c r="M238" s="36">
        <f ca="1">SUMIFS(СВЦЭМ!$G$40:$G$783,СВЦЭМ!$A$40:$A$783,$A238,СВЦЭМ!$B$39:$B$782,M$225)+'СЕТ СН'!$F$15</f>
        <v>0</v>
      </c>
      <c r="N238" s="36">
        <f ca="1">SUMIFS(СВЦЭМ!$G$40:$G$783,СВЦЭМ!$A$40:$A$783,$A238,СВЦЭМ!$B$39:$B$782,N$225)+'СЕТ СН'!$F$15</f>
        <v>0</v>
      </c>
      <c r="O238" s="36">
        <f ca="1">SUMIFS(СВЦЭМ!$G$40:$G$783,СВЦЭМ!$A$40:$A$783,$A238,СВЦЭМ!$B$39:$B$782,O$225)+'СЕТ СН'!$F$15</f>
        <v>0</v>
      </c>
      <c r="P238" s="36">
        <f ca="1">SUMIFS(СВЦЭМ!$G$40:$G$783,СВЦЭМ!$A$40:$A$783,$A238,СВЦЭМ!$B$39:$B$782,P$225)+'СЕТ СН'!$F$15</f>
        <v>0</v>
      </c>
      <c r="Q238" s="36">
        <f ca="1">SUMIFS(СВЦЭМ!$G$40:$G$783,СВЦЭМ!$A$40:$A$783,$A238,СВЦЭМ!$B$39:$B$782,Q$225)+'СЕТ СН'!$F$15</f>
        <v>0</v>
      </c>
      <c r="R238" s="36">
        <f ca="1">SUMIFS(СВЦЭМ!$G$40:$G$783,СВЦЭМ!$A$40:$A$783,$A238,СВЦЭМ!$B$39:$B$782,R$225)+'СЕТ СН'!$F$15</f>
        <v>0</v>
      </c>
      <c r="S238" s="36">
        <f ca="1">SUMIFS(СВЦЭМ!$G$40:$G$783,СВЦЭМ!$A$40:$A$783,$A238,СВЦЭМ!$B$39:$B$782,S$225)+'СЕТ СН'!$F$15</f>
        <v>0</v>
      </c>
      <c r="T238" s="36">
        <f ca="1">SUMIFS(СВЦЭМ!$G$40:$G$783,СВЦЭМ!$A$40:$A$783,$A238,СВЦЭМ!$B$39:$B$782,T$225)+'СЕТ СН'!$F$15</f>
        <v>0</v>
      </c>
      <c r="U238" s="36">
        <f ca="1">SUMIFS(СВЦЭМ!$G$40:$G$783,СВЦЭМ!$A$40:$A$783,$A238,СВЦЭМ!$B$39:$B$782,U$225)+'СЕТ СН'!$F$15</f>
        <v>0</v>
      </c>
      <c r="V238" s="36">
        <f ca="1">SUMIFS(СВЦЭМ!$G$40:$G$783,СВЦЭМ!$A$40:$A$783,$A238,СВЦЭМ!$B$39:$B$782,V$225)+'СЕТ СН'!$F$15</f>
        <v>0</v>
      </c>
      <c r="W238" s="36">
        <f ca="1">SUMIFS(СВЦЭМ!$G$40:$G$783,СВЦЭМ!$A$40:$A$783,$A238,СВЦЭМ!$B$39:$B$782,W$225)+'СЕТ СН'!$F$15</f>
        <v>0</v>
      </c>
      <c r="X238" s="36">
        <f ca="1">SUMIFS(СВЦЭМ!$G$40:$G$783,СВЦЭМ!$A$40:$A$783,$A238,СВЦЭМ!$B$39:$B$782,X$225)+'СЕТ СН'!$F$15</f>
        <v>0</v>
      </c>
      <c r="Y238" s="36">
        <f ca="1">SUMIFS(СВЦЭМ!$G$40:$G$783,СВЦЭМ!$A$40:$A$783,$A238,СВЦЭМ!$B$39:$B$782,Y$225)+'СЕТ СН'!$F$15</f>
        <v>0</v>
      </c>
    </row>
    <row r="239" spans="1:27" ht="15.75" hidden="1" x14ac:dyDescent="0.2">
      <c r="A239" s="35">
        <f t="shared" si="6"/>
        <v>44756</v>
      </c>
      <c r="B239" s="36">
        <f ca="1">SUMIFS(СВЦЭМ!$G$40:$G$783,СВЦЭМ!$A$40:$A$783,$A239,СВЦЭМ!$B$39:$B$782,B$225)+'СЕТ СН'!$F$15</f>
        <v>0</v>
      </c>
      <c r="C239" s="36">
        <f ca="1">SUMIFS(СВЦЭМ!$G$40:$G$783,СВЦЭМ!$A$40:$A$783,$A239,СВЦЭМ!$B$39:$B$782,C$225)+'СЕТ СН'!$F$15</f>
        <v>0</v>
      </c>
      <c r="D239" s="36">
        <f ca="1">SUMIFS(СВЦЭМ!$G$40:$G$783,СВЦЭМ!$A$40:$A$783,$A239,СВЦЭМ!$B$39:$B$782,D$225)+'СЕТ СН'!$F$15</f>
        <v>0</v>
      </c>
      <c r="E239" s="36">
        <f ca="1">SUMIFS(СВЦЭМ!$G$40:$G$783,СВЦЭМ!$A$40:$A$783,$A239,СВЦЭМ!$B$39:$B$782,E$225)+'СЕТ СН'!$F$15</f>
        <v>0</v>
      </c>
      <c r="F239" s="36">
        <f ca="1">SUMIFS(СВЦЭМ!$G$40:$G$783,СВЦЭМ!$A$40:$A$783,$A239,СВЦЭМ!$B$39:$B$782,F$225)+'СЕТ СН'!$F$15</f>
        <v>0</v>
      </c>
      <c r="G239" s="36">
        <f ca="1">SUMIFS(СВЦЭМ!$G$40:$G$783,СВЦЭМ!$A$40:$A$783,$A239,СВЦЭМ!$B$39:$B$782,G$225)+'СЕТ СН'!$F$15</f>
        <v>0</v>
      </c>
      <c r="H239" s="36">
        <f ca="1">SUMIFS(СВЦЭМ!$G$40:$G$783,СВЦЭМ!$A$40:$A$783,$A239,СВЦЭМ!$B$39:$B$782,H$225)+'СЕТ СН'!$F$15</f>
        <v>0</v>
      </c>
      <c r="I239" s="36">
        <f ca="1">SUMIFS(СВЦЭМ!$G$40:$G$783,СВЦЭМ!$A$40:$A$783,$A239,СВЦЭМ!$B$39:$B$782,I$225)+'СЕТ СН'!$F$15</f>
        <v>0</v>
      </c>
      <c r="J239" s="36">
        <f ca="1">SUMIFS(СВЦЭМ!$G$40:$G$783,СВЦЭМ!$A$40:$A$783,$A239,СВЦЭМ!$B$39:$B$782,J$225)+'СЕТ СН'!$F$15</f>
        <v>0</v>
      </c>
      <c r="K239" s="36">
        <f ca="1">SUMIFS(СВЦЭМ!$G$40:$G$783,СВЦЭМ!$A$40:$A$783,$A239,СВЦЭМ!$B$39:$B$782,K$225)+'СЕТ СН'!$F$15</f>
        <v>0</v>
      </c>
      <c r="L239" s="36">
        <f ca="1">SUMIFS(СВЦЭМ!$G$40:$G$783,СВЦЭМ!$A$40:$A$783,$A239,СВЦЭМ!$B$39:$B$782,L$225)+'СЕТ СН'!$F$15</f>
        <v>0</v>
      </c>
      <c r="M239" s="36">
        <f ca="1">SUMIFS(СВЦЭМ!$G$40:$G$783,СВЦЭМ!$A$40:$A$783,$A239,СВЦЭМ!$B$39:$B$782,M$225)+'СЕТ СН'!$F$15</f>
        <v>0</v>
      </c>
      <c r="N239" s="36">
        <f ca="1">SUMIFS(СВЦЭМ!$G$40:$G$783,СВЦЭМ!$A$40:$A$783,$A239,СВЦЭМ!$B$39:$B$782,N$225)+'СЕТ СН'!$F$15</f>
        <v>0</v>
      </c>
      <c r="O239" s="36">
        <f ca="1">SUMIFS(СВЦЭМ!$G$40:$G$783,СВЦЭМ!$A$40:$A$783,$A239,СВЦЭМ!$B$39:$B$782,O$225)+'СЕТ СН'!$F$15</f>
        <v>0</v>
      </c>
      <c r="P239" s="36">
        <f ca="1">SUMIFS(СВЦЭМ!$G$40:$G$783,СВЦЭМ!$A$40:$A$783,$A239,СВЦЭМ!$B$39:$B$782,P$225)+'СЕТ СН'!$F$15</f>
        <v>0</v>
      </c>
      <c r="Q239" s="36">
        <f ca="1">SUMIFS(СВЦЭМ!$G$40:$G$783,СВЦЭМ!$A$40:$A$783,$A239,СВЦЭМ!$B$39:$B$782,Q$225)+'СЕТ СН'!$F$15</f>
        <v>0</v>
      </c>
      <c r="R239" s="36">
        <f ca="1">SUMIFS(СВЦЭМ!$G$40:$G$783,СВЦЭМ!$A$40:$A$783,$A239,СВЦЭМ!$B$39:$B$782,R$225)+'СЕТ СН'!$F$15</f>
        <v>0</v>
      </c>
      <c r="S239" s="36">
        <f ca="1">SUMIFS(СВЦЭМ!$G$40:$G$783,СВЦЭМ!$A$40:$A$783,$A239,СВЦЭМ!$B$39:$B$782,S$225)+'СЕТ СН'!$F$15</f>
        <v>0</v>
      </c>
      <c r="T239" s="36">
        <f ca="1">SUMIFS(СВЦЭМ!$G$40:$G$783,СВЦЭМ!$A$40:$A$783,$A239,СВЦЭМ!$B$39:$B$782,T$225)+'СЕТ СН'!$F$15</f>
        <v>0</v>
      </c>
      <c r="U239" s="36">
        <f ca="1">SUMIFS(СВЦЭМ!$G$40:$G$783,СВЦЭМ!$A$40:$A$783,$A239,СВЦЭМ!$B$39:$B$782,U$225)+'СЕТ СН'!$F$15</f>
        <v>0</v>
      </c>
      <c r="V239" s="36">
        <f ca="1">SUMIFS(СВЦЭМ!$G$40:$G$783,СВЦЭМ!$A$40:$A$783,$A239,СВЦЭМ!$B$39:$B$782,V$225)+'СЕТ СН'!$F$15</f>
        <v>0</v>
      </c>
      <c r="W239" s="36">
        <f ca="1">SUMIFS(СВЦЭМ!$G$40:$G$783,СВЦЭМ!$A$40:$A$783,$A239,СВЦЭМ!$B$39:$B$782,W$225)+'СЕТ СН'!$F$15</f>
        <v>0</v>
      </c>
      <c r="X239" s="36">
        <f ca="1">SUMIFS(СВЦЭМ!$G$40:$G$783,СВЦЭМ!$A$40:$A$783,$A239,СВЦЭМ!$B$39:$B$782,X$225)+'СЕТ СН'!$F$15</f>
        <v>0</v>
      </c>
      <c r="Y239" s="36">
        <f ca="1">SUMIFS(СВЦЭМ!$G$40:$G$783,СВЦЭМ!$A$40:$A$783,$A239,СВЦЭМ!$B$39:$B$782,Y$225)+'СЕТ СН'!$F$15</f>
        <v>0</v>
      </c>
    </row>
    <row r="240" spans="1:27" ht="15.75" hidden="1" x14ac:dyDescent="0.2">
      <c r="A240" s="35">
        <f t="shared" si="6"/>
        <v>44757</v>
      </c>
      <c r="B240" s="36">
        <f ca="1">SUMIFS(СВЦЭМ!$G$40:$G$783,СВЦЭМ!$A$40:$A$783,$A240,СВЦЭМ!$B$39:$B$782,B$225)+'СЕТ СН'!$F$15</f>
        <v>0</v>
      </c>
      <c r="C240" s="36">
        <f ca="1">SUMIFS(СВЦЭМ!$G$40:$G$783,СВЦЭМ!$A$40:$A$783,$A240,СВЦЭМ!$B$39:$B$782,C$225)+'СЕТ СН'!$F$15</f>
        <v>0</v>
      </c>
      <c r="D240" s="36">
        <f ca="1">SUMIFS(СВЦЭМ!$G$40:$G$783,СВЦЭМ!$A$40:$A$783,$A240,СВЦЭМ!$B$39:$B$782,D$225)+'СЕТ СН'!$F$15</f>
        <v>0</v>
      </c>
      <c r="E240" s="36">
        <f ca="1">SUMIFS(СВЦЭМ!$G$40:$G$783,СВЦЭМ!$A$40:$A$783,$A240,СВЦЭМ!$B$39:$B$782,E$225)+'СЕТ СН'!$F$15</f>
        <v>0</v>
      </c>
      <c r="F240" s="36">
        <f ca="1">SUMIFS(СВЦЭМ!$G$40:$G$783,СВЦЭМ!$A$40:$A$783,$A240,СВЦЭМ!$B$39:$B$782,F$225)+'СЕТ СН'!$F$15</f>
        <v>0</v>
      </c>
      <c r="G240" s="36">
        <f ca="1">SUMIFS(СВЦЭМ!$G$40:$G$783,СВЦЭМ!$A$40:$A$783,$A240,СВЦЭМ!$B$39:$B$782,G$225)+'СЕТ СН'!$F$15</f>
        <v>0</v>
      </c>
      <c r="H240" s="36">
        <f ca="1">SUMIFS(СВЦЭМ!$G$40:$G$783,СВЦЭМ!$A$40:$A$783,$A240,СВЦЭМ!$B$39:$B$782,H$225)+'СЕТ СН'!$F$15</f>
        <v>0</v>
      </c>
      <c r="I240" s="36">
        <f ca="1">SUMIFS(СВЦЭМ!$G$40:$G$783,СВЦЭМ!$A$40:$A$783,$A240,СВЦЭМ!$B$39:$B$782,I$225)+'СЕТ СН'!$F$15</f>
        <v>0</v>
      </c>
      <c r="J240" s="36">
        <f ca="1">SUMIFS(СВЦЭМ!$G$40:$G$783,СВЦЭМ!$A$40:$A$783,$A240,СВЦЭМ!$B$39:$B$782,J$225)+'СЕТ СН'!$F$15</f>
        <v>0</v>
      </c>
      <c r="K240" s="36">
        <f ca="1">SUMIFS(СВЦЭМ!$G$40:$G$783,СВЦЭМ!$A$40:$A$783,$A240,СВЦЭМ!$B$39:$B$782,K$225)+'СЕТ СН'!$F$15</f>
        <v>0</v>
      </c>
      <c r="L240" s="36">
        <f ca="1">SUMIFS(СВЦЭМ!$G$40:$G$783,СВЦЭМ!$A$40:$A$783,$A240,СВЦЭМ!$B$39:$B$782,L$225)+'СЕТ СН'!$F$15</f>
        <v>0</v>
      </c>
      <c r="M240" s="36">
        <f ca="1">SUMIFS(СВЦЭМ!$G$40:$G$783,СВЦЭМ!$A$40:$A$783,$A240,СВЦЭМ!$B$39:$B$782,M$225)+'СЕТ СН'!$F$15</f>
        <v>0</v>
      </c>
      <c r="N240" s="36">
        <f ca="1">SUMIFS(СВЦЭМ!$G$40:$G$783,СВЦЭМ!$A$40:$A$783,$A240,СВЦЭМ!$B$39:$B$782,N$225)+'СЕТ СН'!$F$15</f>
        <v>0</v>
      </c>
      <c r="O240" s="36">
        <f ca="1">SUMIFS(СВЦЭМ!$G$40:$G$783,СВЦЭМ!$A$40:$A$783,$A240,СВЦЭМ!$B$39:$B$782,O$225)+'СЕТ СН'!$F$15</f>
        <v>0</v>
      </c>
      <c r="P240" s="36">
        <f ca="1">SUMIFS(СВЦЭМ!$G$40:$G$783,СВЦЭМ!$A$40:$A$783,$A240,СВЦЭМ!$B$39:$B$782,P$225)+'СЕТ СН'!$F$15</f>
        <v>0</v>
      </c>
      <c r="Q240" s="36">
        <f ca="1">SUMIFS(СВЦЭМ!$G$40:$G$783,СВЦЭМ!$A$40:$A$783,$A240,СВЦЭМ!$B$39:$B$782,Q$225)+'СЕТ СН'!$F$15</f>
        <v>0</v>
      </c>
      <c r="R240" s="36">
        <f ca="1">SUMIFS(СВЦЭМ!$G$40:$G$783,СВЦЭМ!$A$40:$A$783,$A240,СВЦЭМ!$B$39:$B$782,R$225)+'СЕТ СН'!$F$15</f>
        <v>0</v>
      </c>
      <c r="S240" s="36">
        <f ca="1">SUMIFS(СВЦЭМ!$G$40:$G$783,СВЦЭМ!$A$40:$A$783,$A240,СВЦЭМ!$B$39:$B$782,S$225)+'СЕТ СН'!$F$15</f>
        <v>0</v>
      </c>
      <c r="T240" s="36">
        <f ca="1">SUMIFS(СВЦЭМ!$G$40:$G$783,СВЦЭМ!$A$40:$A$783,$A240,СВЦЭМ!$B$39:$B$782,T$225)+'СЕТ СН'!$F$15</f>
        <v>0</v>
      </c>
      <c r="U240" s="36">
        <f ca="1">SUMIFS(СВЦЭМ!$G$40:$G$783,СВЦЭМ!$A$40:$A$783,$A240,СВЦЭМ!$B$39:$B$782,U$225)+'СЕТ СН'!$F$15</f>
        <v>0</v>
      </c>
      <c r="V240" s="36">
        <f ca="1">SUMIFS(СВЦЭМ!$G$40:$G$783,СВЦЭМ!$A$40:$A$783,$A240,СВЦЭМ!$B$39:$B$782,V$225)+'СЕТ СН'!$F$15</f>
        <v>0</v>
      </c>
      <c r="W240" s="36">
        <f ca="1">SUMIFS(СВЦЭМ!$G$40:$G$783,СВЦЭМ!$A$40:$A$783,$A240,СВЦЭМ!$B$39:$B$782,W$225)+'СЕТ СН'!$F$15</f>
        <v>0</v>
      </c>
      <c r="X240" s="36">
        <f ca="1">SUMIFS(СВЦЭМ!$G$40:$G$783,СВЦЭМ!$A$40:$A$783,$A240,СВЦЭМ!$B$39:$B$782,X$225)+'СЕТ СН'!$F$15</f>
        <v>0</v>
      </c>
      <c r="Y240" s="36">
        <f ca="1">SUMIFS(СВЦЭМ!$G$40:$G$783,СВЦЭМ!$A$40:$A$783,$A240,СВЦЭМ!$B$39:$B$782,Y$225)+'СЕТ СН'!$F$15</f>
        <v>0</v>
      </c>
    </row>
    <row r="241" spans="1:25" ht="15.75" hidden="1" x14ac:dyDescent="0.2">
      <c r="A241" s="35">
        <f t="shared" si="6"/>
        <v>44758</v>
      </c>
      <c r="B241" s="36">
        <f ca="1">SUMIFS(СВЦЭМ!$G$40:$G$783,СВЦЭМ!$A$40:$A$783,$A241,СВЦЭМ!$B$39:$B$782,B$225)+'СЕТ СН'!$F$15</f>
        <v>0</v>
      </c>
      <c r="C241" s="36">
        <f ca="1">SUMIFS(СВЦЭМ!$G$40:$G$783,СВЦЭМ!$A$40:$A$783,$A241,СВЦЭМ!$B$39:$B$782,C$225)+'СЕТ СН'!$F$15</f>
        <v>0</v>
      </c>
      <c r="D241" s="36">
        <f ca="1">SUMIFS(СВЦЭМ!$G$40:$G$783,СВЦЭМ!$A$40:$A$783,$A241,СВЦЭМ!$B$39:$B$782,D$225)+'СЕТ СН'!$F$15</f>
        <v>0</v>
      </c>
      <c r="E241" s="36">
        <f ca="1">SUMIFS(СВЦЭМ!$G$40:$G$783,СВЦЭМ!$A$40:$A$783,$A241,СВЦЭМ!$B$39:$B$782,E$225)+'СЕТ СН'!$F$15</f>
        <v>0</v>
      </c>
      <c r="F241" s="36">
        <f ca="1">SUMIFS(СВЦЭМ!$G$40:$G$783,СВЦЭМ!$A$40:$A$783,$A241,СВЦЭМ!$B$39:$B$782,F$225)+'СЕТ СН'!$F$15</f>
        <v>0</v>
      </c>
      <c r="G241" s="36">
        <f ca="1">SUMIFS(СВЦЭМ!$G$40:$G$783,СВЦЭМ!$A$40:$A$783,$A241,СВЦЭМ!$B$39:$B$782,G$225)+'СЕТ СН'!$F$15</f>
        <v>0</v>
      </c>
      <c r="H241" s="36">
        <f ca="1">SUMIFS(СВЦЭМ!$G$40:$G$783,СВЦЭМ!$A$40:$A$783,$A241,СВЦЭМ!$B$39:$B$782,H$225)+'СЕТ СН'!$F$15</f>
        <v>0</v>
      </c>
      <c r="I241" s="36">
        <f ca="1">SUMIFS(СВЦЭМ!$G$40:$G$783,СВЦЭМ!$A$40:$A$783,$A241,СВЦЭМ!$B$39:$B$782,I$225)+'СЕТ СН'!$F$15</f>
        <v>0</v>
      </c>
      <c r="J241" s="36">
        <f ca="1">SUMIFS(СВЦЭМ!$G$40:$G$783,СВЦЭМ!$A$40:$A$783,$A241,СВЦЭМ!$B$39:$B$782,J$225)+'СЕТ СН'!$F$15</f>
        <v>0</v>
      </c>
      <c r="K241" s="36">
        <f ca="1">SUMIFS(СВЦЭМ!$G$40:$G$783,СВЦЭМ!$A$40:$A$783,$A241,СВЦЭМ!$B$39:$B$782,K$225)+'СЕТ СН'!$F$15</f>
        <v>0</v>
      </c>
      <c r="L241" s="36">
        <f ca="1">SUMIFS(СВЦЭМ!$G$40:$G$783,СВЦЭМ!$A$40:$A$783,$A241,СВЦЭМ!$B$39:$B$782,L$225)+'СЕТ СН'!$F$15</f>
        <v>0</v>
      </c>
      <c r="M241" s="36">
        <f ca="1">SUMIFS(СВЦЭМ!$G$40:$G$783,СВЦЭМ!$A$40:$A$783,$A241,СВЦЭМ!$B$39:$B$782,M$225)+'СЕТ СН'!$F$15</f>
        <v>0</v>
      </c>
      <c r="N241" s="36">
        <f ca="1">SUMIFS(СВЦЭМ!$G$40:$G$783,СВЦЭМ!$A$40:$A$783,$A241,СВЦЭМ!$B$39:$B$782,N$225)+'СЕТ СН'!$F$15</f>
        <v>0</v>
      </c>
      <c r="O241" s="36">
        <f ca="1">SUMIFS(СВЦЭМ!$G$40:$G$783,СВЦЭМ!$A$40:$A$783,$A241,СВЦЭМ!$B$39:$B$782,O$225)+'СЕТ СН'!$F$15</f>
        <v>0</v>
      </c>
      <c r="P241" s="36">
        <f ca="1">SUMIFS(СВЦЭМ!$G$40:$G$783,СВЦЭМ!$A$40:$A$783,$A241,СВЦЭМ!$B$39:$B$782,P$225)+'СЕТ СН'!$F$15</f>
        <v>0</v>
      </c>
      <c r="Q241" s="36">
        <f ca="1">SUMIFS(СВЦЭМ!$G$40:$G$783,СВЦЭМ!$A$40:$A$783,$A241,СВЦЭМ!$B$39:$B$782,Q$225)+'СЕТ СН'!$F$15</f>
        <v>0</v>
      </c>
      <c r="R241" s="36">
        <f ca="1">SUMIFS(СВЦЭМ!$G$40:$G$783,СВЦЭМ!$A$40:$A$783,$A241,СВЦЭМ!$B$39:$B$782,R$225)+'СЕТ СН'!$F$15</f>
        <v>0</v>
      </c>
      <c r="S241" s="36">
        <f ca="1">SUMIFS(СВЦЭМ!$G$40:$G$783,СВЦЭМ!$A$40:$A$783,$A241,СВЦЭМ!$B$39:$B$782,S$225)+'СЕТ СН'!$F$15</f>
        <v>0</v>
      </c>
      <c r="T241" s="36">
        <f ca="1">SUMIFS(СВЦЭМ!$G$40:$G$783,СВЦЭМ!$A$40:$A$783,$A241,СВЦЭМ!$B$39:$B$782,T$225)+'СЕТ СН'!$F$15</f>
        <v>0</v>
      </c>
      <c r="U241" s="36">
        <f ca="1">SUMIFS(СВЦЭМ!$G$40:$G$783,СВЦЭМ!$A$40:$A$783,$A241,СВЦЭМ!$B$39:$B$782,U$225)+'СЕТ СН'!$F$15</f>
        <v>0</v>
      </c>
      <c r="V241" s="36">
        <f ca="1">SUMIFS(СВЦЭМ!$G$40:$G$783,СВЦЭМ!$A$40:$A$783,$A241,СВЦЭМ!$B$39:$B$782,V$225)+'СЕТ СН'!$F$15</f>
        <v>0</v>
      </c>
      <c r="W241" s="36">
        <f ca="1">SUMIFS(СВЦЭМ!$G$40:$G$783,СВЦЭМ!$A$40:$A$783,$A241,СВЦЭМ!$B$39:$B$782,W$225)+'СЕТ СН'!$F$15</f>
        <v>0</v>
      </c>
      <c r="X241" s="36">
        <f ca="1">SUMIFS(СВЦЭМ!$G$40:$G$783,СВЦЭМ!$A$40:$A$783,$A241,СВЦЭМ!$B$39:$B$782,X$225)+'СЕТ СН'!$F$15</f>
        <v>0</v>
      </c>
      <c r="Y241" s="36">
        <f ca="1">SUMIFS(СВЦЭМ!$G$40:$G$783,СВЦЭМ!$A$40:$A$783,$A241,СВЦЭМ!$B$39:$B$782,Y$225)+'СЕТ СН'!$F$15</f>
        <v>0</v>
      </c>
    </row>
    <row r="242" spans="1:25" ht="15.75" hidden="1" x14ac:dyDescent="0.2">
      <c r="A242" s="35">
        <f t="shared" si="6"/>
        <v>44759</v>
      </c>
      <c r="B242" s="36">
        <f ca="1">SUMIFS(СВЦЭМ!$G$40:$G$783,СВЦЭМ!$A$40:$A$783,$A242,СВЦЭМ!$B$39:$B$782,B$225)+'СЕТ СН'!$F$15</f>
        <v>0</v>
      </c>
      <c r="C242" s="36">
        <f ca="1">SUMIFS(СВЦЭМ!$G$40:$G$783,СВЦЭМ!$A$40:$A$783,$A242,СВЦЭМ!$B$39:$B$782,C$225)+'СЕТ СН'!$F$15</f>
        <v>0</v>
      </c>
      <c r="D242" s="36">
        <f ca="1">SUMIFS(СВЦЭМ!$G$40:$G$783,СВЦЭМ!$A$40:$A$783,$A242,СВЦЭМ!$B$39:$B$782,D$225)+'СЕТ СН'!$F$15</f>
        <v>0</v>
      </c>
      <c r="E242" s="36">
        <f ca="1">SUMIFS(СВЦЭМ!$G$40:$G$783,СВЦЭМ!$A$40:$A$783,$A242,СВЦЭМ!$B$39:$B$782,E$225)+'СЕТ СН'!$F$15</f>
        <v>0</v>
      </c>
      <c r="F242" s="36">
        <f ca="1">SUMIFS(СВЦЭМ!$G$40:$G$783,СВЦЭМ!$A$40:$A$783,$A242,СВЦЭМ!$B$39:$B$782,F$225)+'СЕТ СН'!$F$15</f>
        <v>0</v>
      </c>
      <c r="G242" s="36">
        <f ca="1">SUMIFS(СВЦЭМ!$G$40:$G$783,СВЦЭМ!$A$40:$A$783,$A242,СВЦЭМ!$B$39:$B$782,G$225)+'СЕТ СН'!$F$15</f>
        <v>0</v>
      </c>
      <c r="H242" s="36">
        <f ca="1">SUMIFS(СВЦЭМ!$G$40:$G$783,СВЦЭМ!$A$40:$A$783,$A242,СВЦЭМ!$B$39:$B$782,H$225)+'СЕТ СН'!$F$15</f>
        <v>0</v>
      </c>
      <c r="I242" s="36">
        <f ca="1">SUMIFS(СВЦЭМ!$G$40:$G$783,СВЦЭМ!$A$40:$A$783,$A242,СВЦЭМ!$B$39:$B$782,I$225)+'СЕТ СН'!$F$15</f>
        <v>0</v>
      </c>
      <c r="J242" s="36">
        <f ca="1">SUMIFS(СВЦЭМ!$G$40:$G$783,СВЦЭМ!$A$40:$A$783,$A242,СВЦЭМ!$B$39:$B$782,J$225)+'СЕТ СН'!$F$15</f>
        <v>0</v>
      </c>
      <c r="K242" s="36">
        <f ca="1">SUMIFS(СВЦЭМ!$G$40:$G$783,СВЦЭМ!$A$40:$A$783,$A242,СВЦЭМ!$B$39:$B$782,K$225)+'СЕТ СН'!$F$15</f>
        <v>0</v>
      </c>
      <c r="L242" s="36">
        <f ca="1">SUMIFS(СВЦЭМ!$G$40:$G$783,СВЦЭМ!$A$40:$A$783,$A242,СВЦЭМ!$B$39:$B$782,L$225)+'СЕТ СН'!$F$15</f>
        <v>0</v>
      </c>
      <c r="M242" s="36">
        <f ca="1">SUMIFS(СВЦЭМ!$G$40:$G$783,СВЦЭМ!$A$40:$A$783,$A242,СВЦЭМ!$B$39:$B$782,M$225)+'СЕТ СН'!$F$15</f>
        <v>0</v>
      </c>
      <c r="N242" s="36">
        <f ca="1">SUMIFS(СВЦЭМ!$G$40:$G$783,СВЦЭМ!$A$40:$A$783,$A242,СВЦЭМ!$B$39:$B$782,N$225)+'СЕТ СН'!$F$15</f>
        <v>0</v>
      </c>
      <c r="O242" s="36">
        <f ca="1">SUMIFS(СВЦЭМ!$G$40:$G$783,СВЦЭМ!$A$40:$A$783,$A242,СВЦЭМ!$B$39:$B$782,O$225)+'СЕТ СН'!$F$15</f>
        <v>0</v>
      </c>
      <c r="P242" s="36">
        <f ca="1">SUMIFS(СВЦЭМ!$G$40:$G$783,СВЦЭМ!$A$40:$A$783,$A242,СВЦЭМ!$B$39:$B$782,P$225)+'СЕТ СН'!$F$15</f>
        <v>0</v>
      </c>
      <c r="Q242" s="36">
        <f ca="1">SUMIFS(СВЦЭМ!$G$40:$G$783,СВЦЭМ!$A$40:$A$783,$A242,СВЦЭМ!$B$39:$B$782,Q$225)+'СЕТ СН'!$F$15</f>
        <v>0</v>
      </c>
      <c r="R242" s="36">
        <f ca="1">SUMIFS(СВЦЭМ!$G$40:$G$783,СВЦЭМ!$A$40:$A$783,$A242,СВЦЭМ!$B$39:$B$782,R$225)+'СЕТ СН'!$F$15</f>
        <v>0</v>
      </c>
      <c r="S242" s="36">
        <f ca="1">SUMIFS(СВЦЭМ!$G$40:$G$783,СВЦЭМ!$A$40:$A$783,$A242,СВЦЭМ!$B$39:$B$782,S$225)+'СЕТ СН'!$F$15</f>
        <v>0</v>
      </c>
      <c r="T242" s="36">
        <f ca="1">SUMIFS(СВЦЭМ!$G$40:$G$783,СВЦЭМ!$A$40:$A$783,$A242,СВЦЭМ!$B$39:$B$782,T$225)+'СЕТ СН'!$F$15</f>
        <v>0</v>
      </c>
      <c r="U242" s="36">
        <f ca="1">SUMIFS(СВЦЭМ!$G$40:$G$783,СВЦЭМ!$A$40:$A$783,$A242,СВЦЭМ!$B$39:$B$782,U$225)+'СЕТ СН'!$F$15</f>
        <v>0</v>
      </c>
      <c r="V242" s="36">
        <f ca="1">SUMIFS(СВЦЭМ!$G$40:$G$783,СВЦЭМ!$A$40:$A$783,$A242,СВЦЭМ!$B$39:$B$782,V$225)+'СЕТ СН'!$F$15</f>
        <v>0</v>
      </c>
      <c r="W242" s="36">
        <f ca="1">SUMIFS(СВЦЭМ!$G$40:$G$783,СВЦЭМ!$A$40:$A$783,$A242,СВЦЭМ!$B$39:$B$782,W$225)+'СЕТ СН'!$F$15</f>
        <v>0</v>
      </c>
      <c r="X242" s="36">
        <f ca="1">SUMIFS(СВЦЭМ!$G$40:$G$783,СВЦЭМ!$A$40:$A$783,$A242,СВЦЭМ!$B$39:$B$782,X$225)+'СЕТ СН'!$F$15</f>
        <v>0</v>
      </c>
      <c r="Y242" s="36">
        <f ca="1">SUMIFS(СВЦЭМ!$G$40:$G$783,СВЦЭМ!$A$40:$A$783,$A242,СВЦЭМ!$B$39:$B$782,Y$225)+'СЕТ СН'!$F$15</f>
        <v>0</v>
      </c>
    </row>
    <row r="243" spans="1:25" ht="15.75" hidden="1" x14ac:dyDescent="0.2">
      <c r="A243" s="35">
        <f t="shared" si="6"/>
        <v>44760</v>
      </c>
      <c r="B243" s="36">
        <f ca="1">SUMIFS(СВЦЭМ!$G$40:$G$783,СВЦЭМ!$A$40:$A$783,$A243,СВЦЭМ!$B$39:$B$782,B$225)+'СЕТ СН'!$F$15</f>
        <v>0</v>
      </c>
      <c r="C243" s="36">
        <f ca="1">SUMIFS(СВЦЭМ!$G$40:$G$783,СВЦЭМ!$A$40:$A$783,$A243,СВЦЭМ!$B$39:$B$782,C$225)+'СЕТ СН'!$F$15</f>
        <v>0</v>
      </c>
      <c r="D243" s="36">
        <f ca="1">SUMIFS(СВЦЭМ!$G$40:$G$783,СВЦЭМ!$A$40:$A$783,$A243,СВЦЭМ!$B$39:$B$782,D$225)+'СЕТ СН'!$F$15</f>
        <v>0</v>
      </c>
      <c r="E243" s="36">
        <f ca="1">SUMIFS(СВЦЭМ!$G$40:$G$783,СВЦЭМ!$A$40:$A$783,$A243,СВЦЭМ!$B$39:$B$782,E$225)+'СЕТ СН'!$F$15</f>
        <v>0</v>
      </c>
      <c r="F243" s="36">
        <f ca="1">SUMIFS(СВЦЭМ!$G$40:$G$783,СВЦЭМ!$A$40:$A$783,$A243,СВЦЭМ!$B$39:$B$782,F$225)+'СЕТ СН'!$F$15</f>
        <v>0</v>
      </c>
      <c r="G243" s="36">
        <f ca="1">SUMIFS(СВЦЭМ!$G$40:$G$783,СВЦЭМ!$A$40:$A$783,$A243,СВЦЭМ!$B$39:$B$782,G$225)+'СЕТ СН'!$F$15</f>
        <v>0</v>
      </c>
      <c r="H243" s="36">
        <f ca="1">SUMIFS(СВЦЭМ!$G$40:$G$783,СВЦЭМ!$A$40:$A$783,$A243,СВЦЭМ!$B$39:$B$782,H$225)+'СЕТ СН'!$F$15</f>
        <v>0</v>
      </c>
      <c r="I243" s="36">
        <f ca="1">SUMIFS(СВЦЭМ!$G$40:$G$783,СВЦЭМ!$A$40:$A$783,$A243,СВЦЭМ!$B$39:$B$782,I$225)+'СЕТ СН'!$F$15</f>
        <v>0</v>
      </c>
      <c r="J243" s="36">
        <f ca="1">SUMIFS(СВЦЭМ!$G$40:$G$783,СВЦЭМ!$A$40:$A$783,$A243,СВЦЭМ!$B$39:$B$782,J$225)+'СЕТ СН'!$F$15</f>
        <v>0</v>
      </c>
      <c r="K243" s="36">
        <f ca="1">SUMIFS(СВЦЭМ!$G$40:$G$783,СВЦЭМ!$A$40:$A$783,$A243,СВЦЭМ!$B$39:$B$782,K$225)+'СЕТ СН'!$F$15</f>
        <v>0</v>
      </c>
      <c r="L243" s="36">
        <f ca="1">SUMIFS(СВЦЭМ!$G$40:$G$783,СВЦЭМ!$A$40:$A$783,$A243,СВЦЭМ!$B$39:$B$782,L$225)+'СЕТ СН'!$F$15</f>
        <v>0</v>
      </c>
      <c r="M243" s="36">
        <f ca="1">SUMIFS(СВЦЭМ!$G$40:$G$783,СВЦЭМ!$A$40:$A$783,$A243,СВЦЭМ!$B$39:$B$782,M$225)+'СЕТ СН'!$F$15</f>
        <v>0</v>
      </c>
      <c r="N243" s="36">
        <f ca="1">SUMIFS(СВЦЭМ!$G$40:$G$783,СВЦЭМ!$A$40:$A$783,$A243,СВЦЭМ!$B$39:$B$782,N$225)+'СЕТ СН'!$F$15</f>
        <v>0</v>
      </c>
      <c r="O243" s="36">
        <f ca="1">SUMIFS(СВЦЭМ!$G$40:$G$783,СВЦЭМ!$A$40:$A$783,$A243,СВЦЭМ!$B$39:$B$782,O$225)+'СЕТ СН'!$F$15</f>
        <v>0</v>
      </c>
      <c r="P243" s="36">
        <f ca="1">SUMIFS(СВЦЭМ!$G$40:$G$783,СВЦЭМ!$A$40:$A$783,$A243,СВЦЭМ!$B$39:$B$782,P$225)+'СЕТ СН'!$F$15</f>
        <v>0</v>
      </c>
      <c r="Q243" s="36">
        <f ca="1">SUMIFS(СВЦЭМ!$G$40:$G$783,СВЦЭМ!$A$40:$A$783,$A243,СВЦЭМ!$B$39:$B$782,Q$225)+'СЕТ СН'!$F$15</f>
        <v>0</v>
      </c>
      <c r="R243" s="36">
        <f ca="1">SUMIFS(СВЦЭМ!$G$40:$G$783,СВЦЭМ!$A$40:$A$783,$A243,СВЦЭМ!$B$39:$B$782,R$225)+'СЕТ СН'!$F$15</f>
        <v>0</v>
      </c>
      <c r="S243" s="36">
        <f ca="1">SUMIFS(СВЦЭМ!$G$40:$G$783,СВЦЭМ!$A$40:$A$783,$A243,СВЦЭМ!$B$39:$B$782,S$225)+'СЕТ СН'!$F$15</f>
        <v>0</v>
      </c>
      <c r="T243" s="36">
        <f ca="1">SUMIFS(СВЦЭМ!$G$40:$G$783,СВЦЭМ!$A$40:$A$783,$A243,СВЦЭМ!$B$39:$B$782,T$225)+'СЕТ СН'!$F$15</f>
        <v>0</v>
      </c>
      <c r="U243" s="36">
        <f ca="1">SUMIFS(СВЦЭМ!$G$40:$G$783,СВЦЭМ!$A$40:$A$783,$A243,СВЦЭМ!$B$39:$B$782,U$225)+'СЕТ СН'!$F$15</f>
        <v>0</v>
      </c>
      <c r="V243" s="36">
        <f ca="1">SUMIFS(СВЦЭМ!$G$40:$G$783,СВЦЭМ!$A$40:$A$783,$A243,СВЦЭМ!$B$39:$B$782,V$225)+'СЕТ СН'!$F$15</f>
        <v>0</v>
      </c>
      <c r="W243" s="36">
        <f ca="1">SUMIFS(СВЦЭМ!$G$40:$G$783,СВЦЭМ!$A$40:$A$783,$A243,СВЦЭМ!$B$39:$B$782,W$225)+'СЕТ СН'!$F$15</f>
        <v>0</v>
      </c>
      <c r="X243" s="36">
        <f ca="1">SUMIFS(СВЦЭМ!$G$40:$G$783,СВЦЭМ!$A$40:$A$783,$A243,СВЦЭМ!$B$39:$B$782,X$225)+'СЕТ СН'!$F$15</f>
        <v>0</v>
      </c>
      <c r="Y243" s="36">
        <f ca="1">SUMIFS(СВЦЭМ!$G$40:$G$783,СВЦЭМ!$A$40:$A$783,$A243,СВЦЭМ!$B$39:$B$782,Y$225)+'СЕТ СН'!$F$15</f>
        <v>0</v>
      </c>
    </row>
    <row r="244" spans="1:25" ht="15.75" hidden="1" x14ac:dyDescent="0.2">
      <c r="A244" s="35">
        <f t="shared" si="6"/>
        <v>44761</v>
      </c>
      <c r="B244" s="36">
        <f ca="1">SUMIFS(СВЦЭМ!$G$40:$G$783,СВЦЭМ!$A$40:$A$783,$A244,СВЦЭМ!$B$39:$B$782,B$225)+'СЕТ СН'!$F$15</f>
        <v>0</v>
      </c>
      <c r="C244" s="36">
        <f ca="1">SUMIFS(СВЦЭМ!$G$40:$G$783,СВЦЭМ!$A$40:$A$783,$A244,СВЦЭМ!$B$39:$B$782,C$225)+'СЕТ СН'!$F$15</f>
        <v>0</v>
      </c>
      <c r="D244" s="36">
        <f ca="1">SUMIFS(СВЦЭМ!$G$40:$G$783,СВЦЭМ!$A$40:$A$783,$A244,СВЦЭМ!$B$39:$B$782,D$225)+'СЕТ СН'!$F$15</f>
        <v>0</v>
      </c>
      <c r="E244" s="36">
        <f ca="1">SUMIFS(СВЦЭМ!$G$40:$G$783,СВЦЭМ!$A$40:$A$783,$A244,СВЦЭМ!$B$39:$B$782,E$225)+'СЕТ СН'!$F$15</f>
        <v>0</v>
      </c>
      <c r="F244" s="36">
        <f ca="1">SUMIFS(СВЦЭМ!$G$40:$G$783,СВЦЭМ!$A$40:$A$783,$A244,СВЦЭМ!$B$39:$B$782,F$225)+'СЕТ СН'!$F$15</f>
        <v>0</v>
      </c>
      <c r="G244" s="36">
        <f ca="1">SUMIFS(СВЦЭМ!$G$40:$G$783,СВЦЭМ!$A$40:$A$783,$A244,СВЦЭМ!$B$39:$B$782,G$225)+'СЕТ СН'!$F$15</f>
        <v>0</v>
      </c>
      <c r="H244" s="36">
        <f ca="1">SUMIFS(СВЦЭМ!$G$40:$G$783,СВЦЭМ!$A$40:$A$783,$A244,СВЦЭМ!$B$39:$B$782,H$225)+'СЕТ СН'!$F$15</f>
        <v>0</v>
      </c>
      <c r="I244" s="36">
        <f ca="1">SUMIFS(СВЦЭМ!$G$40:$G$783,СВЦЭМ!$A$40:$A$783,$A244,СВЦЭМ!$B$39:$B$782,I$225)+'СЕТ СН'!$F$15</f>
        <v>0</v>
      </c>
      <c r="J244" s="36">
        <f ca="1">SUMIFS(СВЦЭМ!$G$40:$G$783,СВЦЭМ!$A$40:$A$783,$A244,СВЦЭМ!$B$39:$B$782,J$225)+'СЕТ СН'!$F$15</f>
        <v>0</v>
      </c>
      <c r="K244" s="36">
        <f ca="1">SUMIFS(СВЦЭМ!$G$40:$G$783,СВЦЭМ!$A$40:$A$783,$A244,СВЦЭМ!$B$39:$B$782,K$225)+'СЕТ СН'!$F$15</f>
        <v>0</v>
      </c>
      <c r="L244" s="36">
        <f ca="1">SUMIFS(СВЦЭМ!$G$40:$G$783,СВЦЭМ!$A$40:$A$783,$A244,СВЦЭМ!$B$39:$B$782,L$225)+'СЕТ СН'!$F$15</f>
        <v>0</v>
      </c>
      <c r="M244" s="36">
        <f ca="1">SUMIFS(СВЦЭМ!$G$40:$G$783,СВЦЭМ!$A$40:$A$783,$A244,СВЦЭМ!$B$39:$B$782,M$225)+'СЕТ СН'!$F$15</f>
        <v>0</v>
      </c>
      <c r="N244" s="36">
        <f ca="1">SUMIFS(СВЦЭМ!$G$40:$G$783,СВЦЭМ!$A$40:$A$783,$A244,СВЦЭМ!$B$39:$B$782,N$225)+'СЕТ СН'!$F$15</f>
        <v>0</v>
      </c>
      <c r="O244" s="36">
        <f ca="1">SUMIFS(СВЦЭМ!$G$40:$G$783,СВЦЭМ!$A$40:$A$783,$A244,СВЦЭМ!$B$39:$B$782,O$225)+'СЕТ СН'!$F$15</f>
        <v>0</v>
      </c>
      <c r="P244" s="36">
        <f ca="1">SUMIFS(СВЦЭМ!$G$40:$G$783,СВЦЭМ!$A$40:$A$783,$A244,СВЦЭМ!$B$39:$B$782,P$225)+'СЕТ СН'!$F$15</f>
        <v>0</v>
      </c>
      <c r="Q244" s="36">
        <f ca="1">SUMIFS(СВЦЭМ!$G$40:$G$783,СВЦЭМ!$A$40:$A$783,$A244,СВЦЭМ!$B$39:$B$782,Q$225)+'СЕТ СН'!$F$15</f>
        <v>0</v>
      </c>
      <c r="R244" s="36">
        <f ca="1">SUMIFS(СВЦЭМ!$G$40:$G$783,СВЦЭМ!$A$40:$A$783,$A244,СВЦЭМ!$B$39:$B$782,R$225)+'СЕТ СН'!$F$15</f>
        <v>0</v>
      </c>
      <c r="S244" s="36">
        <f ca="1">SUMIFS(СВЦЭМ!$G$40:$G$783,СВЦЭМ!$A$40:$A$783,$A244,СВЦЭМ!$B$39:$B$782,S$225)+'СЕТ СН'!$F$15</f>
        <v>0</v>
      </c>
      <c r="T244" s="36">
        <f ca="1">SUMIFS(СВЦЭМ!$G$40:$G$783,СВЦЭМ!$A$40:$A$783,$A244,СВЦЭМ!$B$39:$B$782,T$225)+'СЕТ СН'!$F$15</f>
        <v>0</v>
      </c>
      <c r="U244" s="36">
        <f ca="1">SUMIFS(СВЦЭМ!$G$40:$G$783,СВЦЭМ!$A$40:$A$783,$A244,СВЦЭМ!$B$39:$B$782,U$225)+'СЕТ СН'!$F$15</f>
        <v>0</v>
      </c>
      <c r="V244" s="36">
        <f ca="1">SUMIFS(СВЦЭМ!$G$40:$G$783,СВЦЭМ!$A$40:$A$783,$A244,СВЦЭМ!$B$39:$B$782,V$225)+'СЕТ СН'!$F$15</f>
        <v>0</v>
      </c>
      <c r="W244" s="36">
        <f ca="1">SUMIFS(СВЦЭМ!$G$40:$G$783,СВЦЭМ!$A$40:$A$783,$A244,СВЦЭМ!$B$39:$B$782,W$225)+'СЕТ СН'!$F$15</f>
        <v>0</v>
      </c>
      <c r="X244" s="36">
        <f ca="1">SUMIFS(СВЦЭМ!$G$40:$G$783,СВЦЭМ!$A$40:$A$783,$A244,СВЦЭМ!$B$39:$B$782,X$225)+'СЕТ СН'!$F$15</f>
        <v>0</v>
      </c>
      <c r="Y244" s="36">
        <f ca="1">SUMIFS(СВЦЭМ!$G$40:$G$783,СВЦЭМ!$A$40:$A$783,$A244,СВЦЭМ!$B$39:$B$782,Y$225)+'СЕТ СН'!$F$15</f>
        <v>0</v>
      </c>
    </row>
    <row r="245" spans="1:25" ht="15.75" hidden="1" x14ac:dyDescent="0.2">
      <c r="A245" s="35">
        <f t="shared" si="6"/>
        <v>44762</v>
      </c>
      <c r="B245" s="36">
        <f ca="1">SUMIFS(СВЦЭМ!$G$40:$G$783,СВЦЭМ!$A$40:$A$783,$A245,СВЦЭМ!$B$39:$B$782,B$225)+'СЕТ СН'!$F$15</f>
        <v>0</v>
      </c>
      <c r="C245" s="36">
        <f ca="1">SUMIFS(СВЦЭМ!$G$40:$G$783,СВЦЭМ!$A$40:$A$783,$A245,СВЦЭМ!$B$39:$B$782,C$225)+'СЕТ СН'!$F$15</f>
        <v>0</v>
      </c>
      <c r="D245" s="36">
        <f ca="1">SUMIFS(СВЦЭМ!$G$40:$G$783,СВЦЭМ!$A$40:$A$783,$A245,СВЦЭМ!$B$39:$B$782,D$225)+'СЕТ СН'!$F$15</f>
        <v>0</v>
      </c>
      <c r="E245" s="36">
        <f ca="1">SUMIFS(СВЦЭМ!$G$40:$G$783,СВЦЭМ!$A$40:$A$783,$A245,СВЦЭМ!$B$39:$B$782,E$225)+'СЕТ СН'!$F$15</f>
        <v>0</v>
      </c>
      <c r="F245" s="36">
        <f ca="1">SUMIFS(СВЦЭМ!$G$40:$G$783,СВЦЭМ!$A$40:$A$783,$A245,СВЦЭМ!$B$39:$B$782,F$225)+'СЕТ СН'!$F$15</f>
        <v>0</v>
      </c>
      <c r="G245" s="36">
        <f ca="1">SUMIFS(СВЦЭМ!$G$40:$G$783,СВЦЭМ!$A$40:$A$783,$A245,СВЦЭМ!$B$39:$B$782,G$225)+'СЕТ СН'!$F$15</f>
        <v>0</v>
      </c>
      <c r="H245" s="36">
        <f ca="1">SUMIFS(СВЦЭМ!$G$40:$G$783,СВЦЭМ!$A$40:$A$783,$A245,СВЦЭМ!$B$39:$B$782,H$225)+'СЕТ СН'!$F$15</f>
        <v>0</v>
      </c>
      <c r="I245" s="36">
        <f ca="1">SUMIFS(СВЦЭМ!$G$40:$G$783,СВЦЭМ!$A$40:$A$783,$A245,СВЦЭМ!$B$39:$B$782,I$225)+'СЕТ СН'!$F$15</f>
        <v>0</v>
      </c>
      <c r="J245" s="36">
        <f ca="1">SUMIFS(СВЦЭМ!$G$40:$G$783,СВЦЭМ!$A$40:$A$783,$A245,СВЦЭМ!$B$39:$B$782,J$225)+'СЕТ СН'!$F$15</f>
        <v>0</v>
      </c>
      <c r="K245" s="36">
        <f ca="1">SUMIFS(СВЦЭМ!$G$40:$G$783,СВЦЭМ!$A$40:$A$783,$A245,СВЦЭМ!$B$39:$B$782,K$225)+'СЕТ СН'!$F$15</f>
        <v>0</v>
      </c>
      <c r="L245" s="36">
        <f ca="1">SUMIFS(СВЦЭМ!$G$40:$G$783,СВЦЭМ!$A$40:$A$783,$A245,СВЦЭМ!$B$39:$B$782,L$225)+'СЕТ СН'!$F$15</f>
        <v>0</v>
      </c>
      <c r="M245" s="36">
        <f ca="1">SUMIFS(СВЦЭМ!$G$40:$G$783,СВЦЭМ!$A$40:$A$783,$A245,СВЦЭМ!$B$39:$B$782,M$225)+'СЕТ СН'!$F$15</f>
        <v>0</v>
      </c>
      <c r="N245" s="36">
        <f ca="1">SUMIFS(СВЦЭМ!$G$40:$G$783,СВЦЭМ!$A$40:$A$783,$A245,СВЦЭМ!$B$39:$B$782,N$225)+'СЕТ СН'!$F$15</f>
        <v>0</v>
      </c>
      <c r="O245" s="36">
        <f ca="1">SUMIFS(СВЦЭМ!$G$40:$G$783,СВЦЭМ!$A$40:$A$783,$A245,СВЦЭМ!$B$39:$B$782,O$225)+'СЕТ СН'!$F$15</f>
        <v>0</v>
      </c>
      <c r="P245" s="36">
        <f ca="1">SUMIFS(СВЦЭМ!$G$40:$G$783,СВЦЭМ!$A$40:$A$783,$A245,СВЦЭМ!$B$39:$B$782,P$225)+'СЕТ СН'!$F$15</f>
        <v>0</v>
      </c>
      <c r="Q245" s="36">
        <f ca="1">SUMIFS(СВЦЭМ!$G$40:$G$783,СВЦЭМ!$A$40:$A$783,$A245,СВЦЭМ!$B$39:$B$782,Q$225)+'СЕТ СН'!$F$15</f>
        <v>0</v>
      </c>
      <c r="R245" s="36">
        <f ca="1">SUMIFS(СВЦЭМ!$G$40:$G$783,СВЦЭМ!$A$40:$A$783,$A245,СВЦЭМ!$B$39:$B$782,R$225)+'СЕТ СН'!$F$15</f>
        <v>0</v>
      </c>
      <c r="S245" s="36">
        <f ca="1">SUMIFS(СВЦЭМ!$G$40:$G$783,СВЦЭМ!$A$40:$A$783,$A245,СВЦЭМ!$B$39:$B$782,S$225)+'СЕТ СН'!$F$15</f>
        <v>0</v>
      </c>
      <c r="T245" s="36">
        <f ca="1">SUMIFS(СВЦЭМ!$G$40:$G$783,СВЦЭМ!$A$40:$A$783,$A245,СВЦЭМ!$B$39:$B$782,T$225)+'СЕТ СН'!$F$15</f>
        <v>0</v>
      </c>
      <c r="U245" s="36">
        <f ca="1">SUMIFS(СВЦЭМ!$G$40:$G$783,СВЦЭМ!$A$40:$A$783,$A245,СВЦЭМ!$B$39:$B$782,U$225)+'СЕТ СН'!$F$15</f>
        <v>0</v>
      </c>
      <c r="V245" s="36">
        <f ca="1">SUMIFS(СВЦЭМ!$G$40:$G$783,СВЦЭМ!$A$40:$A$783,$A245,СВЦЭМ!$B$39:$B$782,V$225)+'СЕТ СН'!$F$15</f>
        <v>0</v>
      </c>
      <c r="W245" s="36">
        <f ca="1">SUMIFS(СВЦЭМ!$G$40:$G$783,СВЦЭМ!$A$40:$A$783,$A245,СВЦЭМ!$B$39:$B$782,W$225)+'СЕТ СН'!$F$15</f>
        <v>0</v>
      </c>
      <c r="X245" s="36">
        <f ca="1">SUMIFS(СВЦЭМ!$G$40:$G$783,СВЦЭМ!$A$40:$A$783,$A245,СВЦЭМ!$B$39:$B$782,X$225)+'СЕТ СН'!$F$15</f>
        <v>0</v>
      </c>
      <c r="Y245" s="36">
        <f ca="1">SUMIFS(СВЦЭМ!$G$40:$G$783,СВЦЭМ!$A$40:$A$783,$A245,СВЦЭМ!$B$39:$B$782,Y$225)+'СЕТ СН'!$F$15</f>
        <v>0</v>
      </c>
    </row>
    <row r="246" spans="1:25" ht="15.75" hidden="1" x14ac:dyDescent="0.2">
      <c r="A246" s="35">
        <f t="shared" si="6"/>
        <v>44763</v>
      </c>
      <c r="B246" s="36">
        <f ca="1">SUMIFS(СВЦЭМ!$G$40:$G$783,СВЦЭМ!$A$40:$A$783,$A246,СВЦЭМ!$B$39:$B$782,B$225)+'СЕТ СН'!$F$15</f>
        <v>0</v>
      </c>
      <c r="C246" s="36">
        <f ca="1">SUMIFS(СВЦЭМ!$G$40:$G$783,СВЦЭМ!$A$40:$A$783,$A246,СВЦЭМ!$B$39:$B$782,C$225)+'СЕТ СН'!$F$15</f>
        <v>0</v>
      </c>
      <c r="D246" s="36">
        <f ca="1">SUMIFS(СВЦЭМ!$G$40:$G$783,СВЦЭМ!$A$40:$A$783,$A246,СВЦЭМ!$B$39:$B$782,D$225)+'СЕТ СН'!$F$15</f>
        <v>0</v>
      </c>
      <c r="E246" s="36">
        <f ca="1">SUMIFS(СВЦЭМ!$G$40:$G$783,СВЦЭМ!$A$40:$A$783,$A246,СВЦЭМ!$B$39:$B$782,E$225)+'СЕТ СН'!$F$15</f>
        <v>0</v>
      </c>
      <c r="F246" s="36">
        <f ca="1">SUMIFS(СВЦЭМ!$G$40:$G$783,СВЦЭМ!$A$40:$A$783,$A246,СВЦЭМ!$B$39:$B$782,F$225)+'СЕТ СН'!$F$15</f>
        <v>0</v>
      </c>
      <c r="G246" s="36">
        <f ca="1">SUMIFS(СВЦЭМ!$G$40:$G$783,СВЦЭМ!$A$40:$A$783,$A246,СВЦЭМ!$B$39:$B$782,G$225)+'СЕТ СН'!$F$15</f>
        <v>0</v>
      </c>
      <c r="H246" s="36">
        <f ca="1">SUMIFS(СВЦЭМ!$G$40:$G$783,СВЦЭМ!$A$40:$A$783,$A246,СВЦЭМ!$B$39:$B$782,H$225)+'СЕТ СН'!$F$15</f>
        <v>0</v>
      </c>
      <c r="I246" s="36">
        <f ca="1">SUMIFS(СВЦЭМ!$G$40:$G$783,СВЦЭМ!$A$40:$A$783,$A246,СВЦЭМ!$B$39:$B$782,I$225)+'СЕТ СН'!$F$15</f>
        <v>0</v>
      </c>
      <c r="J246" s="36">
        <f ca="1">SUMIFS(СВЦЭМ!$G$40:$G$783,СВЦЭМ!$A$40:$A$783,$A246,СВЦЭМ!$B$39:$B$782,J$225)+'СЕТ СН'!$F$15</f>
        <v>0</v>
      </c>
      <c r="K246" s="36">
        <f ca="1">SUMIFS(СВЦЭМ!$G$40:$G$783,СВЦЭМ!$A$40:$A$783,$A246,СВЦЭМ!$B$39:$B$782,K$225)+'СЕТ СН'!$F$15</f>
        <v>0</v>
      </c>
      <c r="L246" s="36">
        <f ca="1">SUMIFS(СВЦЭМ!$G$40:$G$783,СВЦЭМ!$A$40:$A$783,$A246,СВЦЭМ!$B$39:$B$782,L$225)+'СЕТ СН'!$F$15</f>
        <v>0</v>
      </c>
      <c r="M246" s="36">
        <f ca="1">SUMIFS(СВЦЭМ!$G$40:$G$783,СВЦЭМ!$A$40:$A$783,$A246,СВЦЭМ!$B$39:$B$782,M$225)+'СЕТ СН'!$F$15</f>
        <v>0</v>
      </c>
      <c r="N246" s="36">
        <f ca="1">SUMIFS(СВЦЭМ!$G$40:$G$783,СВЦЭМ!$A$40:$A$783,$A246,СВЦЭМ!$B$39:$B$782,N$225)+'СЕТ СН'!$F$15</f>
        <v>0</v>
      </c>
      <c r="O246" s="36">
        <f ca="1">SUMIFS(СВЦЭМ!$G$40:$G$783,СВЦЭМ!$A$40:$A$783,$A246,СВЦЭМ!$B$39:$B$782,O$225)+'СЕТ СН'!$F$15</f>
        <v>0</v>
      </c>
      <c r="P246" s="36">
        <f ca="1">SUMIFS(СВЦЭМ!$G$40:$G$783,СВЦЭМ!$A$40:$A$783,$A246,СВЦЭМ!$B$39:$B$782,P$225)+'СЕТ СН'!$F$15</f>
        <v>0</v>
      </c>
      <c r="Q246" s="36">
        <f ca="1">SUMIFS(СВЦЭМ!$G$40:$G$783,СВЦЭМ!$A$40:$A$783,$A246,СВЦЭМ!$B$39:$B$782,Q$225)+'СЕТ СН'!$F$15</f>
        <v>0</v>
      </c>
      <c r="R246" s="36">
        <f ca="1">SUMIFS(СВЦЭМ!$G$40:$G$783,СВЦЭМ!$A$40:$A$783,$A246,СВЦЭМ!$B$39:$B$782,R$225)+'СЕТ СН'!$F$15</f>
        <v>0</v>
      </c>
      <c r="S246" s="36">
        <f ca="1">SUMIFS(СВЦЭМ!$G$40:$G$783,СВЦЭМ!$A$40:$A$783,$A246,СВЦЭМ!$B$39:$B$782,S$225)+'СЕТ СН'!$F$15</f>
        <v>0</v>
      </c>
      <c r="T246" s="36">
        <f ca="1">SUMIFS(СВЦЭМ!$G$40:$G$783,СВЦЭМ!$A$40:$A$783,$A246,СВЦЭМ!$B$39:$B$782,T$225)+'СЕТ СН'!$F$15</f>
        <v>0</v>
      </c>
      <c r="U246" s="36">
        <f ca="1">SUMIFS(СВЦЭМ!$G$40:$G$783,СВЦЭМ!$A$40:$A$783,$A246,СВЦЭМ!$B$39:$B$782,U$225)+'СЕТ СН'!$F$15</f>
        <v>0</v>
      </c>
      <c r="V246" s="36">
        <f ca="1">SUMIFS(СВЦЭМ!$G$40:$G$783,СВЦЭМ!$A$40:$A$783,$A246,СВЦЭМ!$B$39:$B$782,V$225)+'СЕТ СН'!$F$15</f>
        <v>0</v>
      </c>
      <c r="W246" s="36">
        <f ca="1">SUMIFS(СВЦЭМ!$G$40:$G$783,СВЦЭМ!$A$40:$A$783,$A246,СВЦЭМ!$B$39:$B$782,W$225)+'СЕТ СН'!$F$15</f>
        <v>0</v>
      </c>
      <c r="X246" s="36">
        <f ca="1">SUMIFS(СВЦЭМ!$G$40:$G$783,СВЦЭМ!$A$40:$A$783,$A246,СВЦЭМ!$B$39:$B$782,X$225)+'СЕТ СН'!$F$15</f>
        <v>0</v>
      </c>
      <c r="Y246" s="36">
        <f ca="1">SUMIFS(СВЦЭМ!$G$40:$G$783,СВЦЭМ!$A$40:$A$783,$A246,СВЦЭМ!$B$39:$B$782,Y$225)+'СЕТ СН'!$F$15</f>
        <v>0</v>
      </c>
    </row>
    <row r="247" spans="1:25" ht="15.75" hidden="1" x14ac:dyDescent="0.2">
      <c r="A247" s="35">
        <f t="shared" si="6"/>
        <v>44764</v>
      </c>
      <c r="B247" s="36">
        <f ca="1">SUMIFS(СВЦЭМ!$G$40:$G$783,СВЦЭМ!$A$40:$A$783,$A247,СВЦЭМ!$B$39:$B$782,B$225)+'СЕТ СН'!$F$15</f>
        <v>0</v>
      </c>
      <c r="C247" s="36">
        <f ca="1">SUMIFS(СВЦЭМ!$G$40:$G$783,СВЦЭМ!$A$40:$A$783,$A247,СВЦЭМ!$B$39:$B$782,C$225)+'СЕТ СН'!$F$15</f>
        <v>0</v>
      </c>
      <c r="D247" s="36">
        <f ca="1">SUMIFS(СВЦЭМ!$G$40:$G$783,СВЦЭМ!$A$40:$A$783,$A247,СВЦЭМ!$B$39:$B$782,D$225)+'СЕТ СН'!$F$15</f>
        <v>0</v>
      </c>
      <c r="E247" s="36">
        <f ca="1">SUMIFS(СВЦЭМ!$G$40:$G$783,СВЦЭМ!$A$40:$A$783,$A247,СВЦЭМ!$B$39:$B$782,E$225)+'СЕТ СН'!$F$15</f>
        <v>0</v>
      </c>
      <c r="F247" s="36">
        <f ca="1">SUMIFS(СВЦЭМ!$G$40:$G$783,СВЦЭМ!$A$40:$A$783,$A247,СВЦЭМ!$B$39:$B$782,F$225)+'СЕТ СН'!$F$15</f>
        <v>0</v>
      </c>
      <c r="G247" s="36">
        <f ca="1">SUMIFS(СВЦЭМ!$G$40:$G$783,СВЦЭМ!$A$40:$A$783,$A247,СВЦЭМ!$B$39:$B$782,G$225)+'СЕТ СН'!$F$15</f>
        <v>0</v>
      </c>
      <c r="H247" s="36">
        <f ca="1">SUMIFS(СВЦЭМ!$G$40:$G$783,СВЦЭМ!$A$40:$A$783,$A247,СВЦЭМ!$B$39:$B$782,H$225)+'СЕТ СН'!$F$15</f>
        <v>0</v>
      </c>
      <c r="I247" s="36">
        <f ca="1">SUMIFS(СВЦЭМ!$G$40:$G$783,СВЦЭМ!$A$40:$A$783,$A247,СВЦЭМ!$B$39:$B$782,I$225)+'СЕТ СН'!$F$15</f>
        <v>0</v>
      </c>
      <c r="J247" s="36">
        <f ca="1">SUMIFS(СВЦЭМ!$G$40:$G$783,СВЦЭМ!$A$40:$A$783,$A247,СВЦЭМ!$B$39:$B$782,J$225)+'СЕТ СН'!$F$15</f>
        <v>0</v>
      </c>
      <c r="K247" s="36">
        <f ca="1">SUMIFS(СВЦЭМ!$G$40:$G$783,СВЦЭМ!$A$40:$A$783,$A247,СВЦЭМ!$B$39:$B$782,K$225)+'СЕТ СН'!$F$15</f>
        <v>0</v>
      </c>
      <c r="L247" s="36">
        <f ca="1">SUMIFS(СВЦЭМ!$G$40:$G$783,СВЦЭМ!$A$40:$A$783,$A247,СВЦЭМ!$B$39:$B$782,L$225)+'СЕТ СН'!$F$15</f>
        <v>0</v>
      </c>
      <c r="M247" s="36">
        <f ca="1">SUMIFS(СВЦЭМ!$G$40:$G$783,СВЦЭМ!$A$40:$A$783,$A247,СВЦЭМ!$B$39:$B$782,M$225)+'СЕТ СН'!$F$15</f>
        <v>0</v>
      </c>
      <c r="N247" s="36">
        <f ca="1">SUMIFS(СВЦЭМ!$G$40:$G$783,СВЦЭМ!$A$40:$A$783,$A247,СВЦЭМ!$B$39:$B$782,N$225)+'СЕТ СН'!$F$15</f>
        <v>0</v>
      </c>
      <c r="O247" s="36">
        <f ca="1">SUMIFS(СВЦЭМ!$G$40:$G$783,СВЦЭМ!$A$40:$A$783,$A247,СВЦЭМ!$B$39:$B$782,O$225)+'СЕТ СН'!$F$15</f>
        <v>0</v>
      </c>
      <c r="P247" s="36">
        <f ca="1">SUMIFS(СВЦЭМ!$G$40:$G$783,СВЦЭМ!$A$40:$A$783,$A247,СВЦЭМ!$B$39:$B$782,P$225)+'СЕТ СН'!$F$15</f>
        <v>0</v>
      </c>
      <c r="Q247" s="36">
        <f ca="1">SUMIFS(СВЦЭМ!$G$40:$G$783,СВЦЭМ!$A$40:$A$783,$A247,СВЦЭМ!$B$39:$B$782,Q$225)+'СЕТ СН'!$F$15</f>
        <v>0</v>
      </c>
      <c r="R247" s="36">
        <f ca="1">SUMIFS(СВЦЭМ!$G$40:$G$783,СВЦЭМ!$A$40:$A$783,$A247,СВЦЭМ!$B$39:$B$782,R$225)+'СЕТ СН'!$F$15</f>
        <v>0</v>
      </c>
      <c r="S247" s="36">
        <f ca="1">SUMIFS(СВЦЭМ!$G$40:$G$783,СВЦЭМ!$A$40:$A$783,$A247,СВЦЭМ!$B$39:$B$782,S$225)+'СЕТ СН'!$F$15</f>
        <v>0</v>
      </c>
      <c r="T247" s="36">
        <f ca="1">SUMIFS(СВЦЭМ!$G$40:$G$783,СВЦЭМ!$A$40:$A$783,$A247,СВЦЭМ!$B$39:$B$782,T$225)+'СЕТ СН'!$F$15</f>
        <v>0</v>
      </c>
      <c r="U247" s="36">
        <f ca="1">SUMIFS(СВЦЭМ!$G$40:$G$783,СВЦЭМ!$A$40:$A$783,$A247,СВЦЭМ!$B$39:$B$782,U$225)+'СЕТ СН'!$F$15</f>
        <v>0</v>
      </c>
      <c r="V247" s="36">
        <f ca="1">SUMIFS(СВЦЭМ!$G$40:$G$783,СВЦЭМ!$A$40:$A$783,$A247,СВЦЭМ!$B$39:$B$782,V$225)+'СЕТ СН'!$F$15</f>
        <v>0</v>
      </c>
      <c r="W247" s="36">
        <f ca="1">SUMIFS(СВЦЭМ!$G$40:$G$783,СВЦЭМ!$A$40:$A$783,$A247,СВЦЭМ!$B$39:$B$782,W$225)+'СЕТ СН'!$F$15</f>
        <v>0</v>
      </c>
      <c r="X247" s="36">
        <f ca="1">SUMIFS(СВЦЭМ!$G$40:$G$783,СВЦЭМ!$A$40:$A$783,$A247,СВЦЭМ!$B$39:$B$782,X$225)+'СЕТ СН'!$F$15</f>
        <v>0</v>
      </c>
      <c r="Y247" s="36">
        <f ca="1">SUMIFS(СВЦЭМ!$G$40:$G$783,СВЦЭМ!$A$40:$A$783,$A247,СВЦЭМ!$B$39:$B$782,Y$225)+'СЕТ СН'!$F$15</f>
        <v>0</v>
      </c>
    </row>
    <row r="248" spans="1:25" ht="15.75" hidden="1" x14ac:dyDescent="0.2">
      <c r="A248" s="35">
        <f t="shared" si="6"/>
        <v>44765</v>
      </c>
      <c r="B248" s="36">
        <f ca="1">SUMIFS(СВЦЭМ!$G$40:$G$783,СВЦЭМ!$A$40:$A$783,$A248,СВЦЭМ!$B$39:$B$782,B$225)+'СЕТ СН'!$F$15</f>
        <v>0</v>
      </c>
      <c r="C248" s="36">
        <f ca="1">SUMIFS(СВЦЭМ!$G$40:$G$783,СВЦЭМ!$A$40:$A$783,$A248,СВЦЭМ!$B$39:$B$782,C$225)+'СЕТ СН'!$F$15</f>
        <v>0</v>
      </c>
      <c r="D248" s="36">
        <f ca="1">SUMIFS(СВЦЭМ!$G$40:$G$783,СВЦЭМ!$A$40:$A$783,$A248,СВЦЭМ!$B$39:$B$782,D$225)+'СЕТ СН'!$F$15</f>
        <v>0</v>
      </c>
      <c r="E248" s="36">
        <f ca="1">SUMIFS(СВЦЭМ!$G$40:$G$783,СВЦЭМ!$A$40:$A$783,$A248,СВЦЭМ!$B$39:$B$782,E$225)+'СЕТ СН'!$F$15</f>
        <v>0</v>
      </c>
      <c r="F248" s="36">
        <f ca="1">SUMIFS(СВЦЭМ!$G$40:$G$783,СВЦЭМ!$A$40:$A$783,$A248,СВЦЭМ!$B$39:$B$782,F$225)+'СЕТ СН'!$F$15</f>
        <v>0</v>
      </c>
      <c r="G248" s="36">
        <f ca="1">SUMIFS(СВЦЭМ!$G$40:$G$783,СВЦЭМ!$A$40:$A$783,$A248,СВЦЭМ!$B$39:$B$782,G$225)+'СЕТ СН'!$F$15</f>
        <v>0</v>
      </c>
      <c r="H248" s="36">
        <f ca="1">SUMIFS(СВЦЭМ!$G$40:$G$783,СВЦЭМ!$A$40:$A$783,$A248,СВЦЭМ!$B$39:$B$782,H$225)+'СЕТ СН'!$F$15</f>
        <v>0</v>
      </c>
      <c r="I248" s="36">
        <f ca="1">SUMIFS(СВЦЭМ!$G$40:$G$783,СВЦЭМ!$A$40:$A$783,$A248,СВЦЭМ!$B$39:$B$782,I$225)+'СЕТ СН'!$F$15</f>
        <v>0</v>
      </c>
      <c r="J248" s="36">
        <f ca="1">SUMIFS(СВЦЭМ!$G$40:$G$783,СВЦЭМ!$A$40:$A$783,$A248,СВЦЭМ!$B$39:$B$782,J$225)+'СЕТ СН'!$F$15</f>
        <v>0</v>
      </c>
      <c r="K248" s="36">
        <f ca="1">SUMIFS(СВЦЭМ!$G$40:$G$783,СВЦЭМ!$A$40:$A$783,$A248,СВЦЭМ!$B$39:$B$782,K$225)+'СЕТ СН'!$F$15</f>
        <v>0</v>
      </c>
      <c r="L248" s="36">
        <f ca="1">SUMIFS(СВЦЭМ!$G$40:$G$783,СВЦЭМ!$A$40:$A$783,$A248,СВЦЭМ!$B$39:$B$782,L$225)+'СЕТ СН'!$F$15</f>
        <v>0</v>
      </c>
      <c r="M248" s="36">
        <f ca="1">SUMIFS(СВЦЭМ!$G$40:$G$783,СВЦЭМ!$A$40:$A$783,$A248,СВЦЭМ!$B$39:$B$782,M$225)+'СЕТ СН'!$F$15</f>
        <v>0</v>
      </c>
      <c r="N248" s="36">
        <f ca="1">SUMIFS(СВЦЭМ!$G$40:$G$783,СВЦЭМ!$A$40:$A$783,$A248,СВЦЭМ!$B$39:$B$782,N$225)+'СЕТ СН'!$F$15</f>
        <v>0</v>
      </c>
      <c r="O248" s="36">
        <f ca="1">SUMIFS(СВЦЭМ!$G$40:$G$783,СВЦЭМ!$A$40:$A$783,$A248,СВЦЭМ!$B$39:$B$782,O$225)+'СЕТ СН'!$F$15</f>
        <v>0</v>
      </c>
      <c r="P248" s="36">
        <f ca="1">SUMIFS(СВЦЭМ!$G$40:$G$783,СВЦЭМ!$A$40:$A$783,$A248,СВЦЭМ!$B$39:$B$782,P$225)+'СЕТ СН'!$F$15</f>
        <v>0</v>
      </c>
      <c r="Q248" s="36">
        <f ca="1">SUMIFS(СВЦЭМ!$G$40:$G$783,СВЦЭМ!$A$40:$A$783,$A248,СВЦЭМ!$B$39:$B$782,Q$225)+'СЕТ СН'!$F$15</f>
        <v>0</v>
      </c>
      <c r="R248" s="36">
        <f ca="1">SUMIFS(СВЦЭМ!$G$40:$G$783,СВЦЭМ!$A$40:$A$783,$A248,СВЦЭМ!$B$39:$B$782,R$225)+'СЕТ СН'!$F$15</f>
        <v>0</v>
      </c>
      <c r="S248" s="36">
        <f ca="1">SUMIFS(СВЦЭМ!$G$40:$G$783,СВЦЭМ!$A$40:$A$783,$A248,СВЦЭМ!$B$39:$B$782,S$225)+'СЕТ СН'!$F$15</f>
        <v>0</v>
      </c>
      <c r="T248" s="36">
        <f ca="1">SUMIFS(СВЦЭМ!$G$40:$G$783,СВЦЭМ!$A$40:$A$783,$A248,СВЦЭМ!$B$39:$B$782,T$225)+'СЕТ СН'!$F$15</f>
        <v>0</v>
      </c>
      <c r="U248" s="36">
        <f ca="1">SUMIFS(СВЦЭМ!$G$40:$G$783,СВЦЭМ!$A$40:$A$783,$A248,СВЦЭМ!$B$39:$B$782,U$225)+'СЕТ СН'!$F$15</f>
        <v>0</v>
      </c>
      <c r="V248" s="36">
        <f ca="1">SUMIFS(СВЦЭМ!$G$40:$G$783,СВЦЭМ!$A$40:$A$783,$A248,СВЦЭМ!$B$39:$B$782,V$225)+'СЕТ СН'!$F$15</f>
        <v>0</v>
      </c>
      <c r="W248" s="36">
        <f ca="1">SUMIFS(СВЦЭМ!$G$40:$G$783,СВЦЭМ!$A$40:$A$783,$A248,СВЦЭМ!$B$39:$B$782,W$225)+'СЕТ СН'!$F$15</f>
        <v>0</v>
      </c>
      <c r="X248" s="36">
        <f ca="1">SUMIFS(СВЦЭМ!$G$40:$G$783,СВЦЭМ!$A$40:$A$783,$A248,СВЦЭМ!$B$39:$B$782,X$225)+'СЕТ СН'!$F$15</f>
        <v>0</v>
      </c>
      <c r="Y248" s="36">
        <f ca="1">SUMIFS(СВЦЭМ!$G$40:$G$783,СВЦЭМ!$A$40:$A$783,$A248,СВЦЭМ!$B$39:$B$782,Y$225)+'СЕТ СН'!$F$15</f>
        <v>0</v>
      </c>
    </row>
    <row r="249" spans="1:25" ht="15.75" hidden="1" x14ac:dyDescent="0.2">
      <c r="A249" s="35">
        <f t="shared" si="6"/>
        <v>44766</v>
      </c>
      <c r="B249" s="36">
        <f ca="1">SUMIFS(СВЦЭМ!$G$40:$G$783,СВЦЭМ!$A$40:$A$783,$A249,СВЦЭМ!$B$39:$B$782,B$225)+'СЕТ СН'!$F$15</f>
        <v>0</v>
      </c>
      <c r="C249" s="36">
        <f ca="1">SUMIFS(СВЦЭМ!$G$40:$G$783,СВЦЭМ!$A$40:$A$783,$A249,СВЦЭМ!$B$39:$B$782,C$225)+'СЕТ СН'!$F$15</f>
        <v>0</v>
      </c>
      <c r="D249" s="36">
        <f ca="1">SUMIFS(СВЦЭМ!$G$40:$G$783,СВЦЭМ!$A$40:$A$783,$A249,СВЦЭМ!$B$39:$B$782,D$225)+'СЕТ СН'!$F$15</f>
        <v>0</v>
      </c>
      <c r="E249" s="36">
        <f ca="1">SUMIFS(СВЦЭМ!$G$40:$G$783,СВЦЭМ!$A$40:$A$783,$A249,СВЦЭМ!$B$39:$B$782,E$225)+'СЕТ СН'!$F$15</f>
        <v>0</v>
      </c>
      <c r="F249" s="36">
        <f ca="1">SUMIFS(СВЦЭМ!$G$40:$G$783,СВЦЭМ!$A$40:$A$783,$A249,СВЦЭМ!$B$39:$B$782,F$225)+'СЕТ СН'!$F$15</f>
        <v>0</v>
      </c>
      <c r="G249" s="36">
        <f ca="1">SUMIFS(СВЦЭМ!$G$40:$G$783,СВЦЭМ!$A$40:$A$783,$A249,СВЦЭМ!$B$39:$B$782,G$225)+'СЕТ СН'!$F$15</f>
        <v>0</v>
      </c>
      <c r="H249" s="36">
        <f ca="1">SUMIFS(СВЦЭМ!$G$40:$G$783,СВЦЭМ!$A$40:$A$783,$A249,СВЦЭМ!$B$39:$B$782,H$225)+'СЕТ СН'!$F$15</f>
        <v>0</v>
      </c>
      <c r="I249" s="36">
        <f ca="1">SUMIFS(СВЦЭМ!$G$40:$G$783,СВЦЭМ!$A$40:$A$783,$A249,СВЦЭМ!$B$39:$B$782,I$225)+'СЕТ СН'!$F$15</f>
        <v>0</v>
      </c>
      <c r="J249" s="36">
        <f ca="1">SUMIFS(СВЦЭМ!$G$40:$G$783,СВЦЭМ!$A$40:$A$783,$A249,СВЦЭМ!$B$39:$B$782,J$225)+'СЕТ СН'!$F$15</f>
        <v>0</v>
      </c>
      <c r="K249" s="36">
        <f ca="1">SUMIFS(СВЦЭМ!$G$40:$G$783,СВЦЭМ!$A$40:$A$783,$A249,СВЦЭМ!$B$39:$B$782,K$225)+'СЕТ СН'!$F$15</f>
        <v>0</v>
      </c>
      <c r="L249" s="36">
        <f ca="1">SUMIFS(СВЦЭМ!$G$40:$G$783,СВЦЭМ!$A$40:$A$783,$A249,СВЦЭМ!$B$39:$B$782,L$225)+'СЕТ СН'!$F$15</f>
        <v>0</v>
      </c>
      <c r="M249" s="36">
        <f ca="1">SUMIFS(СВЦЭМ!$G$40:$G$783,СВЦЭМ!$A$40:$A$783,$A249,СВЦЭМ!$B$39:$B$782,M$225)+'СЕТ СН'!$F$15</f>
        <v>0</v>
      </c>
      <c r="N249" s="36">
        <f ca="1">SUMIFS(СВЦЭМ!$G$40:$G$783,СВЦЭМ!$A$40:$A$783,$A249,СВЦЭМ!$B$39:$B$782,N$225)+'СЕТ СН'!$F$15</f>
        <v>0</v>
      </c>
      <c r="O249" s="36">
        <f ca="1">SUMIFS(СВЦЭМ!$G$40:$G$783,СВЦЭМ!$A$40:$A$783,$A249,СВЦЭМ!$B$39:$B$782,O$225)+'СЕТ СН'!$F$15</f>
        <v>0</v>
      </c>
      <c r="P249" s="36">
        <f ca="1">SUMIFS(СВЦЭМ!$G$40:$G$783,СВЦЭМ!$A$40:$A$783,$A249,СВЦЭМ!$B$39:$B$782,P$225)+'СЕТ СН'!$F$15</f>
        <v>0</v>
      </c>
      <c r="Q249" s="36">
        <f ca="1">SUMIFS(СВЦЭМ!$G$40:$G$783,СВЦЭМ!$A$40:$A$783,$A249,СВЦЭМ!$B$39:$B$782,Q$225)+'СЕТ СН'!$F$15</f>
        <v>0</v>
      </c>
      <c r="R249" s="36">
        <f ca="1">SUMIFS(СВЦЭМ!$G$40:$G$783,СВЦЭМ!$A$40:$A$783,$A249,СВЦЭМ!$B$39:$B$782,R$225)+'СЕТ СН'!$F$15</f>
        <v>0</v>
      </c>
      <c r="S249" s="36">
        <f ca="1">SUMIFS(СВЦЭМ!$G$40:$G$783,СВЦЭМ!$A$40:$A$783,$A249,СВЦЭМ!$B$39:$B$782,S$225)+'СЕТ СН'!$F$15</f>
        <v>0</v>
      </c>
      <c r="T249" s="36">
        <f ca="1">SUMIFS(СВЦЭМ!$G$40:$G$783,СВЦЭМ!$A$40:$A$783,$A249,СВЦЭМ!$B$39:$B$782,T$225)+'СЕТ СН'!$F$15</f>
        <v>0</v>
      </c>
      <c r="U249" s="36">
        <f ca="1">SUMIFS(СВЦЭМ!$G$40:$G$783,СВЦЭМ!$A$40:$A$783,$A249,СВЦЭМ!$B$39:$B$782,U$225)+'СЕТ СН'!$F$15</f>
        <v>0</v>
      </c>
      <c r="V249" s="36">
        <f ca="1">SUMIFS(СВЦЭМ!$G$40:$G$783,СВЦЭМ!$A$40:$A$783,$A249,СВЦЭМ!$B$39:$B$782,V$225)+'СЕТ СН'!$F$15</f>
        <v>0</v>
      </c>
      <c r="W249" s="36">
        <f ca="1">SUMIFS(СВЦЭМ!$G$40:$G$783,СВЦЭМ!$A$40:$A$783,$A249,СВЦЭМ!$B$39:$B$782,W$225)+'СЕТ СН'!$F$15</f>
        <v>0</v>
      </c>
      <c r="X249" s="36">
        <f ca="1">SUMIFS(СВЦЭМ!$G$40:$G$783,СВЦЭМ!$A$40:$A$783,$A249,СВЦЭМ!$B$39:$B$782,X$225)+'СЕТ СН'!$F$15</f>
        <v>0</v>
      </c>
      <c r="Y249" s="36">
        <f ca="1">SUMIFS(СВЦЭМ!$G$40:$G$783,СВЦЭМ!$A$40:$A$783,$A249,СВЦЭМ!$B$39:$B$782,Y$225)+'СЕТ СН'!$F$15</f>
        <v>0</v>
      </c>
    </row>
    <row r="250" spans="1:25" ht="15.75" hidden="1" x14ac:dyDescent="0.2">
      <c r="A250" s="35">
        <f t="shared" si="6"/>
        <v>44767</v>
      </c>
      <c r="B250" s="36">
        <f ca="1">SUMIFS(СВЦЭМ!$G$40:$G$783,СВЦЭМ!$A$40:$A$783,$A250,СВЦЭМ!$B$39:$B$782,B$225)+'СЕТ СН'!$F$15</f>
        <v>0</v>
      </c>
      <c r="C250" s="36">
        <f ca="1">SUMIFS(СВЦЭМ!$G$40:$G$783,СВЦЭМ!$A$40:$A$783,$A250,СВЦЭМ!$B$39:$B$782,C$225)+'СЕТ СН'!$F$15</f>
        <v>0</v>
      </c>
      <c r="D250" s="36">
        <f ca="1">SUMIFS(СВЦЭМ!$G$40:$G$783,СВЦЭМ!$A$40:$A$783,$A250,СВЦЭМ!$B$39:$B$782,D$225)+'СЕТ СН'!$F$15</f>
        <v>0</v>
      </c>
      <c r="E250" s="36">
        <f ca="1">SUMIFS(СВЦЭМ!$G$40:$G$783,СВЦЭМ!$A$40:$A$783,$A250,СВЦЭМ!$B$39:$B$782,E$225)+'СЕТ СН'!$F$15</f>
        <v>0</v>
      </c>
      <c r="F250" s="36">
        <f ca="1">SUMIFS(СВЦЭМ!$G$40:$G$783,СВЦЭМ!$A$40:$A$783,$A250,СВЦЭМ!$B$39:$B$782,F$225)+'СЕТ СН'!$F$15</f>
        <v>0</v>
      </c>
      <c r="G250" s="36">
        <f ca="1">SUMIFS(СВЦЭМ!$G$40:$G$783,СВЦЭМ!$A$40:$A$783,$A250,СВЦЭМ!$B$39:$B$782,G$225)+'СЕТ СН'!$F$15</f>
        <v>0</v>
      </c>
      <c r="H250" s="36">
        <f ca="1">SUMIFS(СВЦЭМ!$G$40:$G$783,СВЦЭМ!$A$40:$A$783,$A250,СВЦЭМ!$B$39:$B$782,H$225)+'СЕТ СН'!$F$15</f>
        <v>0</v>
      </c>
      <c r="I250" s="36">
        <f ca="1">SUMIFS(СВЦЭМ!$G$40:$G$783,СВЦЭМ!$A$40:$A$783,$A250,СВЦЭМ!$B$39:$B$782,I$225)+'СЕТ СН'!$F$15</f>
        <v>0</v>
      </c>
      <c r="J250" s="36">
        <f ca="1">SUMIFS(СВЦЭМ!$G$40:$G$783,СВЦЭМ!$A$40:$A$783,$A250,СВЦЭМ!$B$39:$B$782,J$225)+'СЕТ СН'!$F$15</f>
        <v>0</v>
      </c>
      <c r="K250" s="36">
        <f ca="1">SUMIFS(СВЦЭМ!$G$40:$G$783,СВЦЭМ!$A$40:$A$783,$A250,СВЦЭМ!$B$39:$B$782,K$225)+'СЕТ СН'!$F$15</f>
        <v>0</v>
      </c>
      <c r="L250" s="36">
        <f ca="1">SUMIFS(СВЦЭМ!$G$40:$G$783,СВЦЭМ!$A$40:$A$783,$A250,СВЦЭМ!$B$39:$B$782,L$225)+'СЕТ СН'!$F$15</f>
        <v>0</v>
      </c>
      <c r="M250" s="36">
        <f ca="1">SUMIFS(СВЦЭМ!$G$40:$G$783,СВЦЭМ!$A$40:$A$783,$A250,СВЦЭМ!$B$39:$B$782,M$225)+'СЕТ СН'!$F$15</f>
        <v>0</v>
      </c>
      <c r="N250" s="36">
        <f ca="1">SUMIFS(СВЦЭМ!$G$40:$G$783,СВЦЭМ!$A$40:$A$783,$A250,СВЦЭМ!$B$39:$B$782,N$225)+'СЕТ СН'!$F$15</f>
        <v>0</v>
      </c>
      <c r="O250" s="36">
        <f ca="1">SUMIFS(СВЦЭМ!$G$40:$G$783,СВЦЭМ!$A$40:$A$783,$A250,СВЦЭМ!$B$39:$B$782,O$225)+'СЕТ СН'!$F$15</f>
        <v>0</v>
      </c>
      <c r="P250" s="36">
        <f ca="1">SUMIFS(СВЦЭМ!$G$40:$G$783,СВЦЭМ!$A$40:$A$783,$A250,СВЦЭМ!$B$39:$B$782,P$225)+'СЕТ СН'!$F$15</f>
        <v>0</v>
      </c>
      <c r="Q250" s="36">
        <f ca="1">SUMIFS(СВЦЭМ!$G$40:$G$783,СВЦЭМ!$A$40:$A$783,$A250,СВЦЭМ!$B$39:$B$782,Q$225)+'СЕТ СН'!$F$15</f>
        <v>0</v>
      </c>
      <c r="R250" s="36">
        <f ca="1">SUMIFS(СВЦЭМ!$G$40:$G$783,СВЦЭМ!$A$40:$A$783,$A250,СВЦЭМ!$B$39:$B$782,R$225)+'СЕТ СН'!$F$15</f>
        <v>0</v>
      </c>
      <c r="S250" s="36">
        <f ca="1">SUMIFS(СВЦЭМ!$G$40:$G$783,СВЦЭМ!$A$40:$A$783,$A250,СВЦЭМ!$B$39:$B$782,S$225)+'СЕТ СН'!$F$15</f>
        <v>0</v>
      </c>
      <c r="T250" s="36">
        <f ca="1">SUMIFS(СВЦЭМ!$G$40:$G$783,СВЦЭМ!$A$40:$A$783,$A250,СВЦЭМ!$B$39:$B$782,T$225)+'СЕТ СН'!$F$15</f>
        <v>0</v>
      </c>
      <c r="U250" s="36">
        <f ca="1">SUMIFS(СВЦЭМ!$G$40:$G$783,СВЦЭМ!$A$40:$A$783,$A250,СВЦЭМ!$B$39:$B$782,U$225)+'СЕТ СН'!$F$15</f>
        <v>0</v>
      </c>
      <c r="V250" s="36">
        <f ca="1">SUMIFS(СВЦЭМ!$G$40:$G$783,СВЦЭМ!$A$40:$A$783,$A250,СВЦЭМ!$B$39:$B$782,V$225)+'СЕТ СН'!$F$15</f>
        <v>0</v>
      </c>
      <c r="W250" s="36">
        <f ca="1">SUMIFS(СВЦЭМ!$G$40:$G$783,СВЦЭМ!$A$40:$A$783,$A250,СВЦЭМ!$B$39:$B$782,W$225)+'СЕТ СН'!$F$15</f>
        <v>0</v>
      </c>
      <c r="X250" s="36">
        <f ca="1">SUMIFS(СВЦЭМ!$G$40:$G$783,СВЦЭМ!$A$40:$A$783,$A250,СВЦЭМ!$B$39:$B$782,X$225)+'СЕТ СН'!$F$15</f>
        <v>0</v>
      </c>
      <c r="Y250" s="36">
        <f ca="1">SUMIFS(СВЦЭМ!$G$40:$G$783,СВЦЭМ!$A$40:$A$783,$A250,СВЦЭМ!$B$39:$B$782,Y$225)+'СЕТ СН'!$F$15</f>
        <v>0</v>
      </c>
    </row>
    <row r="251" spans="1:25" ht="15.75" hidden="1" x14ac:dyDescent="0.2">
      <c r="A251" s="35">
        <f t="shared" si="6"/>
        <v>44768</v>
      </c>
      <c r="B251" s="36">
        <f ca="1">SUMIFS(СВЦЭМ!$G$40:$G$783,СВЦЭМ!$A$40:$A$783,$A251,СВЦЭМ!$B$39:$B$782,B$225)+'СЕТ СН'!$F$15</f>
        <v>0</v>
      </c>
      <c r="C251" s="36">
        <f ca="1">SUMIFS(СВЦЭМ!$G$40:$G$783,СВЦЭМ!$A$40:$A$783,$A251,СВЦЭМ!$B$39:$B$782,C$225)+'СЕТ СН'!$F$15</f>
        <v>0</v>
      </c>
      <c r="D251" s="36">
        <f ca="1">SUMIFS(СВЦЭМ!$G$40:$G$783,СВЦЭМ!$A$40:$A$783,$A251,СВЦЭМ!$B$39:$B$782,D$225)+'СЕТ СН'!$F$15</f>
        <v>0</v>
      </c>
      <c r="E251" s="36">
        <f ca="1">SUMIFS(СВЦЭМ!$G$40:$G$783,СВЦЭМ!$A$40:$A$783,$A251,СВЦЭМ!$B$39:$B$782,E$225)+'СЕТ СН'!$F$15</f>
        <v>0</v>
      </c>
      <c r="F251" s="36">
        <f ca="1">SUMIFS(СВЦЭМ!$G$40:$G$783,СВЦЭМ!$A$40:$A$783,$A251,СВЦЭМ!$B$39:$B$782,F$225)+'СЕТ СН'!$F$15</f>
        <v>0</v>
      </c>
      <c r="G251" s="36">
        <f ca="1">SUMIFS(СВЦЭМ!$G$40:$G$783,СВЦЭМ!$A$40:$A$783,$A251,СВЦЭМ!$B$39:$B$782,G$225)+'СЕТ СН'!$F$15</f>
        <v>0</v>
      </c>
      <c r="H251" s="36">
        <f ca="1">SUMIFS(СВЦЭМ!$G$40:$G$783,СВЦЭМ!$A$40:$A$783,$A251,СВЦЭМ!$B$39:$B$782,H$225)+'СЕТ СН'!$F$15</f>
        <v>0</v>
      </c>
      <c r="I251" s="36">
        <f ca="1">SUMIFS(СВЦЭМ!$G$40:$G$783,СВЦЭМ!$A$40:$A$783,$A251,СВЦЭМ!$B$39:$B$782,I$225)+'СЕТ СН'!$F$15</f>
        <v>0</v>
      </c>
      <c r="J251" s="36">
        <f ca="1">SUMIFS(СВЦЭМ!$G$40:$G$783,СВЦЭМ!$A$40:$A$783,$A251,СВЦЭМ!$B$39:$B$782,J$225)+'СЕТ СН'!$F$15</f>
        <v>0</v>
      </c>
      <c r="K251" s="36">
        <f ca="1">SUMIFS(СВЦЭМ!$G$40:$G$783,СВЦЭМ!$A$40:$A$783,$A251,СВЦЭМ!$B$39:$B$782,K$225)+'СЕТ СН'!$F$15</f>
        <v>0</v>
      </c>
      <c r="L251" s="36">
        <f ca="1">SUMIFS(СВЦЭМ!$G$40:$G$783,СВЦЭМ!$A$40:$A$783,$A251,СВЦЭМ!$B$39:$B$782,L$225)+'СЕТ СН'!$F$15</f>
        <v>0</v>
      </c>
      <c r="M251" s="36">
        <f ca="1">SUMIFS(СВЦЭМ!$G$40:$G$783,СВЦЭМ!$A$40:$A$783,$A251,СВЦЭМ!$B$39:$B$782,M$225)+'СЕТ СН'!$F$15</f>
        <v>0</v>
      </c>
      <c r="N251" s="36">
        <f ca="1">SUMIFS(СВЦЭМ!$G$40:$G$783,СВЦЭМ!$A$40:$A$783,$A251,СВЦЭМ!$B$39:$B$782,N$225)+'СЕТ СН'!$F$15</f>
        <v>0</v>
      </c>
      <c r="O251" s="36">
        <f ca="1">SUMIFS(СВЦЭМ!$G$40:$G$783,СВЦЭМ!$A$40:$A$783,$A251,СВЦЭМ!$B$39:$B$782,O$225)+'СЕТ СН'!$F$15</f>
        <v>0</v>
      </c>
      <c r="P251" s="36">
        <f ca="1">SUMIFS(СВЦЭМ!$G$40:$G$783,СВЦЭМ!$A$40:$A$783,$A251,СВЦЭМ!$B$39:$B$782,P$225)+'СЕТ СН'!$F$15</f>
        <v>0</v>
      </c>
      <c r="Q251" s="36">
        <f ca="1">SUMIFS(СВЦЭМ!$G$40:$G$783,СВЦЭМ!$A$40:$A$783,$A251,СВЦЭМ!$B$39:$B$782,Q$225)+'СЕТ СН'!$F$15</f>
        <v>0</v>
      </c>
      <c r="R251" s="36">
        <f ca="1">SUMIFS(СВЦЭМ!$G$40:$G$783,СВЦЭМ!$A$40:$A$783,$A251,СВЦЭМ!$B$39:$B$782,R$225)+'СЕТ СН'!$F$15</f>
        <v>0</v>
      </c>
      <c r="S251" s="36">
        <f ca="1">SUMIFS(СВЦЭМ!$G$40:$G$783,СВЦЭМ!$A$40:$A$783,$A251,СВЦЭМ!$B$39:$B$782,S$225)+'СЕТ СН'!$F$15</f>
        <v>0</v>
      </c>
      <c r="T251" s="36">
        <f ca="1">SUMIFS(СВЦЭМ!$G$40:$G$783,СВЦЭМ!$A$40:$A$783,$A251,СВЦЭМ!$B$39:$B$782,T$225)+'СЕТ СН'!$F$15</f>
        <v>0</v>
      </c>
      <c r="U251" s="36">
        <f ca="1">SUMIFS(СВЦЭМ!$G$40:$G$783,СВЦЭМ!$A$40:$A$783,$A251,СВЦЭМ!$B$39:$B$782,U$225)+'СЕТ СН'!$F$15</f>
        <v>0</v>
      </c>
      <c r="V251" s="36">
        <f ca="1">SUMIFS(СВЦЭМ!$G$40:$G$783,СВЦЭМ!$A$40:$A$783,$A251,СВЦЭМ!$B$39:$B$782,V$225)+'СЕТ СН'!$F$15</f>
        <v>0</v>
      </c>
      <c r="W251" s="36">
        <f ca="1">SUMIFS(СВЦЭМ!$G$40:$G$783,СВЦЭМ!$A$40:$A$783,$A251,СВЦЭМ!$B$39:$B$782,W$225)+'СЕТ СН'!$F$15</f>
        <v>0</v>
      </c>
      <c r="X251" s="36">
        <f ca="1">SUMIFS(СВЦЭМ!$G$40:$G$783,СВЦЭМ!$A$40:$A$783,$A251,СВЦЭМ!$B$39:$B$782,X$225)+'СЕТ СН'!$F$15</f>
        <v>0</v>
      </c>
      <c r="Y251" s="36">
        <f ca="1">SUMIFS(СВЦЭМ!$G$40:$G$783,СВЦЭМ!$A$40:$A$783,$A251,СВЦЭМ!$B$39:$B$782,Y$225)+'СЕТ СН'!$F$15</f>
        <v>0</v>
      </c>
    </row>
    <row r="252" spans="1:25" ht="15.75" hidden="1" x14ac:dyDescent="0.2">
      <c r="A252" s="35">
        <f t="shared" si="6"/>
        <v>44769</v>
      </c>
      <c r="B252" s="36">
        <f ca="1">SUMIFS(СВЦЭМ!$G$40:$G$783,СВЦЭМ!$A$40:$A$783,$A252,СВЦЭМ!$B$39:$B$782,B$225)+'СЕТ СН'!$F$15</f>
        <v>0</v>
      </c>
      <c r="C252" s="36">
        <f ca="1">SUMIFS(СВЦЭМ!$G$40:$G$783,СВЦЭМ!$A$40:$A$783,$A252,СВЦЭМ!$B$39:$B$782,C$225)+'СЕТ СН'!$F$15</f>
        <v>0</v>
      </c>
      <c r="D252" s="36">
        <f ca="1">SUMIFS(СВЦЭМ!$G$40:$G$783,СВЦЭМ!$A$40:$A$783,$A252,СВЦЭМ!$B$39:$B$782,D$225)+'СЕТ СН'!$F$15</f>
        <v>0</v>
      </c>
      <c r="E252" s="36">
        <f ca="1">SUMIFS(СВЦЭМ!$G$40:$G$783,СВЦЭМ!$A$40:$A$783,$A252,СВЦЭМ!$B$39:$B$782,E$225)+'СЕТ СН'!$F$15</f>
        <v>0</v>
      </c>
      <c r="F252" s="36">
        <f ca="1">SUMIFS(СВЦЭМ!$G$40:$G$783,СВЦЭМ!$A$40:$A$783,$A252,СВЦЭМ!$B$39:$B$782,F$225)+'СЕТ СН'!$F$15</f>
        <v>0</v>
      </c>
      <c r="G252" s="36">
        <f ca="1">SUMIFS(СВЦЭМ!$G$40:$G$783,СВЦЭМ!$A$40:$A$783,$A252,СВЦЭМ!$B$39:$B$782,G$225)+'СЕТ СН'!$F$15</f>
        <v>0</v>
      </c>
      <c r="H252" s="36">
        <f ca="1">SUMIFS(СВЦЭМ!$G$40:$G$783,СВЦЭМ!$A$40:$A$783,$A252,СВЦЭМ!$B$39:$B$782,H$225)+'СЕТ СН'!$F$15</f>
        <v>0</v>
      </c>
      <c r="I252" s="36">
        <f ca="1">SUMIFS(СВЦЭМ!$G$40:$G$783,СВЦЭМ!$A$40:$A$783,$A252,СВЦЭМ!$B$39:$B$782,I$225)+'СЕТ СН'!$F$15</f>
        <v>0</v>
      </c>
      <c r="J252" s="36">
        <f ca="1">SUMIFS(СВЦЭМ!$G$40:$G$783,СВЦЭМ!$A$40:$A$783,$A252,СВЦЭМ!$B$39:$B$782,J$225)+'СЕТ СН'!$F$15</f>
        <v>0</v>
      </c>
      <c r="K252" s="36">
        <f ca="1">SUMIFS(СВЦЭМ!$G$40:$G$783,СВЦЭМ!$A$40:$A$783,$A252,СВЦЭМ!$B$39:$B$782,K$225)+'СЕТ СН'!$F$15</f>
        <v>0</v>
      </c>
      <c r="L252" s="36">
        <f ca="1">SUMIFS(СВЦЭМ!$G$40:$G$783,СВЦЭМ!$A$40:$A$783,$A252,СВЦЭМ!$B$39:$B$782,L$225)+'СЕТ СН'!$F$15</f>
        <v>0</v>
      </c>
      <c r="M252" s="36">
        <f ca="1">SUMIFS(СВЦЭМ!$G$40:$G$783,СВЦЭМ!$A$40:$A$783,$A252,СВЦЭМ!$B$39:$B$782,M$225)+'СЕТ СН'!$F$15</f>
        <v>0</v>
      </c>
      <c r="N252" s="36">
        <f ca="1">SUMIFS(СВЦЭМ!$G$40:$G$783,СВЦЭМ!$A$40:$A$783,$A252,СВЦЭМ!$B$39:$B$782,N$225)+'СЕТ СН'!$F$15</f>
        <v>0</v>
      </c>
      <c r="O252" s="36">
        <f ca="1">SUMIFS(СВЦЭМ!$G$40:$G$783,СВЦЭМ!$A$40:$A$783,$A252,СВЦЭМ!$B$39:$B$782,O$225)+'СЕТ СН'!$F$15</f>
        <v>0</v>
      </c>
      <c r="P252" s="36">
        <f ca="1">SUMIFS(СВЦЭМ!$G$40:$G$783,СВЦЭМ!$A$40:$A$783,$A252,СВЦЭМ!$B$39:$B$782,P$225)+'СЕТ СН'!$F$15</f>
        <v>0</v>
      </c>
      <c r="Q252" s="36">
        <f ca="1">SUMIFS(СВЦЭМ!$G$40:$G$783,СВЦЭМ!$A$40:$A$783,$A252,СВЦЭМ!$B$39:$B$782,Q$225)+'СЕТ СН'!$F$15</f>
        <v>0</v>
      </c>
      <c r="R252" s="36">
        <f ca="1">SUMIFS(СВЦЭМ!$G$40:$G$783,СВЦЭМ!$A$40:$A$783,$A252,СВЦЭМ!$B$39:$B$782,R$225)+'СЕТ СН'!$F$15</f>
        <v>0</v>
      </c>
      <c r="S252" s="36">
        <f ca="1">SUMIFS(СВЦЭМ!$G$40:$G$783,СВЦЭМ!$A$40:$A$783,$A252,СВЦЭМ!$B$39:$B$782,S$225)+'СЕТ СН'!$F$15</f>
        <v>0</v>
      </c>
      <c r="T252" s="36">
        <f ca="1">SUMIFS(СВЦЭМ!$G$40:$G$783,СВЦЭМ!$A$40:$A$783,$A252,СВЦЭМ!$B$39:$B$782,T$225)+'СЕТ СН'!$F$15</f>
        <v>0</v>
      </c>
      <c r="U252" s="36">
        <f ca="1">SUMIFS(СВЦЭМ!$G$40:$G$783,СВЦЭМ!$A$40:$A$783,$A252,СВЦЭМ!$B$39:$B$782,U$225)+'СЕТ СН'!$F$15</f>
        <v>0</v>
      </c>
      <c r="V252" s="36">
        <f ca="1">SUMIFS(СВЦЭМ!$G$40:$G$783,СВЦЭМ!$A$40:$A$783,$A252,СВЦЭМ!$B$39:$B$782,V$225)+'СЕТ СН'!$F$15</f>
        <v>0</v>
      </c>
      <c r="W252" s="36">
        <f ca="1">SUMIFS(СВЦЭМ!$G$40:$G$783,СВЦЭМ!$A$40:$A$783,$A252,СВЦЭМ!$B$39:$B$782,W$225)+'СЕТ СН'!$F$15</f>
        <v>0</v>
      </c>
      <c r="X252" s="36">
        <f ca="1">SUMIFS(СВЦЭМ!$G$40:$G$783,СВЦЭМ!$A$40:$A$783,$A252,СВЦЭМ!$B$39:$B$782,X$225)+'СЕТ СН'!$F$15</f>
        <v>0</v>
      </c>
      <c r="Y252" s="36">
        <f ca="1">SUMIFS(СВЦЭМ!$G$40:$G$783,СВЦЭМ!$A$40:$A$783,$A252,СВЦЭМ!$B$39:$B$782,Y$225)+'СЕТ СН'!$F$15</f>
        <v>0</v>
      </c>
    </row>
    <row r="253" spans="1:25" ht="15.75" hidden="1" x14ac:dyDescent="0.2">
      <c r="A253" s="35">
        <f t="shared" si="6"/>
        <v>44770</v>
      </c>
      <c r="B253" s="36">
        <f ca="1">SUMIFS(СВЦЭМ!$G$40:$G$783,СВЦЭМ!$A$40:$A$783,$A253,СВЦЭМ!$B$39:$B$782,B$225)+'СЕТ СН'!$F$15</f>
        <v>0</v>
      </c>
      <c r="C253" s="36">
        <f ca="1">SUMIFS(СВЦЭМ!$G$40:$G$783,СВЦЭМ!$A$40:$A$783,$A253,СВЦЭМ!$B$39:$B$782,C$225)+'СЕТ СН'!$F$15</f>
        <v>0</v>
      </c>
      <c r="D253" s="36">
        <f ca="1">SUMIFS(СВЦЭМ!$G$40:$G$783,СВЦЭМ!$A$40:$A$783,$A253,СВЦЭМ!$B$39:$B$782,D$225)+'СЕТ СН'!$F$15</f>
        <v>0</v>
      </c>
      <c r="E253" s="36">
        <f ca="1">SUMIFS(СВЦЭМ!$G$40:$G$783,СВЦЭМ!$A$40:$A$783,$A253,СВЦЭМ!$B$39:$B$782,E$225)+'СЕТ СН'!$F$15</f>
        <v>0</v>
      </c>
      <c r="F253" s="36">
        <f ca="1">SUMIFS(СВЦЭМ!$G$40:$G$783,СВЦЭМ!$A$40:$A$783,$A253,СВЦЭМ!$B$39:$B$782,F$225)+'СЕТ СН'!$F$15</f>
        <v>0</v>
      </c>
      <c r="G253" s="36">
        <f ca="1">SUMIFS(СВЦЭМ!$G$40:$G$783,СВЦЭМ!$A$40:$A$783,$A253,СВЦЭМ!$B$39:$B$782,G$225)+'СЕТ СН'!$F$15</f>
        <v>0</v>
      </c>
      <c r="H253" s="36">
        <f ca="1">SUMIFS(СВЦЭМ!$G$40:$G$783,СВЦЭМ!$A$40:$A$783,$A253,СВЦЭМ!$B$39:$B$782,H$225)+'СЕТ СН'!$F$15</f>
        <v>0</v>
      </c>
      <c r="I253" s="36">
        <f ca="1">SUMIFS(СВЦЭМ!$G$40:$G$783,СВЦЭМ!$A$40:$A$783,$A253,СВЦЭМ!$B$39:$B$782,I$225)+'СЕТ СН'!$F$15</f>
        <v>0</v>
      </c>
      <c r="J253" s="36">
        <f ca="1">SUMIFS(СВЦЭМ!$G$40:$G$783,СВЦЭМ!$A$40:$A$783,$A253,СВЦЭМ!$B$39:$B$782,J$225)+'СЕТ СН'!$F$15</f>
        <v>0</v>
      </c>
      <c r="K253" s="36">
        <f ca="1">SUMIFS(СВЦЭМ!$G$40:$G$783,СВЦЭМ!$A$40:$A$783,$A253,СВЦЭМ!$B$39:$B$782,K$225)+'СЕТ СН'!$F$15</f>
        <v>0</v>
      </c>
      <c r="L253" s="36">
        <f ca="1">SUMIFS(СВЦЭМ!$G$40:$G$783,СВЦЭМ!$A$40:$A$783,$A253,СВЦЭМ!$B$39:$B$782,L$225)+'СЕТ СН'!$F$15</f>
        <v>0</v>
      </c>
      <c r="M253" s="36">
        <f ca="1">SUMIFS(СВЦЭМ!$G$40:$G$783,СВЦЭМ!$A$40:$A$783,$A253,СВЦЭМ!$B$39:$B$782,M$225)+'СЕТ СН'!$F$15</f>
        <v>0</v>
      </c>
      <c r="N253" s="36">
        <f ca="1">SUMIFS(СВЦЭМ!$G$40:$G$783,СВЦЭМ!$A$40:$A$783,$A253,СВЦЭМ!$B$39:$B$782,N$225)+'СЕТ СН'!$F$15</f>
        <v>0</v>
      </c>
      <c r="O253" s="36">
        <f ca="1">SUMIFS(СВЦЭМ!$G$40:$G$783,СВЦЭМ!$A$40:$A$783,$A253,СВЦЭМ!$B$39:$B$782,O$225)+'СЕТ СН'!$F$15</f>
        <v>0</v>
      </c>
      <c r="P253" s="36">
        <f ca="1">SUMIFS(СВЦЭМ!$G$40:$G$783,СВЦЭМ!$A$40:$A$783,$A253,СВЦЭМ!$B$39:$B$782,P$225)+'СЕТ СН'!$F$15</f>
        <v>0</v>
      </c>
      <c r="Q253" s="36">
        <f ca="1">SUMIFS(СВЦЭМ!$G$40:$G$783,СВЦЭМ!$A$40:$A$783,$A253,СВЦЭМ!$B$39:$B$782,Q$225)+'СЕТ СН'!$F$15</f>
        <v>0</v>
      </c>
      <c r="R253" s="36">
        <f ca="1">SUMIFS(СВЦЭМ!$G$40:$G$783,СВЦЭМ!$A$40:$A$783,$A253,СВЦЭМ!$B$39:$B$782,R$225)+'СЕТ СН'!$F$15</f>
        <v>0</v>
      </c>
      <c r="S253" s="36">
        <f ca="1">SUMIFS(СВЦЭМ!$G$40:$G$783,СВЦЭМ!$A$40:$A$783,$A253,СВЦЭМ!$B$39:$B$782,S$225)+'СЕТ СН'!$F$15</f>
        <v>0</v>
      </c>
      <c r="T253" s="36">
        <f ca="1">SUMIFS(СВЦЭМ!$G$40:$G$783,СВЦЭМ!$A$40:$A$783,$A253,СВЦЭМ!$B$39:$B$782,T$225)+'СЕТ СН'!$F$15</f>
        <v>0</v>
      </c>
      <c r="U253" s="36">
        <f ca="1">SUMIFS(СВЦЭМ!$G$40:$G$783,СВЦЭМ!$A$40:$A$783,$A253,СВЦЭМ!$B$39:$B$782,U$225)+'СЕТ СН'!$F$15</f>
        <v>0</v>
      </c>
      <c r="V253" s="36">
        <f ca="1">SUMIFS(СВЦЭМ!$G$40:$G$783,СВЦЭМ!$A$40:$A$783,$A253,СВЦЭМ!$B$39:$B$782,V$225)+'СЕТ СН'!$F$15</f>
        <v>0</v>
      </c>
      <c r="W253" s="36">
        <f ca="1">SUMIFS(СВЦЭМ!$G$40:$G$783,СВЦЭМ!$A$40:$A$783,$A253,СВЦЭМ!$B$39:$B$782,W$225)+'СЕТ СН'!$F$15</f>
        <v>0</v>
      </c>
      <c r="X253" s="36">
        <f ca="1">SUMIFS(СВЦЭМ!$G$40:$G$783,СВЦЭМ!$A$40:$A$783,$A253,СВЦЭМ!$B$39:$B$782,X$225)+'СЕТ СН'!$F$15</f>
        <v>0</v>
      </c>
      <c r="Y253" s="36">
        <f ca="1">SUMIFS(СВЦЭМ!$G$40:$G$783,СВЦЭМ!$A$40:$A$783,$A253,СВЦЭМ!$B$39:$B$782,Y$225)+'СЕТ СН'!$F$15</f>
        <v>0</v>
      </c>
    </row>
    <row r="254" spans="1:25" ht="15.75" hidden="1" x14ac:dyDescent="0.2">
      <c r="A254" s="35">
        <f t="shared" si="6"/>
        <v>44771</v>
      </c>
      <c r="B254" s="36">
        <f ca="1">SUMIFS(СВЦЭМ!$G$40:$G$783,СВЦЭМ!$A$40:$A$783,$A254,СВЦЭМ!$B$39:$B$782,B$225)+'СЕТ СН'!$F$15</f>
        <v>0</v>
      </c>
      <c r="C254" s="36">
        <f ca="1">SUMIFS(СВЦЭМ!$G$40:$G$783,СВЦЭМ!$A$40:$A$783,$A254,СВЦЭМ!$B$39:$B$782,C$225)+'СЕТ СН'!$F$15</f>
        <v>0</v>
      </c>
      <c r="D254" s="36">
        <f ca="1">SUMIFS(СВЦЭМ!$G$40:$G$783,СВЦЭМ!$A$40:$A$783,$A254,СВЦЭМ!$B$39:$B$782,D$225)+'СЕТ СН'!$F$15</f>
        <v>0</v>
      </c>
      <c r="E254" s="36">
        <f ca="1">SUMIFS(СВЦЭМ!$G$40:$G$783,СВЦЭМ!$A$40:$A$783,$A254,СВЦЭМ!$B$39:$B$782,E$225)+'СЕТ СН'!$F$15</f>
        <v>0</v>
      </c>
      <c r="F254" s="36">
        <f ca="1">SUMIFS(СВЦЭМ!$G$40:$G$783,СВЦЭМ!$A$40:$A$783,$A254,СВЦЭМ!$B$39:$B$782,F$225)+'СЕТ СН'!$F$15</f>
        <v>0</v>
      </c>
      <c r="G254" s="36">
        <f ca="1">SUMIFS(СВЦЭМ!$G$40:$G$783,СВЦЭМ!$A$40:$A$783,$A254,СВЦЭМ!$B$39:$B$782,G$225)+'СЕТ СН'!$F$15</f>
        <v>0</v>
      </c>
      <c r="H254" s="36">
        <f ca="1">SUMIFS(СВЦЭМ!$G$40:$G$783,СВЦЭМ!$A$40:$A$783,$A254,СВЦЭМ!$B$39:$B$782,H$225)+'СЕТ СН'!$F$15</f>
        <v>0</v>
      </c>
      <c r="I254" s="36">
        <f ca="1">SUMIFS(СВЦЭМ!$G$40:$G$783,СВЦЭМ!$A$40:$A$783,$A254,СВЦЭМ!$B$39:$B$782,I$225)+'СЕТ СН'!$F$15</f>
        <v>0</v>
      </c>
      <c r="J254" s="36">
        <f ca="1">SUMIFS(СВЦЭМ!$G$40:$G$783,СВЦЭМ!$A$40:$A$783,$A254,СВЦЭМ!$B$39:$B$782,J$225)+'СЕТ СН'!$F$15</f>
        <v>0</v>
      </c>
      <c r="K254" s="36">
        <f ca="1">SUMIFS(СВЦЭМ!$G$40:$G$783,СВЦЭМ!$A$40:$A$783,$A254,СВЦЭМ!$B$39:$B$782,K$225)+'СЕТ СН'!$F$15</f>
        <v>0</v>
      </c>
      <c r="L254" s="36">
        <f ca="1">SUMIFS(СВЦЭМ!$G$40:$G$783,СВЦЭМ!$A$40:$A$783,$A254,СВЦЭМ!$B$39:$B$782,L$225)+'СЕТ СН'!$F$15</f>
        <v>0</v>
      </c>
      <c r="M254" s="36">
        <f ca="1">SUMIFS(СВЦЭМ!$G$40:$G$783,СВЦЭМ!$A$40:$A$783,$A254,СВЦЭМ!$B$39:$B$782,M$225)+'СЕТ СН'!$F$15</f>
        <v>0</v>
      </c>
      <c r="N254" s="36">
        <f ca="1">SUMIFS(СВЦЭМ!$G$40:$G$783,СВЦЭМ!$A$40:$A$783,$A254,СВЦЭМ!$B$39:$B$782,N$225)+'СЕТ СН'!$F$15</f>
        <v>0</v>
      </c>
      <c r="O254" s="36">
        <f ca="1">SUMIFS(СВЦЭМ!$G$40:$G$783,СВЦЭМ!$A$40:$A$783,$A254,СВЦЭМ!$B$39:$B$782,O$225)+'СЕТ СН'!$F$15</f>
        <v>0</v>
      </c>
      <c r="P254" s="36">
        <f ca="1">SUMIFS(СВЦЭМ!$G$40:$G$783,СВЦЭМ!$A$40:$A$783,$A254,СВЦЭМ!$B$39:$B$782,P$225)+'СЕТ СН'!$F$15</f>
        <v>0</v>
      </c>
      <c r="Q254" s="36">
        <f ca="1">SUMIFS(СВЦЭМ!$G$40:$G$783,СВЦЭМ!$A$40:$A$783,$A254,СВЦЭМ!$B$39:$B$782,Q$225)+'СЕТ СН'!$F$15</f>
        <v>0</v>
      </c>
      <c r="R254" s="36">
        <f ca="1">SUMIFS(СВЦЭМ!$G$40:$G$783,СВЦЭМ!$A$40:$A$783,$A254,СВЦЭМ!$B$39:$B$782,R$225)+'СЕТ СН'!$F$15</f>
        <v>0</v>
      </c>
      <c r="S254" s="36">
        <f ca="1">SUMIFS(СВЦЭМ!$G$40:$G$783,СВЦЭМ!$A$40:$A$783,$A254,СВЦЭМ!$B$39:$B$782,S$225)+'СЕТ СН'!$F$15</f>
        <v>0</v>
      </c>
      <c r="T254" s="36">
        <f ca="1">SUMIFS(СВЦЭМ!$G$40:$G$783,СВЦЭМ!$A$40:$A$783,$A254,СВЦЭМ!$B$39:$B$782,T$225)+'СЕТ СН'!$F$15</f>
        <v>0</v>
      </c>
      <c r="U254" s="36">
        <f ca="1">SUMIFS(СВЦЭМ!$G$40:$G$783,СВЦЭМ!$A$40:$A$783,$A254,СВЦЭМ!$B$39:$B$782,U$225)+'СЕТ СН'!$F$15</f>
        <v>0</v>
      </c>
      <c r="V254" s="36">
        <f ca="1">SUMIFS(СВЦЭМ!$G$40:$G$783,СВЦЭМ!$A$40:$A$783,$A254,СВЦЭМ!$B$39:$B$782,V$225)+'СЕТ СН'!$F$15</f>
        <v>0</v>
      </c>
      <c r="W254" s="36">
        <f ca="1">SUMIFS(СВЦЭМ!$G$40:$G$783,СВЦЭМ!$A$40:$A$783,$A254,СВЦЭМ!$B$39:$B$782,W$225)+'СЕТ СН'!$F$15</f>
        <v>0</v>
      </c>
      <c r="X254" s="36">
        <f ca="1">SUMIFS(СВЦЭМ!$G$40:$G$783,СВЦЭМ!$A$40:$A$783,$A254,СВЦЭМ!$B$39:$B$782,X$225)+'СЕТ СН'!$F$15</f>
        <v>0</v>
      </c>
      <c r="Y254" s="36">
        <f ca="1">SUMIFS(СВЦЭМ!$G$40:$G$783,СВЦЭМ!$A$40:$A$783,$A254,СВЦЭМ!$B$39:$B$782,Y$225)+'СЕТ СН'!$F$15</f>
        <v>0</v>
      </c>
    </row>
    <row r="255" spans="1:25" ht="15.75" hidden="1" x14ac:dyDescent="0.2">
      <c r="A255" s="35">
        <f t="shared" si="6"/>
        <v>44772</v>
      </c>
      <c r="B255" s="36">
        <f ca="1">SUMIFS(СВЦЭМ!$G$40:$G$783,СВЦЭМ!$A$40:$A$783,$A255,СВЦЭМ!$B$39:$B$782,B$225)+'СЕТ СН'!$F$15</f>
        <v>0</v>
      </c>
      <c r="C255" s="36">
        <f ca="1">SUMIFS(СВЦЭМ!$G$40:$G$783,СВЦЭМ!$A$40:$A$783,$A255,СВЦЭМ!$B$39:$B$782,C$225)+'СЕТ СН'!$F$15</f>
        <v>0</v>
      </c>
      <c r="D255" s="36">
        <f ca="1">SUMIFS(СВЦЭМ!$G$40:$G$783,СВЦЭМ!$A$40:$A$783,$A255,СВЦЭМ!$B$39:$B$782,D$225)+'СЕТ СН'!$F$15</f>
        <v>0</v>
      </c>
      <c r="E255" s="36">
        <f ca="1">SUMIFS(СВЦЭМ!$G$40:$G$783,СВЦЭМ!$A$40:$A$783,$A255,СВЦЭМ!$B$39:$B$782,E$225)+'СЕТ СН'!$F$15</f>
        <v>0</v>
      </c>
      <c r="F255" s="36">
        <f ca="1">SUMIFS(СВЦЭМ!$G$40:$G$783,СВЦЭМ!$A$40:$A$783,$A255,СВЦЭМ!$B$39:$B$782,F$225)+'СЕТ СН'!$F$15</f>
        <v>0</v>
      </c>
      <c r="G255" s="36">
        <f ca="1">SUMIFS(СВЦЭМ!$G$40:$G$783,СВЦЭМ!$A$40:$A$783,$A255,СВЦЭМ!$B$39:$B$782,G$225)+'СЕТ СН'!$F$15</f>
        <v>0</v>
      </c>
      <c r="H255" s="36">
        <f ca="1">SUMIFS(СВЦЭМ!$G$40:$G$783,СВЦЭМ!$A$40:$A$783,$A255,СВЦЭМ!$B$39:$B$782,H$225)+'СЕТ СН'!$F$15</f>
        <v>0</v>
      </c>
      <c r="I255" s="36">
        <f ca="1">SUMIFS(СВЦЭМ!$G$40:$G$783,СВЦЭМ!$A$40:$A$783,$A255,СВЦЭМ!$B$39:$B$782,I$225)+'СЕТ СН'!$F$15</f>
        <v>0</v>
      </c>
      <c r="J255" s="36">
        <f ca="1">SUMIFS(СВЦЭМ!$G$40:$G$783,СВЦЭМ!$A$40:$A$783,$A255,СВЦЭМ!$B$39:$B$782,J$225)+'СЕТ СН'!$F$15</f>
        <v>0</v>
      </c>
      <c r="K255" s="36">
        <f ca="1">SUMIFS(СВЦЭМ!$G$40:$G$783,СВЦЭМ!$A$40:$A$783,$A255,СВЦЭМ!$B$39:$B$782,K$225)+'СЕТ СН'!$F$15</f>
        <v>0</v>
      </c>
      <c r="L255" s="36">
        <f ca="1">SUMIFS(СВЦЭМ!$G$40:$G$783,СВЦЭМ!$A$40:$A$783,$A255,СВЦЭМ!$B$39:$B$782,L$225)+'СЕТ СН'!$F$15</f>
        <v>0</v>
      </c>
      <c r="M255" s="36">
        <f ca="1">SUMIFS(СВЦЭМ!$G$40:$G$783,СВЦЭМ!$A$40:$A$783,$A255,СВЦЭМ!$B$39:$B$782,M$225)+'СЕТ СН'!$F$15</f>
        <v>0</v>
      </c>
      <c r="N255" s="36">
        <f ca="1">SUMIFS(СВЦЭМ!$G$40:$G$783,СВЦЭМ!$A$40:$A$783,$A255,СВЦЭМ!$B$39:$B$782,N$225)+'СЕТ СН'!$F$15</f>
        <v>0</v>
      </c>
      <c r="O255" s="36">
        <f ca="1">SUMIFS(СВЦЭМ!$G$40:$G$783,СВЦЭМ!$A$40:$A$783,$A255,СВЦЭМ!$B$39:$B$782,O$225)+'СЕТ СН'!$F$15</f>
        <v>0</v>
      </c>
      <c r="P255" s="36">
        <f ca="1">SUMIFS(СВЦЭМ!$G$40:$G$783,СВЦЭМ!$A$40:$A$783,$A255,СВЦЭМ!$B$39:$B$782,P$225)+'СЕТ СН'!$F$15</f>
        <v>0</v>
      </c>
      <c r="Q255" s="36">
        <f ca="1">SUMIFS(СВЦЭМ!$G$40:$G$783,СВЦЭМ!$A$40:$A$783,$A255,СВЦЭМ!$B$39:$B$782,Q$225)+'СЕТ СН'!$F$15</f>
        <v>0</v>
      </c>
      <c r="R255" s="36">
        <f ca="1">SUMIFS(СВЦЭМ!$G$40:$G$783,СВЦЭМ!$A$40:$A$783,$A255,СВЦЭМ!$B$39:$B$782,R$225)+'СЕТ СН'!$F$15</f>
        <v>0</v>
      </c>
      <c r="S255" s="36">
        <f ca="1">SUMIFS(СВЦЭМ!$G$40:$G$783,СВЦЭМ!$A$40:$A$783,$A255,СВЦЭМ!$B$39:$B$782,S$225)+'СЕТ СН'!$F$15</f>
        <v>0</v>
      </c>
      <c r="T255" s="36">
        <f ca="1">SUMIFS(СВЦЭМ!$G$40:$G$783,СВЦЭМ!$A$40:$A$783,$A255,СВЦЭМ!$B$39:$B$782,T$225)+'СЕТ СН'!$F$15</f>
        <v>0</v>
      </c>
      <c r="U255" s="36">
        <f ca="1">SUMIFS(СВЦЭМ!$G$40:$G$783,СВЦЭМ!$A$40:$A$783,$A255,СВЦЭМ!$B$39:$B$782,U$225)+'СЕТ СН'!$F$15</f>
        <v>0</v>
      </c>
      <c r="V255" s="36">
        <f ca="1">SUMIFS(СВЦЭМ!$G$40:$G$783,СВЦЭМ!$A$40:$A$783,$A255,СВЦЭМ!$B$39:$B$782,V$225)+'СЕТ СН'!$F$15</f>
        <v>0</v>
      </c>
      <c r="W255" s="36">
        <f ca="1">SUMIFS(СВЦЭМ!$G$40:$G$783,СВЦЭМ!$A$40:$A$783,$A255,СВЦЭМ!$B$39:$B$782,W$225)+'СЕТ СН'!$F$15</f>
        <v>0</v>
      </c>
      <c r="X255" s="36">
        <f ca="1">SUMIFS(СВЦЭМ!$G$40:$G$783,СВЦЭМ!$A$40:$A$783,$A255,СВЦЭМ!$B$39:$B$782,X$225)+'СЕТ СН'!$F$15</f>
        <v>0</v>
      </c>
      <c r="Y255" s="36">
        <f ca="1">SUMIFS(СВЦЭМ!$G$40:$G$783,СВЦЭМ!$A$40:$A$783,$A255,СВЦЭМ!$B$39:$B$782,Y$225)+'СЕТ СН'!$F$15</f>
        <v>0</v>
      </c>
    </row>
    <row r="256" spans="1:25" ht="15.75" hidden="1" x14ac:dyDescent="0.2">
      <c r="A256" s="35">
        <f t="shared" si="6"/>
        <v>44773</v>
      </c>
      <c r="B256" s="36">
        <f ca="1">SUMIFS(СВЦЭМ!$G$40:$G$783,СВЦЭМ!$A$40:$A$783,$A256,СВЦЭМ!$B$39:$B$782,B$225)+'СЕТ СН'!$F$15</f>
        <v>0</v>
      </c>
      <c r="C256" s="36">
        <f ca="1">SUMIFS(СВЦЭМ!$G$40:$G$783,СВЦЭМ!$A$40:$A$783,$A256,СВЦЭМ!$B$39:$B$782,C$225)+'СЕТ СН'!$F$15</f>
        <v>0</v>
      </c>
      <c r="D256" s="36">
        <f ca="1">SUMIFS(СВЦЭМ!$G$40:$G$783,СВЦЭМ!$A$40:$A$783,$A256,СВЦЭМ!$B$39:$B$782,D$225)+'СЕТ СН'!$F$15</f>
        <v>0</v>
      </c>
      <c r="E256" s="36">
        <f ca="1">SUMIFS(СВЦЭМ!$G$40:$G$783,СВЦЭМ!$A$40:$A$783,$A256,СВЦЭМ!$B$39:$B$782,E$225)+'СЕТ СН'!$F$15</f>
        <v>0</v>
      </c>
      <c r="F256" s="36">
        <f ca="1">SUMIFS(СВЦЭМ!$G$40:$G$783,СВЦЭМ!$A$40:$A$783,$A256,СВЦЭМ!$B$39:$B$782,F$225)+'СЕТ СН'!$F$15</f>
        <v>0</v>
      </c>
      <c r="G256" s="36">
        <f ca="1">SUMIFS(СВЦЭМ!$G$40:$G$783,СВЦЭМ!$A$40:$A$783,$A256,СВЦЭМ!$B$39:$B$782,G$225)+'СЕТ СН'!$F$15</f>
        <v>0</v>
      </c>
      <c r="H256" s="36">
        <f ca="1">SUMIFS(СВЦЭМ!$G$40:$G$783,СВЦЭМ!$A$40:$A$783,$A256,СВЦЭМ!$B$39:$B$782,H$225)+'СЕТ СН'!$F$15</f>
        <v>0</v>
      </c>
      <c r="I256" s="36">
        <f ca="1">SUMIFS(СВЦЭМ!$G$40:$G$783,СВЦЭМ!$A$40:$A$783,$A256,СВЦЭМ!$B$39:$B$782,I$225)+'СЕТ СН'!$F$15</f>
        <v>0</v>
      </c>
      <c r="J256" s="36">
        <f ca="1">SUMIFS(СВЦЭМ!$G$40:$G$783,СВЦЭМ!$A$40:$A$783,$A256,СВЦЭМ!$B$39:$B$782,J$225)+'СЕТ СН'!$F$15</f>
        <v>0</v>
      </c>
      <c r="K256" s="36">
        <f ca="1">SUMIFS(СВЦЭМ!$G$40:$G$783,СВЦЭМ!$A$40:$A$783,$A256,СВЦЭМ!$B$39:$B$782,K$225)+'СЕТ СН'!$F$15</f>
        <v>0</v>
      </c>
      <c r="L256" s="36">
        <f ca="1">SUMIFS(СВЦЭМ!$G$40:$G$783,СВЦЭМ!$A$40:$A$783,$A256,СВЦЭМ!$B$39:$B$782,L$225)+'СЕТ СН'!$F$15</f>
        <v>0</v>
      </c>
      <c r="M256" s="36">
        <f ca="1">SUMIFS(СВЦЭМ!$G$40:$G$783,СВЦЭМ!$A$40:$A$783,$A256,СВЦЭМ!$B$39:$B$782,M$225)+'СЕТ СН'!$F$15</f>
        <v>0</v>
      </c>
      <c r="N256" s="36">
        <f ca="1">SUMIFS(СВЦЭМ!$G$40:$G$783,СВЦЭМ!$A$40:$A$783,$A256,СВЦЭМ!$B$39:$B$782,N$225)+'СЕТ СН'!$F$15</f>
        <v>0</v>
      </c>
      <c r="O256" s="36">
        <f ca="1">SUMIFS(СВЦЭМ!$G$40:$G$783,СВЦЭМ!$A$40:$A$783,$A256,СВЦЭМ!$B$39:$B$782,O$225)+'СЕТ СН'!$F$15</f>
        <v>0</v>
      </c>
      <c r="P256" s="36">
        <f ca="1">SUMIFS(СВЦЭМ!$G$40:$G$783,СВЦЭМ!$A$40:$A$783,$A256,СВЦЭМ!$B$39:$B$782,P$225)+'СЕТ СН'!$F$15</f>
        <v>0</v>
      </c>
      <c r="Q256" s="36">
        <f ca="1">SUMIFS(СВЦЭМ!$G$40:$G$783,СВЦЭМ!$A$40:$A$783,$A256,СВЦЭМ!$B$39:$B$782,Q$225)+'СЕТ СН'!$F$15</f>
        <v>0</v>
      </c>
      <c r="R256" s="36">
        <f ca="1">SUMIFS(СВЦЭМ!$G$40:$G$783,СВЦЭМ!$A$40:$A$783,$A256,СВЦЭМ!$B$39:$B$782,R$225)+'СЕТ СН'!$F$15</f>
        <v>0</v>
      </c>
      <c r="S256" s="36">
        <f ca="1">SUMIFS(СВЦЭМ!$G$40:$G$783,СВЦЭМ!$A$40:$A$783,$A256,СВЦЭМ!$B$39:$B$782,S$225)+'СЕТ СН'!$F$15</f>
        <v>0</v>
      </c>
      <c r="T256" s="36">
        <f ca="1">SUMIFS(СВЦЭМ!$G$40:$G$783,СВЦЭМ!$A$40:$A$783,$A256,СВЦЭМ!$B$39:$B$782,T$225)+'СЕТ СН'!$F$15</f>
        <v>0</v>
      </c>
      <c r="U256" s="36">
        <f ca="1">SUMIFS(СВЦЭМ!$G$40:$G$783,СВЦЭМ!$A$40:$A$783,$A256,СВЦЭМ!$B$39:$B$782,U$225)+'СЕТ СН'!$F$15</f>
        <v>0</v>
      </c>
      <c r="V256" s="36">
        <f ca="1">SUMIFS(СВЦЭМ!$G$40:$G$783,СВЦЭМ!$A$40:$A$783,$A256,СВЦЭМ!$B$39:$B$782,V$225)+'СЕТ СН'!$F$15</f>
        <v>0</v>
      </c>
      <c r="W256" s="36">
        <f ca="1">SUMIFS(СВЦЭМ!$G$40:$G$783,СВЦЭМ!$A$40:$A$783,$A256,СВЦЭМ!$B$39:$B$782,W$225)+'СЕТ СН'!$F$15</f>
        <v>0</v>
      </c>
      <c r="X256" s="36">
        <f ca="1">SUMIFS(СВЦЭМ!$G$40:$G$783,СВЦЭМ!$A$40:$A$783,$A256,СВЦЭМ!$B$39:$B$782,X$225)+'СЕТ СН'!$F$15</f>
        <v>0</v>
      </c>
      <c r="Y256" s="36">
        <f ca="1">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01.07.2022</v>
      </c>
      <c r="B261" s="36">
        <f ca="1">SUMIFS(СВЦЭМ!$H$40:$H$783,СВЦЭМ!$A$40:$A$783,$A261,СВЦЭМ!$B$39:$B$782,B$260)+'СЕТ СН'!$F$15</f>
        <v>0</v>
      </c>
      <c r="C261" s="36">
        <f ca="1">SUMIFS(СВЦЭМ!$H$40:$H$783,СВЦЭМ!$A$40:$A$783,$A261,СВЦЭМ!$B$39:$B$782,C$260)+'СЕТ СН'!$F$15</f>
        <v>0</v>
      </c>
      <c r="D261" s="36">
        <f ca="1">SUMIFS(СВЦЭМ!$H$40:$H$783,СВЦЭМ!$A$40:$A$783,$A261,СВЦЭМ!$B$39:$B$782,D$260)+'СЕТ СН'!$F$15</f>
        <v>0</v>
      </c>
      <c r="E261" s="36">
        <f ca="1">SUMIFS(СВЦЭМ!$H$40:$H$783,СВЦЭМ!$A$40:$A$783,$A261,СВЦЭМ!$B$39:$B$782,E$260)+'СЕТ СН'!$F$15</f>
        <v>0</v>
      </c>
      <c r="F261" s="36">
        <f ca="1">SUMIFS(СВЦЭМ!$H$40:$H$783,СВЦЭМ!$A$40:$A$783,$A261,СВЦЭМ!$B$39:$B$782,F$260)+'СЕТ СН'!$F$15</f>
        <v>0</v>
      </c>
      <c r="G261" s="36">
        <f ca="1">SUMIFS(СВЦЭМ!$H$40:$H$783,СВЦЭМ!$A$40:$A$783,$A261,СВЦЭМ!$B$39:$B$782,G$260)+'СЕТ СН'!$F$15</f>
        <v>0</v>
      </c>
      <c r="H261" s="36">
        <f ca="1">SUMIFS(СВЦЭМ!$H$40:$H$783,СВЦЭМ!$A$40:$A$783,$A261,СВЦЭМ!$B$39:$B$782,H$260)+'СЕТ СН'!$F$15</f>
        <v>0</v>
      </c>
      <c r="I261" s="36">
        <f ca="1">SUMIFS(СВЦЭМ!$H$40:$H$783,СВЦЭМ!$A$40:$A$783,$A261,СВЦЭМ!$B$39:$B$782,I$260)+'СЕТ СН'!$F$15</f>
        <v>0</v>
      </c>
      <c r="J261" s="36">
        <f ca="1">SUMIFS(СВЦЭМ!$H$40:$H$783,СВЦЭМ!$A$40:$A$783,$A261,СВЦЭМ!$B$39:$B$782,J$260)+'СЕТ СН'!$F$15</f>
        <v>0</v>
      </c>
      <c r="K261" s="36">
        <f ca="1">SUMIFS(СВЦЭМ!$H$40:$H$783,СВЦЭМ!$A$40:$A$783,$A261,СВЦЭМ!$B$39:$B$782,K$260)+'СЕТ СН'!$F$15</f>
        <v>0</v>
      </c>
      <c r="L261" s="36">
        <f ca="1">SUMIFS(СВЦЭМ!$H$40:$H$783,СВЦЭМ!$A$40:$A$783,$A261,СВЦЭМ!$B$39:$B$782,L$260)+'СЕТ СН'!$F$15</f>
        <v>0</v>
      </c>
      <c r="M261" s="36">
        <f ca="1">SUMIFS(СВЦЭМ!$H$40:$H$783,СВЦЭМ!$A$40:$A$783,$A261,СВЦЭМ!$B$39:$B$782,M$260)+'СЕТ СН'!$F$15</f>
        <v>0</v>
      </c>
      <c r="N261" s="36">
        <f ca="1">SUMIFS(СВЦЭМ!$H$40:$H$783,СВЦЭМ!$A$40:$A$783,$A261,СВЦЭМ!$B$39:$B$782,N$260)+'СЕТ СН'!$F$15</f>
        <v>0</v>
      </c>
      <c r="O261" s="36">
        <f ca="1">SUMIFS(СВЦЭМ!$H$40:$H$783,СВЦЭМ!$A$40:$A$783,$A261,СВЦЭМ!$B$39:$B$782,O$260)+'СЕТ СН'!$F$15</f>
        <v>0</v>
      </c>
      <c r="P261" s="36">
        <f ca="1">SUMIFS(СВЦЭМ!$H$40:$H$783,СВЦЭМ!$A$40:$A$783,$A261,СВЦЭМ!$B$39:$B$782,P$260)+'СЕТ СН'!$F$15</f>
        <v>0</v>
      </c>
      <c r="Q261" s="36">
        <f ca="1">SUMIFS(СВЦЭМ!$H$40:$H$783,СВЦЭМ!$A$40:$A$783,$A261,СВЦЭМ!$B$39:$B$782,Q$260)+'СЕТ СН'!$F$15</f>
        <v>0</v>
      </c>
      <c r="R261" s="36">
        <f ca="1">SUMIFS(СВЦЭМ!$H$40:$H$783,СВЦЭМ!$A$40:$A$783,$A261,СВЦЭМ!$B$39:$B$782,R$260)+'СЕТ СН'!$F$15</f>
        <v>0</v>
      </c>
      <c r="S261" s="36">
        <f ca="1">SUMIFS(СВЦЭМ!$H$40:$H$783,СВЦЭМ!$A$40:$A$783,$A261,СВЦЭМ!$B$39:$B$782,S$260)+'СЕТ СН'!$F$15</f>
        <v>0</v>
      </c>
      <c r="T261" s="36">
        <f ca="1">SUMIFS(СВЦЭМ!$H$40:$H$783,СВЦЭМ!$A$40:$A$783,$A261,СВЦЭМ!$B$39:$B$782,T$260)+'СЕТ СН'!$F$15</f>
        <v>0</v>
      </c>
      <c r="U261" s="36">
        <f ca="1">SUMIFS(СВЦЭМ!$H$40:$H$783,СВЦЭМ!$A$40:$A$783,$A261,СВЦЭМ!$B$39:$B$782,U$260)+'СЕТ СН'!$F$15</f>
        <v>0</v>
      </c>
      <c r="V261" s="36">
        <f ca="1">SUMIFS(СВЦЭМ!$H$40:$H$783,СВЦЭМ!$A$40:$A$783,$A261,СВЦЭМ!$B$39:$B$782,V$260)+'СЕТ СН'!$F$15</f>
        <v>0</v>
      </c>
      <c r="W261" s="36">
        <f ca="1">SUMIFS(СВЦЭМ!$H$40:$H$783,СВЦЭМ!$A$40:$A$783,$A261,СВЦЭМ!$B$39:$B$782,W$260)+'СЕТ СН'!$F$15</f>
        <v>0</v>
      </c>
      <c r="X261" s="36">
        <f ca="1">SUMIFS(СВЦЭМ!$H$40:$H$783,СВЦЭМ!$A$40:$A$783,$A261,СВЦЭМ!$B$39:$B$782,X$260)+'СЕТ СН'!$F$15</f>
        <v>0</v>
      </c>
      <c r="Y261" s="36">
        <f ca="1">SUMIFS(СВЦЭМ!$H$40:$H$783,СВЦЭМ!$A$40:$A$783,$A261,СВЦЭМ!$B$39:$B$782,Y$260)+'СЕТ СН'!$F$15</f>
        <v>0</v>
      </c>
      <c r="AA261" s="45"/>
    </row>
    <row r="262" spans="1:27" ht="15.75" hidden="1" x14ac:dyDescent="0.2">
      <c r="A262" s="35">
        <f>A261+1</f>
        <v>44744</v>
      </c>
      <c r="B262" s="36">
        <f ca="1">SUMIFS(СВЦЭМ!$H$40:$H$783,СВЦЭМ!$A$40:$A$783,$A262,СВЦЭМ!$B$39:$B$782,B$260)+'СЕТ СН'!$F$15</f>
        <v>0</v>
      </c>
      <c r="C262" s="36">
        <f ca="1">SUMIFS(СВЦЭМ!$H$40:$H$783,СВЦЭМ!$A$40:$A$783,$A262,СВЦЭМ!$B$39:$B$782,C$260)+'СЕТ СН'!$F$15</f>
        <v>0</v>
      </c>
      <c r="D262" s="36">
        <f ca="1">SUMIFS(СВЦЭМ!$H$40:$H$783,СВЦЭМ!$A$40:$A$783,$A262,СВЦЭМ!$B$39:$B$782,D$260)+'СЕТ СН'!$F$15</f>
        <v>0</v>
      </c>
      <c r="E262" s="36">
        <f ca="1">SUMIFS(СВЦЭМ!$H$40:$H$783,СВЦЭМ!$A$40:$A$783,$A262,СВЦЭМ!$B$39:$B$782,E$260)+'СЕТ СН'!$F$15</f>
        <v>0</v>
      </c>
      <c r="F262" s="36">
        <f ca="1">SUMIFS(СВЦЭМ!$H$40:$H$783,СВЦЭМ!$A$40:$A$783,$A262,СВЦЭМ!$B$39:$B$782,F$260)+'СЕТ СН'!$F$15</f>
        <v>0</v>
      </c>
      <c r="G262" s="36">
        <f ca="1">SUMIFS(СВЦЭМ!$H$40:$H$783,СВЦЭМ!$A$40:$A$783,$A262,СВЦЭМ!$B$39:$B$782,G$260)+'СЕТ СН'!$F$15</f>
        <v>0</v>
      </c>
      <c r="H262" s="36">
        <f ca="1">SUMIFS(СВЦЭМ!$H$40:$H$783,СВЦЭМ!$A$40:$A$783,$A262,СВЦЭМ!$B$39:$B$782,H$260)+'СЕТ СН'!$F$15</f>
        <v>0</v>
      </c>
      <c r="I262" s="36">
        <f ca="1">SUMIFS(СВЦЭМ!$H$40:$H$783,СВЦЭМ!$A$40:$A$783,$A262,СВЦЭМ!$B$39:$B$782,I$260)+'СЕТ СН'!$F$15</f>
        <v>0</v>
      </c>
      <c r="J262" s="36">
        <f ca="1">SUMIFS(СВЦЭМ!$H$40:$H$783,СВЦЭМ!$A$40:$A$783,$A262,СВЦЭМ!$B$39:$B$782,J$260)+'СЕТ СН'!$F$15</f>
        <v>0</v>
      </c>
      <c r="K262" s="36">
        <f ca="1">SUMIFS(СВЦЭМ!$H$40:$H$783,СВЦЭМ!$A$40:$A$783,$A262,СВЦЭМ!$B$39:$B$782,K$260)+'СЕТ СН'!$F$15</f>
        <v>0</v>
      </c>
      <c r="L262" s="36">
        <f ca="1">SUMIFS(СВЦЭМ!$H$40:$H$783,СВЦЭМ!$A$40:$A$783,$A262,СВЦЭМ!$B$39:$B$782,L$260)+'СЕТ СН'!$F$15</f>
        <v>0</v>
      </c>
      <c r="M262" s="36">
        <f ca="1">SUMIFS(СВЦЭМ!$H$40:$H$783,СВЦЭМ!$A$40:$A$783,$A262,СВЦЭМ!$B$39:$B$782,M$260)+'СЕТ СН'!$F$15</f>
        <v>0</v>
      </c>
      <c r="N262" s="36">
        <f ca="1">SUMIFS(СВЦЭМ!$H$40:$H$783,СВЦЭМ!$A$40:$A$783,$A262,СВЦЭМ!$B$39:$B$782,N$260)+'СЕТ СН'!$F$15</f>
        <v>0</v>
      </c>
      <c r="O262" s="36">
        <f ca="1">SUMIFS(СВЦЭМ!$H$40:$H$783,СВЦЭМ!$A$40:$A$783,$A262,СВЦЭМ!$B$39:$B$782,O$260)+'СЕТ СН'!$F$15</f>
        <v>0</v>
      </c>
      <c r="P262" s="36">
        <f ca="1">SUMIFS(СВЦЭМ!$H$40:$H$783,СВЦЭМ!$A$40:$A$783,$A262,СВЦЭМ!$B$39:$B$782,P$260)+'СЕТ СН'!$F$15</f>
        <v>0</v>
      </c>
      <c r="Q262" s="36">
        <f ca="1">SUMIFS(СВЦЭМ!$H$40:$H$783,СВЦЭМ!$A$40:$A$783,$A262,СВЦЭМ!$B$39:$B$782,Q$260)+'СЕТ СН'!$F$15</f>
        <v>0</v>
      </c>
      <c r="R262" s="36">
        <f ca="1">SUMIFS(СВЦЭМ!$H$40:$H$783,СВЦЭМ!$A$40:$A$783,$A262,СВЦЭМ!$B$39:$B$782,R$260)+'СЕТ СН'!$F$15</f>
        <v>0</v>
      </c>
      <c r="S262" s="36">
        <f ca="1">SUMIFS(СВЦЭМ!$H$40:$H$783,СВЦЭМ!$A$40:$A$783,$A262,СВЦЭМ!$B$39:$B$782,S$260)+'СЕТ СН'!$F$15</f>
        <v>0</v>
      </c>
      <c r="T262" s="36">
        <f ca="1">SUMIFS(СВЦЭМ!$H$40:$H$783,СВЦЭМ!$A$40:$A$783,$A262,СВЦЭМ!$B$39:$B$782,T$260)+'СЕТ СН'!$F$15</f>
        <v>0</v>
      </c>
      <c r="U262" s="36">
        <f ca="1">SUMIFS(СВЦЭМ!$H$40:$H$783,СВЦЭМ!$A$40:$A$783,$A262,СВЦЭМ!$B$39:$B$782,U$260)+'СЕТ СН'!$F$15</f>
        <v>0</v>
      </c>
      <c r="V262" s="36">
        <f ca="1">SUMIFS(СВЦЭМ!$H$40:$H$783,СВЦЭМ!$A$40:$A$783,$A262,СВЦЭМ!$B$39:$B$782,V$260)+'СЕТ СН'!$F$15</f>
        <v>0</v>
      </c>
      <c r="W262" s="36">
        <f ca="1">SUMIFS(СВЦЭМ!$H$40:$H$783,СВЦЭМ!$A$40:$A$783,$A262,СВЦЭМ!$B$39:$B$782,W$260)+'СЕТ СН'!$F$15</f>
        <v>0</v>
      </c>
      <c r="X262" s="36">
        <f ca="1">SUMIFS(СВЦЭМ!$H$40:$H$783,СВЦЭМ!$A$40:$A$783,$A262,СВЦЭМ!$B$39:$B$782,X$260)+'СЕТ СН'!$F$15</f>
        <v>0</v>
      </c>
      <c r="Y262" s="36">
        <f ca="1">SUMIFS(СВЦЭМ!$H$40:$H$783,СВЦЭМ!$A$40:$A$783,$A262,СВЦЭМ!$B$39:$B$782,Y$260)+'СЕТ СН'!$F$15</f>
        <v>0</v>
      </c>
    </row>
    <row r="263" spans="1:27" ht="15.75" hidden="1" x14ac:dyDescent="0.2">
      <c r="A263" s="35">
        <f t="shared" ref="A263:A291" si="7">A262+1</f>
        <v>44745</v>
      </c>
      <c r="B263" s="36">
        <f ca="1">SUMIFS(СВЦЭМ!$H$40:$H$783,СВЦЭМ!$A$40:$A$783,$A263,СВЦЭМ!$B$39:$B$782,B$260)+'СЕТ СН'!$F$15</f>
        <v>0</v>
      </c>
      <c r="C263" s="36">
        <f ca="1">SUMIFS(СВЦЭМ!$H$40:$H$783,СВЦЭМ!$A$40:$A$783,$A263,СВЦЭМ!$B$39:$B$782,C$260)+'СЕТ СН'!$F$15</f>
        <v>0</v>
      </c>
      <c r="D263" s="36">
        <f ca="1">SUMIFS(СВЦЭМ!$H$40:$H$783,СВЦЭМ!$A$40:$A$783,$A263,СВЦЭМ!$B$39:$B$782,D$260)+'СЕТ СН'!$F$15</f>
        <v>0</v>
      </c>
      <c r="E263" s="36">
        <f ca="1">SUMIFS(СВЦЭМ!$H$40:$H$783,СВЦЭМ!$A$40:$A$783,$A263,СВЦЭМ!$B$39:$B$782,E$260)+'СЕТ СН'!$F$15</f>
        <v>0</v>
      </c>
      <c r="F263" s="36">
        <f ca="1">SUMIFS(СВЦЭМ!$H$40:$H$783,СВЦЭМ!$A$40:$A$783,$A263,СВЦЭМ!$B$39:$B$782,F$260)+'СЕТ СН'!$F$15</f>
        <v>0</v>
      </c>
      <c r="G263" s="36">
        <f ca="1">SUMIFS(СВЦЭМ!$H$40:$H$783,СВЦЭМ!$A$40:$A$783,$A263,СВЦЭМ!$B$39:$B$782,G$260)+'СЕТ СН'!$F$15</f>
        <v>0</v>
      </c>
      <c r="H263" s="36">
        <f ca="1">SUMIFS(СВЦЭМ!$H$40:$H$783,СВЦЭМ!$A$40:$A$783,$A263,СВЦЭМ!$B$39:$B$782,H$260)+'СЕТ СН'!$F$15</f>
        <v>0</v>
      </c>
      <c r="I263" s="36">
        <f ca="1">SUMIFS(СВЦЭМ!$H$40:$H$783,СВЦЭМ!$A$40:$A$783,$A263,СВЦЭМ!$B$39:$B$782,I$260)+'СЕТ СН'!$F$15</f>
        <v>0</v>
      </c>
      <c r="J263" s="36">
        <f ca="1">SUMIFS(СВЦЭМ!$H$40:$H$783,СВЦЭМ!$A$40:$A$783,$A263,СВЦЭМ!$B$39:$B$782,J$260)+'СЕТ СН'!$F$15</f>
        <v>0</v>
      </c>
      <c r="K263" s="36">
        <f ca="1">SUMIFS(СВЦЭМ!$H$40:$H$783,СВЦЭМ!$A$40:$A$783,$A263,СВЦЭМ!$B$39:$B$782,K$260)+'СЕТ СН'!$F$15</f>
        <v>0</v>
      </c>
      <c r="L263" s="36">
        <f ca="1">SUMIFS(СВЦЭМ!$H$40:$H$783,СВЦЭМ!$A$40:$A$783,$A263,СВЦЭМ!$B$39:$B$782,L$260)+'СЕТ СН'!$F$15</f>
        <v>0</v>
      </c>
      <c r="M263" s="36">
        <f ca="1">SUMIFS(СВЦЭМ!$H$40:$H$783,СВЦЭМ!$A$40:$A$783,$A263,СВЦЭМ!$B$39:$B$782,M$260)+'СЕТ СН'!$F$15</f>
        <v>0</v>
      </c>
      <c r="N263" s="36">
        <f ca="1">SUMIFS(СВЦЭМ!$H$40:$H$783,СВЦЭМ!$A$40:$A$783,$A263,СВЦЭМ!$B$39:$B$782,N$260)+'СЕТ СН'!$F$15</f>
        <v>0</v>
      </c>
      <c r="O263" s="36">
        <f ca="1">SUMIFS(СВЦЭМ!$H$40:$H$783,СВЦЭМ!$A$40:$A$783,$A263,СВЦЭМ!$B$39:$B$782,O$260)+'СЕТ СН'!$F$15</f>
        <v>0</v>
      </c>
      <c r="P263" s="36">
        <f ca="1">SUMIFS(СВЦЭМ!$H$40:$H$783,СВЦЭМ!$A$40:$A$783,$A263,СВЦЭМ!$B$39:$B$782,P$260)+'СЕТ СН'!$F$15</f>
        <v>0</v>
      </c>
      <c r="Q263" s="36">
        <f ca="1">SUMIFS(СВЦЭМ!$H$40:$H$783,СВЦЭМ!$A$40:$A$783,$A263,СВЦЭМ!$B$39:$B$782,Q$260)+'СЕТ СН'!$F$15</f>
        <v>0</v>
      </c>
      <c r="R263" s="36">
        <f ca="1">SUMIFS(СВЦЭМ!$H$40:$H$783,СВЦЭМ!$A$40:$A$783,$A263,СВЦЭМ!$B$39:$B$782,R$260)+'СЕТ СН'!$F$15</f>
        <v>0</v>
      </c>
      <c r="S263" s="36">
        <f ca="1">SUMIFS(СВЦЭМ!$H$40:$H$783,СВЦЭМ!$A$40:$A$783,$A263,СВЦЭМ!$B$39:$B$782,S$260)+'СЕТ СН'!$F$15</f>
        <v>0</v>
      </c>
      <c r="T263" s="36">
        <f ca="1">SUMIFS(СВЦЭМ!$H$40:$H$783,СВЦЭМ!$A$40:$A$783,$A263,СВЦЭМ!$B$39:$B$782,T$260)+'СЕТ СН'!$F$15</f>
        <v>0</v>
      </c>
      <c r="U263" s="36">
        <f ca="1">SUMIFS(СВЦЭМ!$H$40:$H$783,СВЦЭМ!$A$40:$A$783,$A263,СВЦЭМ!$B$39:$B$782,U$260)+'СЕТ СН'!$F$15</f>
        <v>0</v>
      </c>
      <c r="V263" s="36">
        <f ca="1">SUMIFS(СВЦЭМ!$H$40:$H$783,СВЦЭМ!$A$40:$A$783,$A263,СВЦЭМ!$B$39:$B$782,V$260)+'СЕТ СН'!$F$15</f>
        <v>0</v>
      </c>
      <c r="W263" s="36">
        <f ca="1">SUMIFS(СВЦЭМ!$H$40:$H$783,СВЦЭМ!$A$40:$A$783,$A263,СВЦЭМ!$B$39:$B$782,W$260)+'СЕТ СН'!$F$15</f>
        <v>0</v>
      </c>
      <c r="X263" s="36">
        <f ca="1">SUMIFS(СВЦЭМ!$H$40:$H$783,СВЦЭМ!$A$40:$A$783,$A263,СВЦЭМ!$B$39:$B$782,X$260)+'СЕТ СН'!$F$15</f>
        <v>0</v>
      </c>
      <c r="Y263" s="36">
        <f ca="1">SUMIFS(СВЦЭМ!$H$40:$H$783,СВЦЭМ!$A$40:$A$783,$A263,СВЦЭМ!$B$39:$B$782,Y$260)+'СЕТ СН'!$F$15</f>
        <v>0</v>
      </c>
    </row>
    <row r="264" spans="1:27" ht="15.75" hidden="1" x14ac:dyDescent="0.2">
      <c r="A264" s="35">
        <f t="shared" si="7"/>
        <v>44746</v>
      </c>
      <c r="B264" s="36">
        <f ca="1">SUMIFS(СВЦЭМ!$H$40:$H$783,СВЦЭМ!$A$40:$A$783,$A264,СВЦЭМ!$B$39:$B$782,B$260)+'СЕТ СН'!$F$15</f>
        <v>0</v>
      </c>
      <c r="C264" s="36">
        <f ca="1">SUMIFS(СВЦЭМ!$H$40:$H$783,СВЦЭМ!$A$40:$A$783,$A264,СВЦЭМ!$B$39:$B$782,C$260)+'СЕТ СН'!$F$15</f>
        <v>0</v>
      </c>
      <c r="D264" s="36">
        <f ca="1">SUMIFS(СВЦЭМ!$H$40:$H$783,СВЦЭМ!$A$40:$A$783,$A264,СВЦЭМ!$B$39:$B$782,D$260)+'СЕТ СН'!$F$15</f>
        <v>0</v>
      </c>
      <c r="E264" s="36">
        <f ca="1">SUMIFS(СВЦЭМ!$H$40:$H$783,СВЦЭМ!$A$40:$A$783,$A264,СВЦЭМ!$B$39:$B$782,E$260)+'СЕТ СН'!$F$15</f>
        <v>0</v>
      </c>
      <c r="F264" s="36">
        <f ca="1">SUMIFS(СВЦЭМ!$H$40:$H$783,СВЦЭМ!$A$40:$A$783,$A264,СВЦЭМ!$B$39:$B$782,F$260)+'СЕТ СН'!$F$15</f>
        <v>0</v>
      </c>
      <c r="G264" s="36">
        <f ca="1">SUMIFS(СВЦЭМ!$H$40:$H$783,СВЦЭМ!$A$40:$A$783,$A264,СВЦЭМ!$B$39:$B$782,G$260)+'СЕТ СН'!$F$15</f>
        <v>0</v>
      </c>
      <c r="H264" s="36">
        <f ca="1">SUMIFS(СВЦЭМ!$H$40:$H$783,СВЦЭМ!$A$40:$A$783,$A264,СВЦЭМ!$B$39:$B$782,H$260)+'СЕТ СН'!$F$15</f>
        <v>0</v>
      </c>
      <c r="I264" s="36">
        <f ca="1">SUMIFS(СВЦЭМ!$H$40:$H$783,СВЦЭМ!$A$40:$A$783,$A264,СВЦЭМ!$B$39:$B$782,I$260)+'СЕТ СН'!$F$15</f>
        <v>0</v>
      </c>
      <c r="J264" s="36">
        <f ca="1">SUMIFS(СВЦЭМ!$H$40:$H$783,СВЦЭМ!$A$40:$A$783,$A264,СВЦЭМ!$B$39:$B$782,J$260)+'СЕТ СН'!$F$15</f>
        <v>0</v>
      </c>
      <c r="K264" s="36">
        <f ca="1">SUMIFS(СВЦЭМ!$H$40:$H$783,СВЦЭМ!$A$40:$A$783,$A264,СВЦЭМ!$B$39:$B$782,K$260)+'СЕТ СН'!$F$15</f>
        <v>0</v>
      </c>
      <c r="L264" s="36">
        <f ca="1">SUMIFS(СВЦЭМ!$H$40:$H$783,СВЦЭМ!$A$40:$A$783,$A264,СВЦЭМ!$B$39:$B$782,L$260)+'СЕТ СН'!$F$15</f>
        <v>0</v>
      </c>
      <c r="M264" s="36">
        <f ca="1">SUMIFS(СВЦЭМ!$H$40:$H$783,СВЦЭМ!$A$40:$A$783,$A264,СВЦЭМ!$B$39:$B$782,M$260)+'СЕТ СН'!$F$15</f>
        <v>0</v>
      </c>
      <c r="N264" s="36">
        <f ca="1">SUMIFS(СВЦЭМ!$H$40:$H$783,СВЦЭМ!$A$40:$A$783,$A264,СВЦЭМ!$B$39:$B$782,N$260)+'СЕТ СН'!$F$15</f>
        <v>0</v>
      </c>
      <c r="O264" s="36">
        <f ca="1">SUMIFS(СВЦЭМ!$H$40:$H$783,СВЦЭМ!$A$40:$A$783,$A264,СВЦЭМ!$B$39:$B$782,O$260)+'СЕТ СН'!$F$15</f>
        <v>0</v>
      </c>
      <c r="P264" s="36">
        <f ca="1">SUMIFS(СВЦЭМ!$H$40:$H$783,СВЦЭМ!$A$40:$A$783,$A264,СВЦЭМ!$B$39:$B$782,P$260)+'СЕТ СН'!$F$15</f>
        <v>0</v>
      </c>
      <c r="Q264" s="36">
        <f ca="1">SUMIFS(СВЦЭМ!$H$40:$H$783,СВЦЭМ!$A$40:$A$783,$A264,СВЦЭМ!$B$39:$B$782,Q$260)+'СЕТ СН'!$F$15</f>
        <v>0</v>
      </c>
      <c r="R264" s="36">
        <f ca="1">SUMIFS(СВЦЭМ!$H$40:$H$783,СВЦЭМ!$A$40:$A$783,$A264,СВЦЭМ!$B$39:$B$782,R$260)+'СЕТ СН'!$F$15</f>
        <v>0</v>
      </c>
      <c r="S264" s="36">
        <f ca="1">SUMIFS(СВЦЭМ!$H$40:$H$783,СВЦЭМ!$A$40:$A$783,$A264,СВЦЭМ!$B$39:$B$782,S$260)+'СЕТ СН'!$F$15</f>
        <v>0</v>
      </c>
      <c r="T264" s="36">
        <f ca="1">SUMIFS(СВЦЭМ!$H$40:$H$783,СВЦЭМ!$A$40:$A$783,$A264,СВЦЭМ!$B$39:$B$782,T$260)+'СЕТ СН'!$F$15</f>
        <v>0</v>
      </c>
      <c r="U264" s="36">
        <f ca="1">SUMIFS(СВЦЭМ!$H$40:$H$783,СВЦЭМ!$A$40:$A$783,$A264,СВЦЭМ!$B$39:$B$782,U$260)+'СЕТ СН'!$F$15</f>
        <v>0</v>
      </c>
      <c r="V264" s="36">
        <f ca="1">SUMIFS(СВЦЭМ!$H$40:$H$783,СВЦЭМ!$A$40:$A$783,$A264,СВЦЭМ!$B$39:$B$782,V$260)+'СЕТ СН'!$F$15</f>
        <v>0</v>
      </c>
      <c r="W264" s="36">
        <f ca="1">SUMIFS(СВЦЭМ!$H$40:$H$783,СВЦЭМ!$A$40:$A$783,$A264,СВЦЭМ!$B$39:$B$782,W$260)+'СЕТ СН'!$F$15</f>
        <v>0</v>
      </c>
      <c r="X264" s="36">
        <f ca="1">SUMIFS(СВЦЭМ!$H$40:$H$783,СВЦЭМ!$A$40:$A$783,$A264,СВЦЭМ!$B$39:$B$782,X$260)+'СЕТ СН'!$F$15</f>
        <v>0</v>
      </c>
      <c r="Y264" s="36">
        <f ca="1">SUMIFS(СВЦЭМ!$H$40:$H$783,СВЦЭМ!$A$40:$A$783,$A264,СВЦЭМ!$B$39:$B$782,Y$260)+'СЕТ СН'!$F$15</f>
        <v>0</v>
      </c>
    </row>
    <row r="265" spans="1:27" ht="15.75" hidden="1" x14ac:dyDescent="0.2">
      <c r="A265" s="35">
        <f t="shared" si="7"/>
        <v>44747</v>
      </c>
      <c r="B265" s="36">
        <f ca="1">SUMIFS(СВЦЭМ!$H$40:$H$783,СВЦЭМ!$A$40:$A$783,$A265,СВЦЭМ!$B$39:$B$782,B$260)+'СЕТ СН'!$F$15</f>
        <v>0</v>
      </c>
      <c r="C265" s="36">
        <f ca="1">SUMIFS(СВЦЭМ!$H$40:$H$783,СВЦЭМ!$A$40:$A$783,$A265,СВЦЭМ!$B$39:$B$782,C$260)+'СЕТ СН'!$F$15</f>
        <v>0</v>
      </c>
      <c r="D265" s="36">
        <f ca="1">SUMIFS(СВЦЭМ!$H$40:$H$783,СВЦЭМ!$A$40:$A$783,$A265,СВЦЭМ!$B$39:$B$782,D$260)+'СЕТ СН'!$F$15</f>
        <v>0</v>
      </c>
      <c r="E265" s="36">
        <f ca="1">SUMIFS(СВЦЭМ!$H$40:$H$783,СВЦЭМ!$A$40:$A$783,$A265,СВЦЭМ!$B$39:$B$782,E$260)+'СЕТ СН'!$F$15</f>
        <v>0</v>
      </c>
      <c r="F265" s="36">
        <f ca="1">SUMIFS(СВЦЭМ!$H$40:$H$783,СВЦЭМ!$A$40:$A$783,$A265,СВЦЭМ!$B$39:$B$782,F$260)+'СЕТ СН'!$F$15</f>
        <v>0</v>
      </c>
      <c r="G265" s="36">
        <f ca="1">SUMIFS(СВЦЭМ!$H$40:$H$783,СВЦЭМ!$A$40:$A$783,$A265,СВЦЭМ!$B$39:$B$782,G$260)+'СЕТ СН'!$F$15</f>
        <v>0</v>
      </c>
      <c r="H265" s="36">
        <f ca="1">SUMIFS(СВЦЭМ!$H$40:$H$783,СВЦЭМ!$A$40:$A$783,$A265,СВЦЭМ!$B$39:$B$782,H$260)+'СЕТ СН'!$F$15</f>
        <v>0</v>
      </c>
      <c r="I265" s="36">
        <f ca="1">SUMIFS(СВЦЭМ!$H$40:$H$783,СВЦЭМ!$A$40:$A$783,$A265,СВЦЭМ!$B$39:$B$782,I$260)+'СЕТ СН'!$F$15</f>
        <v>0</v>
      </c>
      <c r="J265" s="36">
        <f ca="1">SUMIFS(СВЦЭМ!$H$40:$H$783,СВЦЭМ!$A$40:$A$783,$A265,СВЦЭМ!$B$39:$B$782,J$260)+'СЕТ СН'!$F$15</f>
        <v>0</v>
      </c>
      <c r="K265" s="36">
        <f ca="1">SUMIFS(СВЦЭМ!$H$40:$H$783,СВЦЭМ!$A$40:$A$783,$A265,СВЦЭМ!$B$39:$B$782,K$260)+'СЕТ СН'!$F$15</f>
        <v>0</v>
      </c>
      <c r="L265" s="36">
        <f ca="1">SUMIFS(СВЦЭМ!$H$40:$H$783,СВЦЭМ!$A$40:$A$783,$A265,СВЦЭМ!$B$39:$B$782,L$260)+'СЕТ СН'!$F$15</f>
        <v>0</v>
      </c>
      <c r="M265" s="36">
        <f ca="1">SUMIFS(СВЦЭМ!$H$40:$H$783,СВЦЭМ!$A$40:$A$783,$A265,СВЦЭМ!$B$39:$B$782,M$260)+'СЕТ СН'!$F$15</f>
        <v>0</v>
      </c>
      <c r="N265" s="36">
        <f ca="1">SUMIFS(СВЦЭМ!$H$40:$H$783,СВЦЭМ!$A$40:$A$783,$A265,СВЦЭМ!$B$39:$B$782,N$260)+'СЕТ СН'!$F$15</f>
        <v>0</v>
      </c>
      <c r="O265" s="36">
        <f ca="1">SUMIFS(СВЦЭМ!$H$40:$H$783,СВЦЭМ!$A$40:$A$783,$A265,СВЦЭМ!$B$39:$B$782,O$260)+'СЕТ СН'!$F$15</f>
        <v>0</v>
      </c>
      <c r="P265" s="36">
        <f ca="1">SUMIFS(СВЦЭМ!$H$40:$H$783,СВЦЭМ!$A$40:$A$783,$A265,СВЦЭМ!$B$39:$B$782,P$260)+'СЕТ СН'!$F$15</f>
        <v>0</v>
      </c>
      <c r="Q265" s="36">
        <f ca="1">SUMIFS(СВЦЭМ!$H$40:$H$783,СВЦЭМ!$A$40:$A$783,$A265,СВЦЭМ!$B$39:$B$782,Q$260)+'СЕТ СН'!$F$15</f>
        <v>0</v>
      </c>
      <c r="R265" s="36">
        <f ca="1">SUMIFS(СВЦЭМ!$H$40:$H$783,СВЦЭМ!$A$40:$A$783,$A265,СВЦЭМ!$B$39:$B$782,R$260)+'СЕТ СН'!$F$15</f>
        <v>0</v>
      </c>
      <c r="S265" s="36">
        <f ca="1">SUMIFS(СВЦЭМ!$H$40:$H$783,СВЦЭМ!$A$40:$A$783,$A265,СВЦЭМ!$B$39:$B$782,S$260)+'СЕТ СН'!$F$15</f>
        <v>0</v>
      </c>
      <c r="T265" s="36">
        <f ca="1">SUMIFS(СВЦЭМ!$H$40:$H$783,СВЦЭМ!$A$40:$A$783,$A265,СВЦЭМ!$B$39:$B$782,T$260)+'СЕТ СН'!$F$15</f>
        <v>0</v>
      </c>
      <c r="U265" s="36">
        <f ca="1">SUMIFS(СВЦЭМ!$H$40:$H$783,СВЦЭМ!$A$40:$A$783,$A265,СВЦЭМ!$B$39:$B$782,U$260)+'СЕТ СН'!$F$15</f>
        <v>0</v>
      </c>
      <c r="V265" s="36">
        <f ca="1">SUMIFS(СВЦЭМ!$H$40:$H$783,СВЦЭМ!$A$40:$A$783,$A265,СВЦЭМ!$B$39:$B$782,V$260)+'СЕТ СН'!$F$15</f>
        <v>0</v>
      </c>
      <c r="W265" s="36">
        <f ca="1">SUMIFS(СВЦЭМ!$H$40:$H$783,СВЦЭМ!$A$40:$A$783,$A265,СВЦЭМ!$B$39:$B$782,W$260)+'СЕТ СН'!$F$15</f>
        <v>0</v>
      </c>
      <c r="X265" s="36">
        <f ca="1">SUMIFS(СВЦЭМ!$H$40:$H$783,СВЦЭМ!$A$40:$A$783,$A265,СВЦЭМ!$B$39:$B$782,X$260)+'СЕТ СН'!$F$15</f>
        <v>0</v>
      </c>
      <c r="Y265" s="36">
        <f ca="1">SUMIFS(СВЦЭМ!$H$40:$H$783,СВЦЭМ!$A$40:$A$783,$A265,СВЦЭМ!$B$39:$B$782,Y$260)+'СЕТ СН'!$F$15</f>
        <v>0</v>
      </c>
    </row>
    <row r="266" spans="1:27" ht="15.75" hidden="1" x14ac:dyDescent="0.2">
      <c r="A266" s="35">
        <f t="shared" si="7"/>
        <v>44748</v>
      </c>
      <c r="B266" s="36">
        <f ca="1">SUMIFS(СВЦЭМ!$H$40:$H$783,СВЦЭМ!$A$40:$A$783,$A266,СВЦЭМ!$B$39:$B$782,B$260)+'СЕТ СН'!$F$15</f>
        <v>0</v>
      </c>
      <c r="C266" s="36">
        <f ca="1">SUMIFS(СВЦЭМ!$H$40:$H$783,СВЦЭМ!$A$40:$A$783,$A266,СВЦЭМ!$B$39:$B$782,C$260)+'СЕТ СН'!$F$15</f>
        <v>0</v>
      </c>
      <c r="D266" s="36">
        <f ca="1">SUMIFS(СВЦЭМ!$H$40:$H$783,СВЦЭМ!$A$40:$A$783,$A266,СВЦЭМ!$B$39:$B$782,D$260)+'СЕТ СН'!$F$15</f>
        <v>0</v>
      </c>
      <c r="E266" s="36">
        <f ca="1">SUMIFS(СВЦЭМ!$H$40:$H$783,СВЦЭМ!$A$40:$A$783,$A266,СВЦЭМ!$B$39:$B$782,E$260)+'СЕТ СН'!$F$15</f>
        <v>0</v>
      </c>
      <c r="F266" s="36">
        <f ca="1">SUMIFS(СВЦЭМ!$H$40:$H$783,СВЦЭМ!$A$40:$A$783,$A266,СВЦЭМ!$B$39:$B$782,F$260)+'СЕТ СН'!$F$15</f>
        <v>0</v>
      </c>
      <c r="G266" s="36">
        <f ca="1">SUMIFS(СВЦЭМ!$H$40:$H$783,СВЦЭМ!$A$40:$A$783,$A266,СВЦЭМ!$B$39:$B$782,G$260)+'СЕТ СН'!$F$15</f>
        <v>0</v>
      </c>
      <c r="H266" s="36">
        <f ca="1">SUMIFS(СВЦЭМ!$H$40:$H$783,СВЦЭМ!$A$40:$A$783,$A266,СВЦЭМ!$B$39:$B$782,H$260)+'СЕТ СН'!$F$15</f>
        <v>0</v>
      </c>
      <c r="I266" s="36">
        <f ca="1">SUMIFS(СВЦЭМ!$H$40:$H$783,СВЦЭМ!$A$40:$A$783,$A266,СВЦЭМ!$B$39:$B$782,I$260)+'СЕТ СН'!$F$15</f>
        <v>0</v>
      </c>
      <c r="J266" s="36">
        <f ca="1">SUMIFS(СВЦЭМ!$H$40:$H$783,СВЦЭМ!$A$40:$A$783,$A266,СВЦЭМ!$B$39:$B$782,J$260)+'СЕТ СН'!$F$15</f>
        <v>0</v>
      </c>
      <c r="K266" s="36">
        <f ca="1">SUMIFS(СВЦЭМ!$H$40:$H$783,СВЦЭМ!$A$40:$A$783,$A266,СВЦЭМ!$B$39:$B$782,K$260)+'СЕТ СН'!$F$15</f>
        <v>0</v>
      </c>
      <c r="L266" s="36">
        <f ca="1">SUMIFS(СВЦЭМ!$H$40:$H$783,СВЦЭМ!$A$40:$A$783,$A266,СВЦЭМ!$B$39:$B$782,L$260)+'СЕТ СН'!$F$15</f>
        <v>0</v>
      </c>
      <c r="M266" s="36">
        <f ca="1">SUMIFS(СВЦЭМ!$H$40:$H$783,СВЦЭМ!$A$40:$A$783,$A266,СВЦЭМ!$B$39:$B$782,M$260)+'СЕТ СН'!$F$15</f>
        <v>0</v>
      </c>
      <c r="N266" s="36">
        <f ca="1">SUMIFS(СВЦЭМ!$H$40:$H$783,СВЦЭМ!$A$40:$A$783,$A266,СВЦЭМ!$B$39:$B$782,N$260)+'СЕТ СН'!$F$15</f>
        <v>0</v>
      </c>
      <c r="O266" s="36">
        <f ca="1">SUMIFS(СВЦЭМ!$H$40:$H$783,СВЦЭМ!$A$40:$A$783,$A266,СВЦЭМ!$B$39:$B$782,O$260)+'СЕТ СН'!$F$15</f>
        <v>0</v>
      </c>
      <c r="P266" s="36">
        <f ca="1">SUMIFS(СВЦЭМ!$H$40:$H$783,СВЦЭМ!$A$40:$A$783,$A266,СВЦЭМ!$B$39:$B$782,P$260)+'СЕТ СН'!$F$15</f>
        <v>0</v>
      </c>
      <c r="Q266" s="36">
        <f ca="1">SUMIFS(СВЦЭМ!$H$40:$H$783,СВЦЭМ!$A$40:$A$783,$A266,СВЦЭМ!$B$39:$B$782,Q$260)+'СЕТ СН'!$F$15</f>
        <v>0</v>
      </c>
      <c r="R266" s="36">
        <f ca="1">SUMIFS(СВЦЭМ!$H$40:$H$783,СВЦЭМ!$A$40:$A$783,$A266,СВЦЭМ!$B$39:$B$782,R$260)+'СЕТ СН'!$F$15</f>
        <v>0</v>
      </c>
      <c r="S266" s="36">
        <f ca="1">SUMIFS(СВЦЭМ!$H$40:$H$783,СВЦЭМ!$A$40:$A$783,$A266,СВЦЭМ!$B$39:$B$782,S$260)+'СЕТ СН'!$F$15</f>
        <v>0</v>
      </c>
      <c r="T266" s="36">
        <f ca="1">SUMIFS(СВЦЭМ!$H$40:$H$783,СВЦЭМ!$A$40:$A$783,$A266,СВЦЭМ!$B$39:$B$782,T$260)+'СЕТ СН'!$F$15</f>
        <v>0</v>
      </c>
      <c r="U266" s="36">
        <f ca="1">SUMIFS(СВЦЭМ!$H$40:$H$783,СВЦЭМ!$A$40:$A$783,$A266,СВЦЭМ!$B$39:$B$782,U$260)+'СЕТ СН'!$F$15</f>
        <v>0</v>
      </c>
      <c r="V266" s="36">
        <f ca="1">SUMIFS(СВЦЭМ!$H$40:$H$783,СВЦЭМ!$A$40:$A$783,$A266,СВЦЭМ!$B$39:$B$782,V$260)+'СЕТ СН'!$F$15</f>
        <v>0</v>
      </c>
      <c r="W266" s="36">
        <f ca="1">SUMIFS(СВЦЭМ!$H$40:$H$783,СВЦЭМ!$A$40:$A$783,$A266,СВЦЭМ!$B$39:$B$782,W$260)+'СЕТ СН'!$F$15</f>
        <v>0</v>
      </c>
      <c r="X266" s="36">
        <f ca="1">SUMIFS(СВЦЭМ!$H$40:$H$783,СВЦЭМ!$A$40:$A$783,$A266,СВЦЭМ!$B$39:$B$782,X$260)+'СЕТ СН'!$F$15</f>
        <v>0</v>
      </c>
      <c r="Y266" s="36">
        <f ca="1">SUMIFS(СВЦЭМ!$H$40:$H$783,СВЦЭМ!$A$40:$A$783,$A266,СВЦЭМ!$B$39:$B$782,Y$260)+'СЕТ СН'!$F$15</f>
        <v>0</v>
      </c>
    </row>
    <row r="267" spans="1:27" ht="15.75" hidden="1" x14ac:dyDescent="0.2">
      <c r="A267" s="35">
        <f t="shared" si="7"/>
        <v>44749</v>
      </c>
      <c r="B267" s="36">
        <f ca="1">SUMIFS(СВЦЭМ!$H$40:$H$783,СВЦЭМ!$A$40:$A$783,$A267,СВЦЭМ!$B$39:$B$782,B$260)+'СЕТ СН'!$F$15</f>
        <v>0</v>
      </c>
      <c r="C267" s="36">
        <f ca="1">SUMIFS(СВЦЭМ!$H$40:$H$783,СВЦЭМ!$A$40:$A$783,$A267,СВЦЭМ!$B$39:$B$782,C$260)+'СЕТ СН'!$F$15</f>
        <v>0</v>
      </c>
      <c r="D267" s="36">
        <f ca="1">SUMIFS(СВЦЭМ!$H$40:$H$783,СВЦЭМ!$A$40:$A$783,$A267,СВЦЭМ!$B$39:$B$782,D$260)+'СЕТ СН'!$F$15</f>
        <v>0</v>
      </c>
      <c r="E267" s="36">
        <f ca="1">SUMIFS(СВЦЭМ!$H$40:$H$783,СВЦЭМ!$A$40:$A$783,$A267,СВЦЭМ!$B$39:$B$782,E$260)+'СЕТ СН'!$F$15</f>
        <v>0</v>
      </c>
      <c r="F267" s="36">
        <f ca="1">SUMIFS(СВЦЭМ!$H$40:$H$783,СВЦЭМ!$A$40:$A$783,$A267,СВЦЭМ!$B$39:$B$782,F$260)+'СЕТ СН'!$F$15</f>
        <v>0</v>
      </c>
      <c r="G267" s="36">
        <f ca="1">SUMIFS(СВЦЭМ!$H$40:$H$783,СВЦЭМ!$A$40:$A$783,$A267,СВЦЭМ!$B$39:$B$782,G$260)+'СЕТ СН'!$F$15</f>
        <v>0</v>
      </c>
      <c r="H267" s="36">
        <f ca="1">SUMIFS(СВЦЭМ!$H$40:$H$783,СВЦЭМ!$A$40:$A$783,$A267,СВЦЭМ!$B$39:$B$782,H$260)+'СЕТ СН'!$F$15</f>
        <v>0</v>
      </c>
      <c r="I267" s="36">
        <f ca="1">SUMIFS(СВЦЭМ!$H$40:$H$783,СВЦЭМ!$A$40:$A$783,$A267,СВЦЭМ!$B$39:$B$782,I$260)+'СЕТ СН'!$F$15</f>
        <v>0</v>
      </c>
      <c r="J267" s="36">
        <f ca="1">SUMIFS(СВЦЭМ!$H$40:$H$783,СВЦЭМ!$A$40:$A$783,$A267,СВЦЭМ!$B$39:$B$782,J$260)+'СЕТ СН'!$F$15</f>
        <v>0</v>
      </c>
      <c r="K267" s="36">
        <f ca="1">SUMIFS(СВЦЭМ!$H$40:$H$783,СВЦЭМ!$A$40:$A$783,$A267,СВЦЭМ!$B$39:$B$782,K$260)+'СЕТ СН'!$F$15</f>
        <v>0</v>
      </c>
      <c r="L267" s="36">
        <f ca="1">SUMIFS(СВЦЭМ!$H$40:$H$783,СВЦЭМ!$A$40:$A$783,$A267,СВЦЭМ!$B$39:$B$782,L$260)+'СЕТ СН'!$F$15</f>
        <v>0</v>
      </c>
      <c r="M267" s="36">
        <f ca="1">SUMIFS(СВЦЭМ!$H$40:$H$783,СВЦЭМ!$A$40:$A$783,$A267,СВЦЭМ!$B$39:$B$782,M$260)+'СЕТ СН'!$F$15</f>
        <v>0</v>
      </c>
      <c r="N267" s="36">
        <f ca="1">SUMIFS(СВЦЭМ!$H$40:$H$783,СВЦЭМ!$A$40:$A$783,$A267,СВЦЭМ!$B$39:$B$782,N$260)+'СЕТ СН'!$F$15</f>
        <v>0</v>
      </c>
      <c r="O267" s="36">
        <f ca="1">SUMIFS(СВЦЭМ!$H$40:$H$783,СВЦЭМ!$A$40:$A$783,$A267,СВЦЭМ!$B$39:$B$782,O$260)+'СЕТ СН'!$F$15</f>
        <v>0</v>
      </c>
      <c r="P267" s="36">
        <f ca="1">SUMIFS(СВЦЭМ!$H$40:$H$783,СВЦЭМ!$A$40:$A$783,$A267,СВЦЭМ!$B$39:$B$782,P$260)+'СЕТ СН'!$F$15</f>
        <v>0</v>
      </c>
      <c r="Q267" s="36">
        <f ca="1">SUMIFS(СВЦЭМ!$H$40:$H$783,СВЦЭМ!$A$40:$A$783,$A267,СВЦЭМ!$B$39:$B$782,Q$260)+'СЕТ СН'!$F$15</f>
        <v>0</v>
      </c>
      <c r="R267" s="36">
        <f ca="1">SUMIFS(СВЦЭМ!$H$40:$H$783,СВЦЭМ!$A$40:$A$783,$A267,СВЦЭМ!$B$39:$B$782,R$260)+'СЕТ СН'!$F$15</f>
        <v>0</v>
      </c>
      <c r="S267" s="36">
        <f ca="1">SUMIFS(СВЦЭМ!$H$40:$H$783,СВЦЭМ!$A$40:$A$783,$A267,СВЦЭМ!$B$39:$B$782,S$260)+'СЕТ СН'!$F$15</f>
        <v>0</v>
      </c>
      <c r="T267" s="36">
        <f ca="1">SUMIFS(СВЦЭМ!$H$40:$H$783,СВЦЭМ!$A$40:$A$783,$A267,СВЦЭМ!$B$39:$B$782,T$260)+'СЕТ СН'!$F$15</f>
        <v>0</v>
      </c>
      <c r="U267" s="36">
        <f ca="1">SUMIFS(СВЦЭМ!$H$40:$H$783,СВЦЭМ!$A$40:$A$783,$A267,СВЦЭМ!$B$39:$B$782,U$260)+'СЕТ СН'!$F$15</f>
        <v>0</v>
      </c>
      <c r="V267" s="36">
        <f ca="1">SUMIFS(СВЦЭМ!$H$40:$H$783,СВЦЭМ!$A$40:$A$783,$A267,СВЦЭМ!$B$39:$B$782,V$260)+'СЕТ СН'!$F$15</f>
        <v>0</v>
      </c>
      <c r="W267" s="36">
        <f ca="1">SUMIFS(СВЦЭМ!$H$40:$H$783,СВЦЭМ!$A$40:$A$783,$A267,СВЦЭМ!$B$39:$B$782,W$260)+'СЕТ СН'!$F$15</f>
        <v>0</v>
      </c>
      <c r="X267" s="36">
        <f ca="1">SUMIFS(СВЦЭМ!$H$40:$H$783,СВЦЭМ!$A$40:$A$783,$A267,СВЦЭМ!$B$39:$B$782,X$260)+'СЕТ СН'!$F$15</f>
        <v>0</v>
      </c>
      <c r="Y267" s="36">
        <f ca="1">SUMIFS(СВЦЭМ!$H$40:$H$783,СВЦЭМ!$A$40:$A$783,$A267,СВЦЭМ!$B$39:$B$782,Y$260)+'СЕТ СН'!$F$15</f>
        <v>0</v>
      </c>
    </row>
    <row r="268" spans="1:27" ht="15.75" hidden="1" x14ac:dyDescent="0.2">
      <c r="A268" s="35">
        <f t="shared" si="7"/>
        <v>44750</v>
      </c>
      <c r="B268" s="36">
        <f ca="1">SUMIFS(СВЦЭМ!$H$40:$H$783,СВЦЭМ!$A$40:$A$783,$A268,СВЦЭМ!$B$39:$B$782,B$260)+'СЕТ СН'!$F$15</f>
        <v>0</v>
      </c>
      <c r="C268" s="36">
        <f ca="1">SUMIFS(СВЦЭМ!$H$40:$H$783,СВЦЭМ!$A$40:$A$783,$A268,СВЦЭМ!$B$39:$B$782,C$260)+'СЕТ СН'!$F$15</f>
        <v>0</v>
      </c>
      <c r="D268" s="36">
        <f ca="1">SUMIFS(СВЦЭМ!$H$40:$H$783,СВЦЭМ!$A$40:$A$783,$A268,СВЦЭМ!$B$39:$B$782,D$260)+'СЕТ СН'!$F$15</f>
        <v>0</v>
      </c>
      <c r="E268" s="36">
        <f ca="1">SUMIFS(СВЦЭМ!$H$40:$H$783,СВЦЭМ!$A$40:$A$783,$A268,СВЦЭМ!$B$39:$B$782,E$260)+'СЕТ СН'!$F$15</f>
        <v>0</v>
      </c>
      <c r="F268" s="36">
        <f ca="1">SUMIFS(СВЦЭМ!$H$40:$H$783,СВЦЭМ!$A$40:$A$783,$A268,СВЦЭМ!$B$39:$B$782,F$260)+'СЕТ СН'!$F$15</f>
        <v>0</v>
      </c>
      <c r="G268" s="36">
        <f ca="1">SUMIFS(СВЦЭМ!$H$40:$H$783,СВЦЭМ!$A$40:$A$783,$A268,СВЦЭМ!$B$39:$B$782,G$260)+'СЕТ СН'!$F$15</f>
        <v>0</v>
      </c>
      <c r="H268" s="36">
        <f ca="1">SUMIFS(СВЦЭМ!$H$40:$H$783,СВЦЭМ!$A$40:$A$783,$A268,СВЦЭМ!$B$39:$B$782,H$260)+'СЕТ СН'!$F$15</f>
        <v>0</v>
      </c>
      <c r="I268" s="36">
        <f ca="1">SUMIFS(СВЦЭМ!$H$40:$H$783,СВЦЭМ!$A$40:$A$783,$A268,СВЦЭМ!$B$39:$B$782,I$260)+'СЕТ СН'!$F$15</f>
        <v>0</v>
      </c>
      <c r="J268" s="36">
        <f ca="1">SUMIFS(СВЦЭМ!$H$40:$H$783,СВЦЭМ!$A$40:$A$783,$A268,СВЦЭМ!$B$39:$B$782,J$260)+'СЕТ СН'!$F$15</f>
        <v>0</v>
      </c>
      <c r="K268" s="36">
        <f ca="1">SUMIFS(СВЦЭМ!$H$40:$H$783,СВЦЭМ!$A$40:$A$783,$A268,СВЦЭМ!$B$39:$B$782,K$260)+'СЕТ СН'!$F$15</f>
        <v>0</v>
      </c>
      <c r="L268" s="36">
        <f ca="1">SUMIFS(СВЦЭМ!$H$40:$H$783,СВЦЭМ!$A$40:$A$783,$A268,СВЦЭМ!$B$39:$B$782,L$260)+'СЕТ СН'!$F$15</f>
        <v>0</v>
      </c>
      <c r="M268" s="36">
        <f ca="1">SUMIFS(СВЦЭМ!$H$40:$H$783,СВЦЭМ!$A$40:$A$783,$A268,СВЦЭМ!$B$39:$B$782,M$260)+'СЕТ СН'!$F$15</f>
        <v>0</v>
      </c>
      <c r="N268" s="36">
        <f ca="1">SUMIFS(СВЦЭМ!$H$40:$H$783,СВЦЭМ!$A$40:$A$783,$A268,СВЦЭМ!$B$39:$B$782,N$260)+'СЕТ СН'!$F$15</f>
        <v>0</v>
      </c>
      <c r="O268" s="36">
        <f ca="1">SUMIFS(СВЦЭМ!$H$40:$H$783,СВЦЭМ!$A$40:$A$783,$A268,СВЦЭМ!$B$39:$B$782,O$260)+'СЕТ СН'!$F$15</f>
        <v>0</v>
      </c>
      <c r="P268" s="36">
        <f ca="1">SUMIFS(СВЦЭМ!$H$40:$H$783,СВЦЭМ!$A$40:$A$783,$A268,СВЦЭМ!$B$39:$B$782,P$260)+'СЕТ СН'!$F$15</f>
        <v>0</v>
      </c>
      <c r="Q268" s="36">
        <f ca="1">SUMIFS(СВЦЭМ!$H$40:$H$783,СВЦЭМ!$A$40:$A$783,$A268,СВЦЭМ!$B$39:$B$782,Q$260)+'СЕТ СН'!$F$15</f>
        <v>0</v>
      </c>
      <c r="R268" s="36">
        <f ca="1">SUMIFS(СВЦЭМ!$H$40:$H$783,СВЦЭМ!$A$40:$A$783,$A268,СВЦЭМ!$B$39:$B$782,R$260)+'СЕТ СН'!$F$15</f>
        <v>0</v>
      </c>
      <c r="S268" s="36">
        <f ca="1">SUMIFS(СВЦЭМ!$H$40:$H$783,СВЦЭМ!$A$40:$A$783,$A268,СВЦЭМ!$B$39:$B$782,S$260)+'СЕТ СН'!$F$15</f>
        <v>0</v>
      </c>
      <c r="T268" s="36">
        <f ca="1">SUMIFS(СВЦЭМ!$H$40:$H$783,СВЦЭМ!$A$40:$A$783,$A268,СВЦЭМ!$B$39:$B$782,T$260)+'СЕТ СН'!$F$15</f>
        <v>0</v>
      </c>
      <c r="U268" s="36">
        <f ca="1">SUMIFS(СВЦЭМ!$H$40:$H$783,СВЦЭМ!$A$40:$A$783,$A268,СВЦЭМ!$B$39:$B$782,U$260)+'СЕТ СН'!$F$15</f>
        <v>0</v>
      </c>
      <c r="V268" s="36">
        <f ca="1">SUMIFS(СВЦЭМ!$H$40:$H$783,СВЦЭМ!$A$40:$A$783,$A268,СВЦЭМ!$B$39:$B$782,V$260)+'СЕТ СН'!$F$15</f>
        <v>0</v>
      </c>
      <c r="W268" s="36">
        <f ca="1">SUMIFS(СВЦЭМ!$H$40:$H$783,СВЦЭМ!$A$40:$A$783,$A268,СВЦЭМ!$B$39:$B$782,W$260)+'СЕТ СН'!$F$15</f>
        <v>0</v>
      </c>
      <c r="X268" s="36">
        <f ca="1">SUMIFS(СВЦЭМ!$H$40:$H$783,СВЦЭМ!$A$40:$A$783,$A268,СВЦЭМ!$B$39:$B$782,X$260)+'СЕТ СН'!$F$15</f>
        <v>0</v>
      </c>
      <c r="Y268" s="36">
        <f ca="1">SUMIFS(СВЦЭМ!$H$40:$H$783,СВЦЭМ!$A$40:$A$783,$A268,СВЦЭМ!$B$39:$B$782,Y$260)+'СЕТ СН'!$F$15</f>
        <v>0</v>
      </c>
    </row>
    <row r="269" spans="1:27" ht="15.75" hidden="1" x14ac:dyDescent="0.2">
      <c r="A269" s="35">
        <f t="shared" si="7"/>
        <v>44751</v>
      </c>
      <c r="B269" s="36">
        <f ca="1">SUMIFS(СВЦЭМ!$H$40:$H$783,СВЦЭМ!$A$40:$A$783,$A269,СВЦЭМ!$B$39:$B$782,B$260)+'СЕТ СН'!$F$15</f>
        <v>0</v>
      </c>
      <c r="C269" s="36">
        <f ca="1">SUMIFS(СВЦЭМ!$H$40:$H$783,СВЦЭМ!$A$40:$A$783,$A269,СВЦЭМ!$B$39:$B$782,C$260)+'СЕТ СН'!$F$15</f>
        <v>0</v>
      </c>
      <c r="D269" s="36">
        <f ca="1">SUMIFS(СВЦЭМ!$H$40:$H$783,СВЦЭМ!$A$40:$A$783,$A269,СВЦЭМ!$B$39:$B$782,D$260)+'СЕТ СН'!$F$15</f>
        <v>0</v>
      </c>
      <c r="E269" s="36">
        <f ca="1">SUMIFS(СВЦЭМ!$H$40:$H$783,СВЦЭМ!$A$40:$A$783,$A269,СВЦЭМ!$B$39:$B$782,E$260)+'СЕТ СН'!$F$15</f>
        <v>0</v>
      </c>
      <c r="F269" s="36">
        <f ca="1">SUMIFS(СВЦЭМ!$H$40:$H$783,СВЦЭМ!$A$40:$A$783,$A269,СВЦЭМ!$B$39:$B$782,F$260)+'СЕТ СН'!$F$15</f>
        <v>0</v>
      </c>
      <c r="G269" s="36">
        <f ca="1">SUMIFS(СВЦЭМ!$H$40:$H$783,СВЦЭМ!$A$40:$A$783,$A269,СВЦЭМ!$B$39:$B$782,G$260)+'СЕТ СН'!$F$15</f>
        <v>0</v>
      </c>
      <c r="H269" s="36">
        <f ca="1">SUMIFS(СВЦЭМ!$H$40:$H$783,СВЦЭМ!$A$40:$A$783,$A269,СВЦЭМ!$B$39:$B$782,H$260)+'СЕТ СН'!$F$15</f>
        <v>0</v>
      </c>
      <c r="I269" s="36">
        <f ca="1">SUMIFS(СВЦЭМ!$H$40:$H$783,СВЦЭМ!$A$40:$A$783,$A269,СВЦЭМ!$B$39:$B$782,I$260)+'СЕТ СН'!$F$15</f>
        <v>0</v>
      </c>
      <c r="J269" s="36">
        <f ca="1">SUMIFS(СВЦЭМ!$H$40:$H$783,СВЦЭМ!$A$40:$A$783,$A269,СВЦЭМ!$B$39:$B$782,J$260)+'СЕТ СН'!$F$15</f>
        <v>0</v>
      </c>
      <c r="K269" s="36">
        <f ca="1">SUMIFS(СВЦЭМ!$H$40:$H$783,СВЦЭМ!$A$40:$A$783,$A269,СВЦЭМ!$B$39:$B$782,K$260)+'СЕТ СН'!$F$15</f>
        <v>0</v>
      </c>
      <c r="L269" s="36">
        <f ca="1">SUMIFS(СВЦЭМ!$H$40:$H$783,СВЦЭМ!$A$40:$A$783,$A269,СВЦЭМ!$B$39:$B$782,L$260)+'СЕТ СН'!$F$15</f>
        <v>0</v>
      </c>
      <c r="M269" s="36">
        <f ca="1">SUMIFS(СВЦЭМ!$H$40:$H$783,СВЦЭМ!$A$40:$A$783,$A269,СВЦЭМ!$B$39:$B$782,M$260)+'СЕТ СН'!$F$15</f>
        <v>0</v>
      </c>
      <c r="N269" s="36">
        <f ca="1">SUMIFS(СВЦЭМ!$H$40:$H$783,СВЦЭМ!$A$40:$A$783,$A269,СВЦЭМ!$B$39:$B$782,N$260)+'СЕТ СН'!$F$15</f>
        <v>0</v>
      </c>
      <c r="O269" s="36">
        <f ca="1">SUMIFS(СВЦЭМ!$H$40:$H$783,СВЦЭМ!$A$40:$A$783,$A269,СВЦЭМ!$B$39:$B$782,O$260)+'СЕТ СН'!$F$15</f>
        <v>0</v>
      </c>
      <c r="P269" s="36">
        <f ca="1">SUMIFS(СВЦЭМ!$H$40:$H$783,СВЦЭМ!$A$40:$A$783,$A269,СВЦЭМ!$B$39:$B$782,P$260)+'СЕТ СН'!$F$15</f>
        <v>0</v>
      </c>
      <c r="Q269" s="36">
        <f ca="1">SUMIFS(СВЦЭМ!$H$40:$H$783,СВЦЭМ!$A$40:$A$783,$A269,СВЦЭМ!$B$39:$B$782,Q$260)+'СЕТ СН'!$F$15</f>
        <v>0</v>
      </c>
      <c r="R269" s="36">
        <f ca="1">SUMIFS(СВЦЭМ!$H$40:$H$783,СВЦЭМ!$A$40:$A$783,$A269,СВЦЭМ!$B$39:$B$782,R$260)+'СЕТ СН'!$F$15</f>
        <v>0</v>
      </c>
      <c r="S269" s="36">
        <f ca="1">SUMIFS(СВЦЭМ!$H$40:$H$783,СВЦЭМ!$A$40:$A$783,$A269,СВЦЭМ!$B$39:$B$782,S$260)+'СЕТ СН'!$F$15</f>
        <v>0</v>
      </c>
      <c r="T269" s="36">
        <f ca="1">SUMIFS(СВЦЭМ!$H$40:$H$783,СВЦЭМ!$A$40:$A$783,$A269,СВЦЭМ!$B$39:$B$782,T$260)+'СЕТ СН'!$F$15</f>
        <v>0</v>
      </c>
      <c r="U269" s="36">
        <f ca="1">SUMIFS(СВЦЭМ!$H$40:$H$783,СВЦЭМ!$A$40:$A$783,$A269,СВЦЭМ!$B$39:$B$782,U$260)+'СЕТ СН'!$F$15</f>
        <v>0</v>
      </c>
      <c r="V269" s="36">
        <f ca="1">SUMIFS(СВЦЭМ!$H$40:$H$783,СВЦЭМ!$A$40:$A$783,$A269,СВЦЭМ!$B$39:$B$782,V$260)+'СЕТ СН'!$F$15</f>
        <v>0</v>
      </c>
      <c r="W269" s="36">
        <f ca="1">SUMIFS(СВЦЭМ!$H$40:$H$783,СВЦЭМ!$A$40:$A$783,$A269,СВЦЭМ!$B$39:$B$782,W$260)+'СЕТ СН'!$F$15</f>
        <v>0</v>
      </c>
      <c r="X269" s="36">
        <f ca="1">SUMIFS(СВЦЭМ!$H$40:$H$783,СВЦЭМ!$A$40:$A$783,$A269,СВЦЭМ!$B$39:$B$782,X$260)+'СЕТ СН'!$F$15</f>
        <v>0</v>
      </c>
      <c r="Y269" s="36">
        <f ca="1">SUMIFS(СВЦЭМ!$H$40:$H$783,СВЦЭМ!$A$40:$A$783,$A269,СВЦЭМ!$B$39:$B$782,Y$260)+'СЕТ СН'!$F$15</f>
        <v>0</v>
      </c>
    </row>
    <row r="270" spans="1:27" ht="15.75" hidden="1" x14ac:dyDescent="0.2">
      <c r="A270" s="35">
        <f t="shared" si="7"/>
        <v>44752</v>
      </c>
      <c r="B270" s="36">
        <f ca="1">SUMIFS(СВЦЭМ!$H$40:$H$783,СВЦЭМ!$A$40:$A$783,$A270,СВЦЭМ!$B$39:$B$782,B$260)+'СЕТ СН'!$F$15</f>
        <v>0</v>
      </c>
      <c r="C270" s="36">
        <f ca="1">SUMIFS(СВЦЭМ!$H$40:$H$783,СВЦЭМ!$A$40:$A$783,$A270,СВЦЭМ!$B$39:$B$782,C$260)+'СЕТ СН'!$F$15</f>
        <v>0</v>
      </c>
      <c r="D270" s="36">
        <f ca="1">SUMIFS(СВЦЭМ!$H$40:$H$783,СВЦЭМ!$A$40:$A$783,$A270,СВЦЭМ!$B$39:$B$782,D$260)+'СЕТ СН'!$F$15</f>
        <v>0</v>
      </c>
      <c r="E270" s="36">
        <f ca="1">SUMIFS(СВЦЭМ!$H$40:$H$783,СВЦЭМ!$A$40:$A$783,$A270,СВЦЭМ!$B$39:$B$782,E$260)+'СЕТ СН'!$F$15</f>
        <v>0</v>
      </c>
      <c r="F270" s="36">
        <f ca="1">SUMIFS(СВЦЭМ!$H$40:$H$783,СВЦЭМ!$A$40:$A$783,$A270,СВЦЭМ!$B$39:$B$782,F$260)+'СЕТ СН'!$F$15</f>
        <v>0</v>
      </c>
      <c r="G270" s="36">
        <f ca="1">SUMIFS(СВЦЭМ!$H$40:$H$783,СВЦЭМ!$A$40:$A$783,$A270,СВЦЭМ!$B$39:$B$782,G$260)+'СЕТ СН'!$F$15</f>
        <v>0</v>
      </c>
      <c r="H270" s="36">
        <f ca="1">SUMIFS(СВЦЭМ!$H$40:$H$783,СВЦЭМ!$A$40:$A$783,$A270,СВЦЭМ!$B$39:$B$782,H$260)+'СЕТ СН'!$F$15</f>
        <v>0</v>
      </c>
      <c r="I270" s="36">
        <f ca="1">SUMIFS(СВЦЭМ!$H$40:$H$783,СВЦЭМ!$A$40:$A$783,$A270,СВЦЭМ!$B$39:$B$782,I$260)+'СЕТ СН'!$F$15</f>
        <v>0</v>
      </c>
      <c r="J270" s="36">
        <f ca="1">SUMIFS(СВЦЭМ!$H$40:$H$783,СВЦЭМ!$A$40:$A$783,$A270,СВЦЭМ!$B$39:$B$782,J$260)+'СЕТ СН'!$F$15</f>
        <v>0</v>
      </c>
      <c r="K270" s="36">
        <f ca="1">SUMIFS(СВЦЭМ!$H$40:$H$783,СВЦЭМ!$A$40:$A$783,$A270,СВЦЭМ!$B$39:$B$782,K$260)+'СЕТ СН'!$F$15</f>
        <v>0</v>
      </c>
      <c r="L270" s="36">
        <f ca="1">SUMIFS(СВЦЭМ!$H$40:$H$783,СВЦЭМ!$A$40:$A$783,$A270,СВЦЭМ!$B$39:$B$782,L$260)+'СЕТ СН'!$F$15</f>
        <v>0</v>
      </c>
      <c r="M270" s="36">
        <f ca="1">SUMIFS(СВЦЭМ!$H$40:$H$783,СВЦЭМ!$A$40:$A$783,$A270,СВЦЭМ!$B$39:$B$782,M$260)+'СЕТ СН'!$F$15</f>
        <v>0</v>
      </c>
      <c r="N270" s="36">
        <f ca="1">SUMIFS(СВЦЭМ!$H$40:$H$783,СВЦЭМ!$A$40:$A$783,$A270,СВЦЭМ!$B$39:$B$782,N$260)+'СЕТ СН'!$F$15</f>
        <v>0</v>
      </c>
      <c r="O270" s="36">
        <f ca="1">SUMIFS(СВЦЭМ!$H$40:$H$783,СВЦЭМ!$A$40:$A$783,$A270,СВЦЭМ!$B$39:$B$782,O$260)+'СЕТ СН'!$F$15</f>
        <v>0</v>
      </c>
      <c r="P270" s="36">
        <f ca="1">SUMIFS(СВЦЭМ!$H$40:$H$783,СВЦЭМ!$A$40:$A$783,$A270,СВЦЭМ!$B$39:$B$782,P$260)+'СЕТ СН'!$F$15</f>
        <v>0</v>
      </c>
      <c r="Q270" s="36">
        <f ca="1">SUMIFS(СВЦЭМ!$H$40:$H$783,СВЦЭМ!$A$40:$A$783,$A270,СВЦЭМ!$B$39:$B$782,Q$260)+'СЕТ СН'!$F$15</f>
        <v>0</v>
      </c>
      <c r="R270" s="36">
        <f ca="1">SUMIFS(СВЦЭМ!$H$40:$H$783,СВЦЭМ!$A$40:$A$783,$A270,СВЦЭМ!$B$39:$B$782,R$260)+'СЕТ СН'!$F$15</f>
        <v>0</v>
      </c>
      <c r="S270" s="36">
        <f ca="1">SUMIFS(СВЦЭМ!$H$40:$H$783,СВЦЭМ!$A$40:$A$783,$A270,СВЦЭМ!$B$39:$B$782,S$260)+'СЕТ СН'!$F$15</f>
        <v>0</v>
      </c>
      <c r="T270" s="36">
        <f ca="1">SUMIFS(СВЦЭМ!$H$40:$H$783,СВЦЭМ!$A$40:$A$783,$A270,СВЦЭМ!$B$39:$B$782,T$260)+'СЕТ СН'!$F$15</f>
        <v>0</v>
      </c>
      <c r="U270" s="36">
        <f ca="1">SUMIFS(СВЦЭМ!$H$40:$H$783,СВЦЭМ!$A$40:$A$783,$A270,СВЦЭМ!$B$39:$B$782,U$260)+'СЕТ СН'!$F$15</f>
        <v>0</v>
      </c>
      <c r="V270" s="36">
        <f ca="1">SUMIFS(СВЦЭМ!$H$40:$H$783,СВЦЭМ!$A$40:$A$783,$A270,СВЦЭМ!$B$39:$B$782,V$260)+'СЕТ СН'!$F$15</f>
        <v>0</v>
      </c>
      <c r="W270" s="36">
        <f ca="1">SUMIFS(СВЦЭМ!$H$40:$H$783,СВЦЭМ!$A$40:$A$783,$A270,СВЦЭМ!$B$39:$B$782,W$260)+'СЕТ СН'!$F$15</f>
        <v>0</v>
      </c>
      <c r="X270" s="36">
        <f ca="1">SUMIFS(СВЦЭМ!$H$40:$H$783,СВЦЭМ!$A$40:$A$783,$A270,СВЦЭМ!$B$39:$B$782,X$260)+'СЕТ СН'!$F$15</f>
        <v>0</v>
      </c>
      <c r="Y270" s="36">
        <f ca="1">SUMIFS(СВЦЭМ!$H$40:$H$783,СВЦЭМ!$A$40:$A$783,$A270,СВЦЭМ!$B$39:$B$782,Y$260)+'СЕТ СН'!$F$15</f>
        <v>0</v>
      </c>
    </row>
    <row r="271" spans="1:27" ht="15.75" hidden="1" x14ac:dyDescent="0.2">
      <c r="A271" s="35">
        <f t="shared" si="7"/>
        <v>44753</v>
      </c>
      <c r="B271" s="36">
        <f ca="1">SUMIFS(СВЦЭМ!$H$40:$H$783,СВЦЭМ!$A$40:$A$783,$A271,СВЦЭМ!$B$39:$B$782,B$260)+'СЕТ СН'!$F$15</f>
        <v>0</v>
      </c>
      <c r="C271" s="36">
        <f ca="1">SUMIFS(СВЦЭМ!$H$40:$H$783,СВЦЭМ!$A$40:$A$783,$A271,СВЦЭМ!$B$39:$B$782,C$260)+'СЕТ СН'!$F$15</f>
        <v>0</v>
      </c>
      <c r="D271" s="36">
        <f ca="1">SUMIFS(СВЦЭМ!$H$40:$H$783,СВЦЭМ!$A$40:$A$783,$A271,СВЦЭМ!$B$39:$B$782,D$260)+'СЕТ СН'!$F$15</f>
        <v>0</v>
      </c>
      <c r="E271" s="36">
        <f ca="1">SUMIFS(СВЦЭМ!$H$40:$H$783,СВЦЭМ!$A$40:$A$783,$A271,СВЦЭМ!$B$39:$B$782,E$260)+'СЕТ СН'!$F$15</f>
        <v>0</v>
      </c>
      <c r="F271" s="36">
        <f ca="1">SUMIFS(СВЦЭМ!$H$40:$H$783,СВЦЭМ!$A$40:$A$783,$A271,СВЦЭМ!$B$39:$B$782,F$260)+'СЕТ СН'!$F$15</f>
        <v>0</v>
      </c>
      <c r="G271" s="36">
        <f ca="1">SUMIFS(СВЦЭМ!$H$40:$H$783,СВЦЭМ!$A$40:$A$783,$A271,СВЦЭМ!$B$39:$B$782,G$260)+'СЕТ СН'!$F$15</f>
        <v>0</v>
      </c>
      <c r="H271" s="36">
        <f ca="1">SUMIFS(СВЦЭМ!$H$40:$H$783,СВЦЭМ!$A$40:$A$783,$A271,СВЦЭМ!$B$39:$B$782,H$260)+'СЕТ СН'!$F$15</f>
        <v>0</v>
      </c>
      <c r="I271" s="36">
        <f ca="1">SUMIFS(СВЦЭМ!$H$40:$H$783,СВЦЭМ!$A$40:$A$783,$A271,СВЦЭМ!$B$39:$B$782,I$260)+'СЕТ СН'!$F$15</f>
        <v>0</v>
      </c>
      <c r="J271" s="36">
        <f ca="1">SUMIFS(СВЦЭМ!$H$40:$H$783,СВЦЭМ!$A$40:$A$783,$A271,СВЦЭМ!$B$39:$B$782,J$260)+'СЕТ СН'!$F$15</f>
        <v>0</v>
      </c>
      <c r="K271" s="36">
        <f ca="1">SUMIFS(СВЦЭМ!$H$40:$H$783,СВЦЭМ!$A$40:$A$783,$A271,СВЦЭМ!$B$39:$B$782,K$260)+'СЕТ СН'!$F$15</f>
        <v>0</v>
      </c>
      <c r="L271" s="36">
        <f ca="1">SUMIFS(СВЦЭМ!$H$40:$H$783,СВЦЭМ!$A$40:$A$783,$A271,СВЦЭМ!$B$39:$B$782,L$260)+'СЕТ СН'!$F$15</f>
        <v>0</v>
      </c>
      <c r="M271" s="36">
        <f ca="1">SUMIFS(СВЦЭМ!$H$40:$H$783,СВЦЭМ!$A$40:$A$783,$A271,СВЦЭМ!$B$39:$B$782,M$260)+'СЕТ СН'!$F$15</f>
        <v>0</v>
      </c>
      <c r="N271" s="36">
        <f ca="1">SUMIFS(СВЦЭМ!$H$40:$H$783,СВЦЭМ!$A$40:$A$783,$A271,СВЦЭМ!$B$39:$B$782,N$260)+'СЕТ СН'!$F$15</f>
        <v>0</v>
      </c>
      <c r="O271" s="36">
        <f ca="1">SUMIFS(СВЦЭМ!$H$40:$H$783,СВЦЭМ!$A$40:$A$783,$A271,СВЦЭМ!$B$39:$B$782,O$260)+'СЕТ СН'!$F$15</f>
        <v>0</v>
      </c>
      <c r="P271" s="36">
        <f ca="1">SUMIFS(СВЦЭМ!$H$40:$H$783,СВЦЭМ!$A$40:$A$783,$A271,СВЦЭМ!$B$39:$B$782,P$260)+'СЕТ СН'!$F$15</f>
        <v>0</v>
      </c>
      <c r="Q271" s="36">
        <f ca="1">SUMIFS(СВЦЭМ!$H$40:$H$783,СВЦЭМ!$A$40:$A$783,$A271,СВЦЭМ!$B$39:$B$782,Q$260)+'СЕТ СН'!$F$15</f>
        <v>0</v>
      </c>
      <c r="R271" s="36">
        <f ca="1">SUMIFS(СВЦЭМ!$H$40:$H$783,СВЦЭМ!$A$40:$A$783,$A271,СВЦЭМ!$B$39:$B$782,R$260)+'СЕТ СН'!$F$15</f>
        <v>0</v>
      </c>
      <c r="S271" s="36">
        <f ca="1">SUMIFS(СВЦЭМ!$H$40:$H$783,СВЦЭМ!$A$40:$A$783,$A271,СВЦЭМ!$B$39:$B$782,S$260)+'СЕТ СН'!$F$15</f>
        <v>0</v>
      </c>
      <c r="T271" s="36">
        <f ca="1">SUMIFS(СВЦЭМ!$H$40:$H$783,СВЦЭМ!$A$40:$A$783,$A271,СВЦЭМ!$B$39:$B$782,T$260)+'СЕТ СН'!$F$15</f>
        <v>0</v>
      </c>
      <c r="U271" s="36">
        <f ca="1">SUMIFS(СВЦЭМ!$H$40:$H$783,СВЦЭМ!$A$40:$A$783,$A271,СВЦЭМ!$B$39:$B$782,U$260)+'СЕТ СН'!$F$15</f>
        <v>0</v>
      </c>
      <c r="V271" s="36">
        <f ca="1">SUMIFS(СВЦЭМ!$H$40:$H$783,СВЦЭМ!$A$40:$A$783,$A271,СВЦЭМ!$B$39:$B$782,V$260)+'СЕТ СН'!$F$15</f>
        <v>0</v>
      </c>
      <c r="W271" s="36">
        <f ca="1">SUMIFS(СВЦЭМ!$H$40:$H$783,СВЦЭМ!$A$40:$A$783,$A271,СВЦЭМ!$B$39:$B$782,W$260)+'СЕТ СН'!$F$15</f>
        <v>0</v>
      </c>
      <c r="X271" s="36">
        <f ca="1">SUMIFS(СВЦЭМ!$H$40:$H$783,СВЦЭМ!$A$40:$A$783,$A271,СВЦЭМ!$B$39:$B$782,X$260)+'СЕТ СН'!$F$15</f>
        <v>0</v>
      </c>
      <c r="Y271" s="36">
        <f ca="1">SUMIFS(СВЦЭМ!$H$40:$H$783,СВЦЭМ!$A$40:$A$783,$A271,СВЦЭМ!$B$39:$B$782,Y$260)+'СЕТ СН'!$F$15</f>
        <v>0</v>
      </c>
    </row>
    <row r="272" spans="1:27" ht="15.75" hidden="1" x14ac:dyDescent="0.2">
      <c r="A272" s="35">
        <f t="shared" si="7"/>
        <v>44754</v>
      </c>
      <c r="B272" s="36">
        <f ca="1">SUMIFS(СВЦЭМ!$H$40:$H$783,СВЦЭМ!$A$40:$A$783,$A272,СВЦЭМ!$B$39:$B$782,B$260)+'СЕТ СН'!$F$15</f>
        <v>0</v>
      </c>
      <c r="C272" s="36">
        <f ca="1">SUMIFS(СВЦЭМ!$H$40:$H$783,СВЦЭМ!$A$40:$A$783,$A272,СВЦЭМ!$B$39:$B$782,C$260)+'СЕТ СН'!$F$15</f>
        <v>0</v>
      </c>
      <c r="D272" s="36">
        <f ca="1">SUMIFS(СВЦЭМ!$H$40:$H$783,СВЦЭМ!$A$40:$A$783,$A272,СВЦЭМ!$B$39:$B$782,D$260)+'СЕТ СН'!$F$15</f>
        <v>0</v>
      </c>
      <c r="E272" s="36">
        <f ca="1">SUMIFS(СВЦЭМ!$H$40:$H$783,СВЦЭМ!$A$40:$A$783,$A272,СВЦЭМ!$B$39:$B$782,E$260)+'СЕТ СН'!$F$15</f>
        <v>0</v>
      </c>
      <c r="F272" s="36">
        <f ca="1">SUMIFS(СВЦЭМ!$H$40:$H$783,СВЦЭМ!$A$40:$A$783,$A272,СВЦЭМ!$B$39:$B$782,F$260)+'СЕТ СН'!$F$15</f>
        <v>0</v>
      </c>
      <c r="G272" s="36">
        <f ca="1">SUMIFS(СВЦЭМ!$H$40:$H$783,СВЦЭМ!$A$40:$A$783,$A272,СВЦЭМ!$B$39:$B$782,G$260)+'СЕТ СН'!$F$15</f>
        <v>0</v>
      </c>
      <c r="H272" s="36">
        <f ca="1">SUMIFS(СВЦЭМ!$H$40:$H$783,СВЦЭМ!$A$40:$A$783,$A272,СВЦЭМ!$B$39:$B$782,H$260)+'СЕТ СН'!$F$15</f>
        <v>0</v>
      </c>
      <c r="I272" s="36">
        <f ca="1">SUMIFS(СВЦЭМ!$H$40:$H$783,СВЦЭМ!$A$40:$A$783,$A272,СВЦЭМ!$B$39:$B$782,I$260)+'СЕТ СН'!$F$15</f>
        <v>0</v>
      </c>
      <c r="J272" s="36">
        <f ca="1">SUMIFS(СВЦЭМ!$H$40:$H$783,СВЦЭМ!$A$40:$A$783,$A272,СВЦЭМ!$B$39:$B$782,J$260)+'СЕТ СН'!$F$15</f>
        <v>0</v>
      </c>
      <c r="K272" s="36">
        <f ca="1">SUMIFS(СВЦЭМ!$H$40:$H$783,СВЦЭМ!$A$40:$A$783,$A272,СВЦЭМ!$B$39:$B$782,K$260)+'СЕТ СН'!$F$15</f>
        <v>0</v>
      </c>
      <c r="L272" s="36">
        <f ca="1">SUMIFS(СВЦЭМ!$H$40:$H$783,СВЦЭМ!$A$40:$A$783,$A272,СВЦЭМ!$B$39:$B$782,L$260)+'СЕТ СН'!$F$15</f>
        <v>0</v>
      </c>
      <c r="M272" s="36">
        <f ca="1">SUMIFS(СВЦЭМ!$H$40:$H$783,СВЦЭМ!$A$40:$A$783,$A272,СВЦЭМ!$B$39:$B$782,M$260)+'СЕТ СН'!$F$15</f>
        <v>0</v>
      </c>
      <c r="N272" s="36">
        <f ca="1">SUMIFS(СВЦЭМ!$H$40:$H$783,СВЦЭМ!$A$40:$A$783,$A272,СВЦЭМ!$B$39:$B$782,N$260)+'СЕТ СН'!$F$15</f>
        <v>0</v>
      </c>
      <c r="O272" s="36">
        <f ca="1">SUMIFS(СВЦЭМ!$H$40:$H$783,СВЦЭМ!$A$40:$A$783,$A272,СВЦЭМ!$B$39:$B$782,O$260)+'СЕТ СН'!$F$15</f>
        <v>0</v>
      </c>
      <c r="P272" s="36">
        <f ca="1">SUMIFS(СВЦЭМ!$H$40:$H$783,СВЦЭМ!$A$40:$A$783,$A272,СВЦЭМ!$B$39:$B$782,P$260)+'СЕТ СН'!$F$15</f>
        <v>0</v>
      </c>
      <c r="Q272" s="36">
        <f ca="1">SUMIFS(СВЦЭМ!$H$40:$H$783,СВЦЭМ!$A$40:$A$783,$A272,СВЦЭМ!$B$39:$B$782,Q$260)+'СЕТ СН'!$F$15</f>
        <v>0</v>
      </c>
      <c r="R272" s="36">
        <f ca="1">SUMIFS(СВЦЭМ!$H$40:$H$783,СВЦЭМ!$A$40:$A$783,$A272,СВЦЭМ!$B$39:$B$782,R$260)+'СЕТ СН'!$F$15</f>
        <v>0</v>
      </c>
      <c r="S272" s="36">
        <f ca="1">SUMIFS(СВЦЭМ!$H$40:$H$783,СВЦЭМ!$A$40:$A$783,$A272,СВЦЭМ!$B$39:$B$782,S$260)+'СЕТ СН'!$F$15</f>
        <v>0</v>
      </c>
      <c r="T272" s="36">
        <f ca="1">SUMIFS(СВЦЭМ!$H$40:$H$783,СВЦЭМ!$A$40:$A$783,$A272,СВЦЭМ!$B$39:$B$782,T$260)+'СЕТ СН'!$F$15</f>
        <v>0</v>
      </c>
      <c r="U272" s="36">
        <f ca="1">SUMIFS(СВЦЭМ!$H$40:$H$783,СВЦЭМ!$A$40:$A$783,$A272,СВЦЭМ!$B$39:$B$782,U$260)+'СЕТ СН'!$F$15</f>
        <v>0</v>
      </c>
      <c r="V272" s="36">
        <f ca="1">SUMIFS(СВЦЭМ!$H$40:$H$783,СВЦЭМ!$A$40:$A$783,$A272,СВЦЭМ!$B$39:$B$782,V$260)+'СЕТ СН'!$F$15</f>
        <v>0</v>
      </c>
      <c r="W272" s="36">
        <f ca="1">SUMIFS(СВЦЭМ!$H$40:$H$783,СВЦЭМ!$A$40:$A$783,$A272,СВЦЭМ!$B$39:$B$782,W$260)+'СЕТ СН'!$F$15</f>
        <v>0</v>
      </c>
      <c r="X272" s="36">
        <f ca="1">SUMIFS(СВЦЭМ!$H$40:$H$783,СВЦЭМ!$A$40:$A$783,$A272,СВЦЭМ!$B$39:$B$782,X$260)+'СЕТ СН'!$F$15</f>
        <v>0</v>
      </c>
      <c r="Y272" s="36">
        <f ca="1">SUMIFS(СВЦЭМ!$H$40:$H$783,СВЦЭМ!$A$40:$A$783,$A272,СВЦЭМ!$B$39:$B$782,Y$260)+'СЕТ СН'!$F$15</f>
        <v>0</v>
      </c>
    </row>
    <row r="273" spans="1:25" ht="15.75" hidden="1" x14ac:dyDescent="0.2">
      <c r="A273" s="35">
        <f t="shared" si="7"/>
        <v>44755</v>
      </c>
      <c r="B273" s="36">
        <f ca="1">SUMIFS(СВЦЭМ!$H$40:$H$783,СВЦЭМ!$A$40:$A$783,$A273,СВЦЭМ!$B$39:$B$782,B$260)+'СЕТ СН'!$F$15</f>
        <v>0</v>
      </c>
      <c r="C273" s="36">
        <f ca="1">SUMIFS(СВЦЭМ!$H$40:$H$783,СВЦЭМ!$A$40:$A$783,$A273,СВЦЭМ!$B$39:$B$782,C$260)+'СЕТ СН'!$F$15</f>
        <v>0</v>
      </c>
      <c r="D273" s="36">
        <f ca="1">SUMIFS(СВЦЭМ!$H$40:$H$783,СВЦЭМ!$A$40:$A$783,$A273,СВЦЭМ!$B$39:$B$782,D$260)+'СЕТ СН'!$F$15</f>
        <v>0</v>
      </c>
      <c r="E273" s="36">
        <f ca="1">SUMIFS(СВЦЭМ!$H$40:$H$783,СВЦЭМ!$A$40:$A$783,$A273,СВЦЭМ!$B$39:$B$782,E$260)+'СЕТ СН'!$F$15</f>
        <v>0</v>
      </c>
      <c r="F273" s="36">
        <f ca="1">SUMIFS(СВЦЭМ!$H$40:$H$783,СВЦЭМ!$A$40:$A$783,$A273,СВЦЭМ!$B$39:$B$782,F$260)+'СЕТ СН'!$F$15</f>
        <v>0</v>
      </c>
      <c r="G273" s="36">
        <f ca="1">SUMIFS(СВЦЭМ!$H$40:$H$783,СВЦЭМ!$A$40:$A$783,$A273,СВЦЭМ!$B$39:$B$782,G$260)+'СЕТ СН'!$F$15</f>
        <v>0</v>
      </c>
      <c r="H273" s="36">
        <f ca="1">SUMIFS(СВЦЭМ!$H$40:$H$783,СВЦЭМ!$A$40:$A$783,$A273,СВЦЭМ!$B$39:$B$782,H$260)+'СЕТ СН'!$F$15</f>
        <v>0</v>
      </c>
      <c r="I273" s="36">
        <f ca="1">SUMIFS(СВЦЭМ!$H$40:$H$783,СВЦЭМ!$A$40:$A$783,$A273,СВЦЭМ!$B$39:$B$782,I$260)+'СЕТ СН'!$F$15</f>
        <v>0</v>
      </c>
      <c r="J273" s="36">
        <f ca="1">SUMIFS(СВЦЭМ!$H$40:$H$783,СВЦЭМ!$A$40:$A$783,$A273,СВЦЭМ!$B$39:$B$782,J$260)+'СЕТ СН'!$F$15</f>
        <v>0</v>
      </c>
      <c r="K273" s="36">
        <f ca="1">SUMIFS(СВЦЭМ!$H$40:$H$783,СВЦЭМ!$A$40:$A$783,$A273,СВЦЭМ!$B$39:$B$782,K$260)+'СЕТ СН'!$F$15</f>
        <v>0</v>
      </c>
      <c r="L273" s="36">
        <f ca="1">SUMIFS(СВЦЭМ!$H$40:$H$783,СВЦЭМ!$A$40:$A$783,$A273,СВЦЭМ!$B$39:$B$782,L$260)+'СЕТ СН'!$F$15</f>
        <v>0</v>
      </c>
      <c r="M273" s="36">
        <f ca="1">SUMIFS(СВЦЭМ!$H$40:$H$783,СВЦЭМ!$A$40:$A$783,$A273,СВЦЭМ!$B$39:$B$782,M$260)+'СЕТ СН'!$F$15</f>
        <v>0</v>
      </c>
      <c r="N273" s="36">
        <f ca="1">SUMIFS(СВЦЭМ!$H$40:$H$783,СВЦЭМ!$A$40:$A$783,$A273,СВЦЭМ!$B$39:$B$782,N$260)+'СЕТ СН'!$F$15</f>
        <v>0</v>
      </c>
      <c r="O273" s="36">
        <f ca="1">SUMIFS(СВЦЭМ!$H$40:$H$783,СВЦЭМ!$A$40:$A$783,$A273,СВЦЭМ!$B$39:$B$782,O$260)+'СЕТ СН'!$F$15</f>
        <v>0</v>
      </c>
      <c r="P273" s="36">
        <f ca="1">SUMIFS(СВЦЭМ!$H$40:$H$783,СВЦЭМ!$A$40:$A$783,$A273,СВЦЭМ!$B$39:$B$782,P$260)+'СЕТ СН'!$F$15</f>
        <v>0</v>
      </c>
      <c r="Q273" s="36">
        <f ca="1">SUMIFS(СВЦЭМ!$H$40:$H$783,СВЦЭМ!$A$40:$A$783,$A273,СВЦЭМ!$B$39:$B$782,Q$260)+'СЕТ СН'!$F$15</f>
        <v>0</v>
      </c>
      <c r="R273" s="36">
        <f ca="1">SUMIFS(СВЦЭМ!$H$40:$H$783,СВЦЭМ!$A$40:$A$783,$A273,СВЦЭМ!$B$39:$B$782,R$260)+'СЕТ СН'!$F$15</f>
        <v>0</v>
      </c>
      <c r="S273" s="36">
        <f ca="1">SUMIFS(СВЦЭМ!$H$40:$H$783,СВЦЭМ!$A$40:$A$783,$A273,СВЦЭМ!$B$39:$B$782,S$260)+'СЕТ СН'!$F$15</f>
        <v>0</v>
      </c>
      <c r="T273" s="36">
        <f ca="1">SUMIFS(СВЦЭМ!$H$40:$H$783,СВЦЭМ!$A$40:$A$783,$A273,СВЦЭМ!$B$39:$B$782,T$260)+'СЕТ СН'!$F$15</f>
        <v>0</v>
      </c>
      <c r="U273" s="36">
        <f ca="1">SUMIFS(СВЦЭМ!$H$40:$H$783,СВЦЭМ!$A$40:$A$783,$A273,СВЦЭМ!$B$39:$B$782,U$260)+'СЕТ СН'!$F$15</f>
        <v>0</v>
      </c>
      <c r="V273" s="36">
        <f ca="1">SUMIFS(СВЦЭМ!$H$40:$H$783,СВЦЭМ!$A$40:$A$783,$A273,СВЦЭМ!$B$39:$B$782,V$260)+'СЕТ СН'!$F$15</f>
        <v>0</v>
      </c>
      <c r="W273" s="36">
        <f ca="1">SUMIFS(СВЦЭМ!$H$40:$H$783,СВЦЭМ!$A$40:$A$783,$A273,СВЦЭМ!$B$39:$B$782,W$260)+'СЕТ СН'!$F$15</f>
        <v>0</v>
      </c>
      <c r="X273" s="36">
        <f ca="1">SUMIFS(СВЦЭМ!$H$40:$H$783,СВЦЭМ!$A$40:$A$783,$A273,СВЦЭМ!$B$39:$B$782,X$260)+'СЕТ СН'!$F$15</f>
        <v>0</v>
      </c>
      <c r="Y273" s="36">
        <f ca="1">SUMIFS(СВЦЭМ!$H$40:$H$783,СВЦЭМ!$A$40:$A$783,$A273,СВЦЭМ!$B$39:$B$782,Y$260)+'СЕТ СН'!$F$15</f>
        <v>0</v>
      </c>
    </row>
    <row r="274" spans="1:25" ht="15.75" hidden="1" x14ac:dyDescent="0.2">
      <c r="A274" s="35">
        <f t="shared" si="7"/>
        <v>44756</v>
      </c>
      <c r="B274" s="36">
        <f ca="1">SUMIFS(СВЦЭМ!$H$40:$H$783,СВЦЭМ!$A$40:$A$783,$A274,СВЦЭМ!$B$39:$B$782,B$260)+'СЕТ СН'!$F$15</f>
        <v>0</v>
      </c>
      <c r="C274" s="36">
        <f ca="1">SUMIFS(СВЦЭМ!$H$40:$H$783,СВЦЭМ!$A$40:$A$783,$A274,СВЦЭМ!$B$39:$B$782,C$260)+'СЕТ СН'!$F$15</f>
        <v>0</v>
      </c>
      <c r="D274" s="36">
        <f ca="1">SUMIFS(СВЦЭМ!$H$40:$H$783,СВЦЭМ!$A$40:$A$783,$A274,СВЦЭМ!$B$39:$B$782,D$260)+'СЕТ СН'!$F$15</f>
        <v>0</v>
      </c>
      <c r="E274" s="36">
        <f ca="1">SUMIFS(СВЦЭМ!$H$40:$H$783,СВЦЭМ!$A$40:$A$783,$A274,СВЦЭМ!$B$39:$B$782,E$260)+'СЕТ СН'!$F$15</f>
        <v>0</v>
      </c>
      <c r="F274" s="36">
        <f ca="1">SUMIFS(СВЦЭМ!$H$40:$H$783,СВЦЭМ!$A$40:$A$783,$A274,СВЦЭМ!$B$39:$B$782,F$260)+'СЕТ СН'!$F$15</f>
        <v>0</v>
      </c>
      <c r="G274" s="36">
        <f ca="1">SUMIFS(СВЦЭМ!$H$40:$H$783,СВЦЭМ!$A$40:$A$783,$A274,СВЦЭМ!$B$39:$B$782,G$260)+'СЕТ СН'!$F$15</f>
        <v>0</v>
      </c>
      <c r="H274" s="36">
        <f ca="1">SUMIFS(СВЦЭМ!$H$40:$H$783,СВЦЭМ!$A$40:$A$783,$A274,СВЦЭМ!$B$39:$B$782,H$260)+'СЕТ СН'!$F$15</f>
        <v>0</v>
      </c>
      <c r="I274" s="36">
        <f ca="1">SUMIFS(СВЦЭМ!$H$40:$H$783,СВЦЭМ!$A$40:$A$783,$A274,СВЦЭМ!$B$39:$B$782,I$260)+'СЕТ СН'!$F$15</f>
        <v>0</v>
      </c>
      <c r="J274" s="36">
        <f ca="1">SUMIFS(СВЦЭМ!$H$40:$H$783,СВЦЭМ!$A$40:$A$783,$A274,СВЦЭМ!$B$39:$B$782,J$260)+'СЕТ СН'!$F$15</f>
        <v>0</v>
      </c>
      <c r="K274" s="36">
        <f ca="1">SUMIFS(СВЦЭМ!$H$40:$H$783,СВЦЭМ!$A$40:$A$783,$A274,СВЦЭМ!$B$39:$B$782,K$260)+'СЕТ СН'!$F$15</f>
        <v>0</v>
      </c>
      <c r="L274" s="36">
        <f ca="1">SUMIFS(СВЦЭМ!$H$40:$H$783,СВЦЭМ!$A$40:$A$783,$A274,СВЦЭМ!$B$39:$B$782,L$260)+'СЕТ СН'!$F$15</f>
        <v>0</v>
      </c>
      <c r="M274" s="36">
        <f ca="1">SUMIFS(СВЦЭМ!$H$40:$H$783,СВЦЭМ!$A$40:$A$783,$A274,СВЦЭМ!$B$39:$B$782,M$260)+'СЕТ СН'!$F$15</f>
        <v>0</v>
      </c>
      <c r="N274" s="36">
        <f ca="1">SUMIFS(СВЦЭМ!$H$40:$H$783,СВЦЭМ!$A$40:$A$783,$A274,СВЦЭМ!$B$39:$B$782,N$260)+'СЕТ СН'!$F$15</f>
        <v>0</v>
      </c>
      <c r="O274" s="36">
        <f ca="1">SUMIFS(СВЦЭМ!$H$40:$H$783,СВЦЭМ!$A$40:$A$783,$A274,СВЦЭМ!$B$39:$B$782,O$260)+'СЕТ СН'!$F$15</f>
        <v>0</v>
      </c>
      <c r="P274" s="36">
        <f ca="1">SUMIFS(СВЦЭМ!$H$40:$H$783,СВЦЭМ!$A$40:$A$783,$A274,СВЦЭМ!$B$39:$B$782,P$260)+'СЕТ СН'!$F$15</f>
        <v>0</v>
      </c>
      <c r="Q274" s="36">
        <f ca="1">SUMIFS(СВЦЭМ!$H$40:$H$783,СВЦЭМ!$A$40:$A$783,$A274,СВЦЭМ!$B$39:$B$782,Q$260)+'СЕТ СН'!$F$15</f>
        <v>0</v>
      </c>
      <c r="R274" s="36">
        <f ca="1">SUMIFS(СВЦЭМ!$H$40:$H$783,СВЦЭМ!$A$40:$A$783,$A274,СВЦЭМ!$B$39:$B$782,R$260)+'СЕТ СН'!$F$15</f>
        <v>0</v>
      </c>
      <c r="S274" s="36">
        <f ca="1">SUMIFS(СВЦЭМ!$H$40:$H$783,СВЦЭМ!$A$40:$A$783,$A274,СВЦЭМ!$B$39:$B$782,S$260)+'СЕТ СН'!$F$15</f>
        <v>0</v>
      </c>
      <c r="T274" s="36">
        <f ca="1">SUMIFS(СВЦЭМ!$H$40:$H$783,СВЦЭМ!$A$40:$A$783,$A274,СВЦЭМ!$B$39:$B$782,T$260)+'СЕТ СН'!$F$15</f>
        <v>0</v>
      </c>
      <c r="U274" s="36">
        <f ca="1">SUMIFS(СВЦЭМ!$H$40:$H$783,СВЦЭМ!$A$40:$A$783,$A274,СВЦЭМ!$B$39:$B$782,U$260)+'СЕТ СН'!$F$15</f>
        <v>0</v>
      </c>
      <c r="V274" s="36">
        <f ca="1">SUMIFS(СВЦЭМ!$H$40:$H$783,СВЦЭМ!$A$40:$A$783,$A274,СВЦЭМ!$B$39:$B$782,V$260)+'СЕТ СН'!$F$15</f>
        <v>0</v>
      </c>
      <c r="W274" s="36">
        <f ca="1">SUMIFS(СВЦЭМ!$H$40:$H$783,СВЦЭМ!$A$40:$A$783,$A274,СВЦЭМ!$B$39:$B$782,W$260)+'СЕТ СН'!$F$15</f>
        <v>0</v>
      </c>
      <c r="X274" s="36">
        <f ca="1">SUMIFS(СВЦЭМ!$H$40:$H$783,СВЦЭМ!$A$40:$A$783,$A274,СВЦЭМ!$B$39:$B$782,X$260)+'СЕТ СН'!$F$15</f>
        <v>0</v>
      </c>
      <c r="Y274" s="36">
        <f ca="1">SUMIFS(СВЦЭМ!$H$40:$H$783,СВЦЭМ!$A$40:$A$783,$A274,СВЦЭМ!$B$39:$B$782,Y$260)+'СЕТ СН'!$F$15</f>
        <v>0</v>
      </c>
    </row>
    <row r="275" spans="1:25" ht="15.75" hidden="1" x14ac:dyDescent="0.2">
      <c r="A275" s="35">
        <f t="shared" si="7"/>
        <v>44757</v>
      </c>
      <c r="B275" s="36">
        <f ca="1">SUMIFS(СВЦЭМ!$H$40:$H$783,СВЦЭМ!$A$40:$A$783,$A275,СВЦЭМ!$B$39:$B$782,B$260)+'СЕТ СН'!$F$15</f>
        <v>0</v>
      </c>
      <c r="C275" s="36">
        <f ca="1">SUMIFS(СВЦЭМ!$H$40:$H$783,СВЦЭМ!$A$40:$A$783,$A275,СВЦЭМ!$B$39:$B$782,C$260)+'СЕТ СН'!$F$15</f>
        <v>0</v>
      </c>
      <c r="D275" s="36">
        <f ca="1">SUMIFS(СВЦЭМ!$H$40:$H$783,СВЦЭМ!$A$40:$A$783,$A275,СВЦЭМ!$B$39:$B$782,D$260)+'СЕТ СН'!$F$15</f>
        <v>0</v>
      </c>
      <c r="E275" s="36">
        <f ca="1">SUMIFS(СВЦЭМ!$H$40:$H$783,СВЦЭМ!$A$40:$A$783,$A275,СВЦЭМ!$B$39:$B$782,E$260)+'СЕТ СН'!$F$15</f>
        <v>0</v>
      </c>
      <c r="F275" s="36">
        <f ca="1">SUMIFS(СВЦЭМ!$H$40:$H$783,СВЦЭМ!$A$40:$A$783,$A275,СВЦЭМ!$B$39:$B$782,F$260)+'СЕТ СН'!$F$15</f>
        <v>0</v>
      </c>
      <c r="G275" s="36">
        <f ca="1">SUMIFS(СВЦЭМ!$H$40:$H$783,СВЦЭМ!$A$40:$A$783,$A275,СВЦЭМ!$B$39:$B$782,G$260)+'СЕТ СН'!$F$15</f>
        <v>0</v>
      </c>
      <c r="H275" s="36">
        <f ca="1">SUMIFS(СВЦЭМ!$H$40:$H$783,СВЦЭМ!$A$40:$A$783,$A275,СВЦЭМ!$B$39:$B$782,H$260)+'СЕТ СН'!$F$15</f>
        <v>0</v>
      </c>
      <c r="I275" s="36">
        <f ca="1">SUMIFS(СВЦЭМ!$H$40:$H$783,СВЦЭМ!$A$40:$A$783,$A275,СВЦЭМ!$B$39:$B$782,I$260)+'СЕТ СН'!$F$15</f>
        <v>0</v>
      </c>
      <c r="J275" s="36">
        <f ca="1">SUMIFS(СВЦЭМ!$H$40:$H$783,СВЦЭМ!$A$40:$A$783,$A275,СВЦЭМ!$B$39:$B$782,J$260)+'СЕТ СН'!$F$15</f>
        <v>0</v>
      </c>
      <c r="K275" s="36">
        <f ca="1">SUMIFS(СВЦЭМ!$H$40:$H$783,СВЦЭМ!$A$40:$A$783,$A275,СВЦЭМ!$B$39:$B$782,K$260)+'СЕТ СН'!$F$15</f>
        <v>0</v>
      </c>
      <c r="L275" s="36">
        <f ca="1">SUMIFS(СВЦЭМ!$H$40:$H$783,СВЦЭМ!$A$40:$A$783,$A275,СВЦЭМ!$B$39:$B$782,L$260)+'СЕТ СН'!$F$15</f>
        <v>0</v>
      </c>
      <c r="M275" s="36">
        <f ca="1">SUMIFS(СВЦЭМ!$H$40:$H$783,СВЦЭМ!$A$40:$A$783,$A275,СВЦЭМ!$B$39:$B$782,M$260)+'СЕТ СН'!$F$15</f>
        <v>0</v>
      </c>
      <c r="N275" s="36">
        <f ca="1">SUMIFS(СВЦЭМ!$H$40:$H$783,СВЦЭМ!$A$40:$A$783,$A275,СВЦЭМ!$B$39:$B$782,N$260)+'СЕТ СН'!$F$15</f>
        <v>0</v>
      </c>
      <c r="O275" s="36">
        <f ca="1">SUMIFS(СВЦЭМ!$H$40:$H$783,СВЦЭМ!$A$40:$A$783,$A275,СВЦЭМ!$B$39:$B$782,O$260)+'СЕТ СН'!$F$15</f>
        <v>0</v>
      </c>
      <c r="P275" s="36">
        <f ca="1">SUMIFS(СВЦЭМ!$H$40:$H$783,СВЦЭМ!$A$40:$A$783,$A275,СВЦЭМ!$B$39:$B$782,P$260)+'СЕТ СН'!$F$15</f>
        <v>0</v>
      </c>
      <c r="Q275" s="36">
        <f ca="1">SUMIFS(СВЦЭМ!$H$40:$H$783,СВЦЭМ!$A$40:$A$783,$A275,СВЦЭМ!$B$39:$B$782,Q$260)+'СЕТ СН'!$F$15</f>
        <v>0</v>
      </c>
      <c r="R275" s="36">
        <f ca="1">SUMIFS(СВЦЭМ!$H$40:$H$783,СВЦЭМ!$A$40:$A$783,$A275,СВЦЭМ!$B$39:$B$782,R$260)+'СЕТ СН'!$F$15</f>
        <v>0</v>
      </c>
      <c r="S275" s="36">
        <f ca="1">SUMIFS(СВЦЭМ!$H$40:$H$783,СВЦЭМ!$A$40:$A$783,$A275,СВЦЭМ!$B$39:$B$782,S$260)+'СЕТ СН'!$F$15</f>
        <v>0</v>
      </c>
      <c r="T275" s="36">
        <f ca="1">SUMIFS(СВЦЭМ!$H$40:$H$783,СВЦЭМ!$A$40:$A$783,$A275,СВЦЭМ!$B$39:$B$782,T$260)+'СЕТ СН'!$F$15</f>
        <v>0</v>
      </c>
      <c r="U275" s="36">
        <f ca="1">SUMIFS(СВЦЭМ!$H$40:$H$783,СВЦЭМ!$A$40:$A$783,$A275,СВЦЭМ!$B$39:$B$782,U$260)+'СЕТ СН'!$F$15</f>
        <v>0</v>
      </c>
      <c r="V275" s="36">
        <f ca="1">SUMIFS(СВЦЭМ!$H$40:$H$783,СВЦЭМ!$A$40:$A$783,$A275,СВЦЭМ!$B$39:$B$782,V$260)+'СЕТ СН'!$F$15</f>
        <v>0</v>
      </c>
      <c r="W275" s="36">
        <f ca="1">SUMIFS(СВЦЭМ!$H$40:$H$783,СВЦЭМ!$A$40:$A$783,$A275,СВЦЭМ!$B$39:$B$782,W$260)+'СЕТ СН'!$F$15</f>
        <v>0</v>
      </c>
      <c r="X275" s="36">
        <f ca="1">SUMIFS(СВЦЭМ!$H$40:$H$783,СВЦЭМ!$A$40:$A$783,$A275,СВЦЭМ!$B$39:$B$782,X$260)+'СЕТ СН'!$F$15</f>
        <v>0</v>
      </c>
      <c r="Y275" s="36">
        <f ca="1">SUMIFS(СВЦЭМ!$H$40:$H$783,СВЦЭМ!$A$40:$A$783,$A275,СВЦЭМ!$B$39:$B$782,Y$260)+'СЕТ СН'!$F$15</f>
        <v>0</v>
      </c>
    </row>
    <row r="276" spans="1:25" ht="15.75" hidden="1" x14ac:dyDescent="0.2">
      <c r="A276" s="35">
        <f t="shared" si="7"/>
        <v>44758</v>
      </c>
      <c r="B276" s="36">
        <f ca="1">SUMIFS(СВЦЭМ!$H$40:$H$783,СВЦЭМ!$A$40:$A$783,$A276,СВЦЭМ!$B$39:$B$782,B$260)+'СЕТ СН'!$F$15</f>
        <v>0</v>
      </c>
      <c r="C276" s="36">
        <f ca="1">SUMIFS(СВЦЭМ!$H$40:$H$783,СВЦЭМ!$A$40:$A$783,$A276,СВЦЭМ!$B$39:$B$782,C$260)+'СЕТ СН'!$F$15</f>
        <v>0</v>
      </c>
      <c r="D276" s="36">
        <f ca="1">SUMIFS(СВЦЭМ!$H$40:$H$783,СВЦЭМ!$A$40:$A$783,$A276,СВЦЭМ!$B$39:$B$782,D$260)+'СЕТ СН'!$F$15</f>
        <v>0</v>
      </c>
      <c r="E276" s="36">
        <f ca="1">SUMIFS(СВЦЭМ!$H$40:$H$783,СВЦЭМ!$A$40:$A$783,$A276,СВЦЭМ!$B$39:$B$782,E$260)+'СЕТ СН'!$F$15</f>
        <v>0</v>
      </c>
      <c r="F276" s="36">
        <f ca="1">SUMIFS(СВЦЭМ!$H$40:$H$783,СВЦЭМ!$A$40:$A$783,$A276,СВЦЭМ!$B$39:$B$782,F$260)+'СЕТ СН'!$F$15</f>
        <v>0</v>
      </c>
      <c r="G276" s="36">
        <f ca="1">SUMIFS(СВЦЭМ!$H$40:$H$783,СВЦЭМ!$A$40:$A$783,$A276,СВЦЭМ!$B$39:$B$782,G$260)+'СЕТ СН'!$F$15</f>
        <v>0</v>
      </c>
      <c r="H276" s="36">
        <f ca="1">SUMIFS(СВЦЭМ!$H$40:$H$783,СВЦЭМ!$A$40:$A$783,$A276,СВЦЭМ!$B$39:$B$782,H$260)+'СЕТ СН'!$F$15</f>
        <v>0</v>
      </c>
      <c r="I276" s="36">
        <f ca="1">SUMIFS(СВЦЭМ!$H$40:$H$783,СВЦЭМ!$A$40:$A$783,$A276,СВЦЭМ!$B$39:$B$782,I$260)+'СЕТ СН'!$F$15</f>
        <v>0</v>
      </c>
      <c r="J276" s="36">
        <f ca="1">SUMIFS(СВЦЭМ!$H$40:$H$783,СВЦЭМ!$A$40:$A$783,$A276,СВЦЭМ!$B$39:$B$782,J$260)+'СЕТ СН'!$F$15</f>
        <v>0</v>
      </c>
      <c r="K276" s="36">
        <f ca="1">SUMIFS(СВЦЭМ!$H$40:$H$783,СВЦЭМ!$A$40:$A$783,$A276,СВЦЭМ!$B$39:$B$782,K$260)+'СЕТ СН'!$F$15</f>
        <v>0</v>
      </c>
      <c r="L276" s="36">
        <f ca="1">SUMIFS(СВЦЭМ!$H$40:$H$783,СВЦЭМ!$A$40:$A$783,$A276,СВЦЭМ!$B$39:$B$782,L$260)+'СЕТ СН'!$F$15</f>
        <v>0</v>
      </c>
      <c r="M276" s="36">
        <f ca="1">SUMIFS(СВЦЭМ!$H$40:$H$783,СВЦЭМ!$A$40:$A$783,$A276,СВЦЭМ!$B$39:$B$782,M$260)+'СЕТ СН'!$F$15</f>
        <v>0</v>
      </c>
      <c r="N276" s="36">
        <f ca="1">SUMIFS(СВЦЭМ!$H$40:$H$783,СВЦЭМ!$A$40:$A$783,$A276,СВЦЭМ!$B$39:$B$782,N$260)+'СЕТ СН'!$F$15</f>
        <v>0</v>
      </c>
      <c r="O276" s="36">
        <f ca="1">SUMIFS(СВЦЭМ!$H$40:$H$783,СВЦЭМ!$A$40:$A$783,$A276,СВЦЭМ!$B$39:$B$782,O$260)+'СЕТ СН'!$F$15</f>
        <v>0</v>
      </c>
      <c r="P276" s="36">
        <f ca="1">SUMIFS(СВЦЭМ!$H$40:$H$783,СВЦЭМ!$A$40:$A$783,$A276,СВЦЭМ!$B$39:$B$782,P$260)+'СЕТ СН'!$F$15</f>
        <v>0</v>
      </c>
      <c r="Q276" s="36">
        <f ca="1">SUMIFS(СВЦЭМ!$H$40:$H$783,СВЦЭМ!$A$40:$A$783,$A276,СВЦЭМ!$B$39:$B$782,Q$260)+'СЕТ СН'!$F$15</f>
        <v>0</v>
      </c>
      <c r="R276" s="36">
        <f ca="1">SUMIFS(СВЦЭМ!$H$40:$H$783,СВЦЭМ!$A$40:$A$783,$A276,СВЦЭМ!$B$39:$B$782,R$260)+'СЕТ СН'!$F$15</f>
        <v>0</v>
      </c>
      <c r="S276" s="36">
        <f ca="1">SUMIFS(СВЦЭМ!$H$40:$H$783,СВЦЭМ!$A$40:$A$783,$A276,СВЦЭМ!$B$39:$B$782,S$260)+'СЕТ СН'!$F$15</f>
        <v>0</v>
      </c>
      <c r="T276" s="36">
        <f ca="1">SUMIFS(СВЦЭМ!$H$40:$H$783,СВЦЭМ!$A$40:$A$783,$A276,СВЦЭМ!$B$39:$B$782,T$260)+'СЕТ СН'!$F$15</f>
        <v>0</v>
      </c>
      <c r="U276" s="36">
        <f ca="1">SUMIFS(СВЦЭМ!$H$40:$H$783,СВЦЭМ!$A$40:$A$783,$A276,СВЦЭМ!$B$39:$B$782,U$260)+'СЕТ СН'!$F$15</f>
        <v>0</v>
      </c>
      <c r="V276" s="36">
        <f ca="1">SUMIFS(СВЦЭМ!$H$40:$H$783,СВЦЭМ!$A$40:$A$783,$A276,СВЦЭМ!$B$39:$B$782,V$260)+'СЕТ СН'!$F$15</f>
        <v>0</v>
      </c>
      <c r="W276" s="36">
        <f ca="1">SUMIFS(СВЦЭМ!$H$40:$H$783,СВЦЭМ!$A$40:$A$783,$A276,СВЦЭМ!$B$39:$B$782,W$260)+'СЕТ СН'!$F$15</f>
        <v>0</v>
      </c>
      <c r="X276" s="36">
        <f ca="1">SUMIFS(СВЦЭМ!$H$40:$H$783,СВЦЭМ!$A$40:$A$783,$A276,СВЦЭМ!$B$39:$B$782,X$260)+'СЕТ СН'!$F$15</f>
        <v>0</v>
      </c>
      <c r="Y276" s="36">
        <f ca="1">SUMIFS(СВЦЭМ!$H$40:$H$783,СВЦЭМ!$A$40:$A$783,$A276,СВЦЭМ!$B$39:$B$782,Y$260)+'СЕТ СН'!$F$15</f>
        <v>0</v>
      </c>
    </row>
    <row r="277" spans="1:25" ht="15.75" hidden="1" x14ac:dyDescent="0.2">
      <c r="A277" s="35">
        <f t="shared" si="7"/>
        <v>44759</v>
      </c>
      <c r="B277" s="36">
        <f ca="1">SUMIFS(СВЦЭМ!$H$40:$H$783,СВЦЭМ!$A$40:$A$783,$A277,СВЦЭМ!$B$39:$B$782,B$260)+'СЕТ СН'!$F$15</f>
        <v>0</v>
      </c>
      <c r="C277" s="36">
        <f ca="1">SUMIFS(СВЦЭМ!$H$40:$H$783,СВЦЭМ!$A$40:$A$783,$A277,СВЦЭМ!$B$39:$B$782,C$260)+'СЕТ СН'!$F$15</f>
        <v>0</v>
      </c>
      <c r="D277" s="36">
        <f ca="1">SUMIFS(СВЦЭМ!$H$40:$H$783,СВЦЭМ!$A$40:$A$783,$A277,СВЦЭМ!$B$39:$B$782,D$260)+'СЕТ СН'!$F$15</f>
        <v>0</v>
      </c>
      <c r="E277" s="36">
        <f ca="1">SUMIFS(СВЦЭМ!$H$40:$H$783,СВЦЭМ!$A$40:$A$783,$A277,СВЦЭМ!$B$39:$B$782,E$260)+'СЕТ СН'!$F$15</f>
        <v>0</v>
      </c>
      <c r="F277" s="36">
        <f ca="1">SUMIFS(СВЦЭМ!$H$40:$H$783,СВЦЭМ!$A$40:$A$783,$A277,СВЦЭМ!$B$39:$B$782,F$260)+'СЕТ СН'!$F$15</f>
        <v>0</v>
      </c>
      <c r="G277" s="36">
        <f ca="1">SUMIFS(СВЦЭМ!$H$40:$H$783,СВЦЭМ!$A$40:$A$783,$A277,СВЦЭМ!$B$39:$B$782,G$260)+'СЕТ СН'!$F$15</f>
        <v>0</v>
      </c>
      <c r="H277" s="36">
        <f ca="1">SUMIFS(СВЦЭМ!$H$40:$H$783,СВЦЭМ!$A$40:$A$783,$A277,СВЦЭМ!$B$39:$B$782,H$260)+'СЕТ СН'!$F$15</f>
        <v>0</v>
      </c>
      <c r="I277" s="36">
        <f ca="1">SUMIFS(СВЦЭМ!$H$40:$H$783,СВЦЭМ!$A$40:$A$783,$A277,СВЦЭМ!$B$39:$B$782,I$260)+'СЕТ СН'!$F$15</f>
        <v>0</v>
      </c>
      <c r="J277" s="36">
        <f ca="1">SUMIFS(СВЦЭМ!$H$40:$H$783,СВЦЭМ!$A$40:$A$783,$A277,СВЦЭМ!$B$39:$B$782,J$260)+'СЕТ СН'!$F$15</f>
        <v>0</v>
      </c>
      <c r="K277" s="36">
        <f ca="1">SUMIFS(СВЦЭМ!$H$40:$H$783,СВЦЭМ!$A$40:$A$783,$A277,СВЦЭМ!$B$39:$B$782,K$260)+'СЕТ СН'!$F$15</f>
        <v>0</v>
      </c>
      <c r="L277" s="36">
        <f ca="1">SUMIFS(СВЦЭМ!$H$40:$H$783,СВЦЭМ!$A$40:$A$783,$A277,СВЦЭМ!$B$39:$B$782,L$260)+'СЕТ СН'!$F$15</f>
        <v>0</v>
      </c>
      <c r="M277" s="36">
        <f ca="1">SUMIFS(СВЦЭМ!$H$40:$H$783,СВЦЭМ!$A$40:$A$783,$A277,СВЦЭМ!$B$39:$B$782,M$260)+'СЕТ СН'!$F$15</f>
        <v>0</v>
      </c>
      <c r="N277" s="36">
        <f ca="1">SUMIFS(СВЦЭМ!$H$40:$H$783,СВЦЭМ!$A$40:$A$783,$A277,СВЦЭМ!$B$39:$B$782,N$260)+'СЕТ СН'!$F$15</f>
        <v>0</v>
      </c>
      <c r="O277" s="36">
        <f ca="1">SUMIFS(СВЦЭМ!$H$40:$H$783,СВЦЭМ!$A$40:$A$783,$A277,СВЦЭМ!$B$39:$B$782,O$260)+'СЕТ СН'!$F$15</f>
        <v>0</v>
      </c>
      <c r="P277" s="36">
        <f ca="1">SUMIFS(СВЦЭМ!$H$40:$H$783,СВЦЭМ!$A$40:$A$783,$A277,СВЦЭМ!$B$39:$B$782,P$260)+'СЕТ СН'!$F$15</f>
        <v>0</v>
      </c>
      <c r="Q277" s="36">
        <f ca="1">SUMIFS(СВЦЭМ!$H$40:$H$783,СВЦЭМ!$A$40:$A$783,$A277,СВЦЭМ!$B$39:$B$782,Q$260)+'СЕТ СН'!$F$15</f>
        <v>0</v>
      </c>
      <c r="R277" s="36">
        <f ca="1">SUMIFS(СВЦЭМ!$H$40:$H$783,СВЦЭМ!$A$40:$A$783,$A277,СВЦЭМ!$B$39:$B$782,R$260)+'СЕТ СН'!$F$15</f>
        <v>0</v>
      </c>
      <c r="S277" s="36">
        <f ca="1">SUMIFS(СВЦЭМ!$H$40:$H$783,СВЦЭМ!$A$40:$A$783,$A277,СВЦЭМ!$B$39:$B$782,S$260)+'СЕТ СН'!$F$15</f>
        <v>0</v>
      </c>
      <c r="T277" s="36">
        <f ca="1">SUMIFS(СВЦЭМ!$H$40:$H$783,СВЦЭМ!$A$40:$A$783,$A277,СВЦЭМ!$B$39:$B$782,T$260)+'СЕТ СН'!$F$15</f>
        <v>0</v>
      </c>
      <c r="U277" s="36">
        <f ca="1">SUMIFS(СВЦЭМ!$H$40:$H$783,СВЦЭМ!$A$40:$A$783,$A277,СВЦЭМ!$B$39:$B$782,U$260)+'СЕТ СН'!$F$15</f>
        <v>0</v>
      </c>
      <c r="V277" s="36">
        <f ca="1">SUMIFS(СВЦЭМ!$H$40:$H$783,СВЦЭМ!$A$40:$A$783,$A277,СВЦЭМ!$B$39:$B$782,V$260)+'СЕТ СН'!$F$15</f>
        <v>0</v>
      </c>
      <c r="W277" s="36">
        <f ca="1">SUMIFS(СВЦЭМ!$H$40:$H$783,СВЦЭМ!$A$40:$A$783,$A277,СВЦЭМ!$B$39:$B$782,W$260)+'СЕТ СН'!$F$15</f>
        <v>0</v>
      </c>
      <c r="X277" s="36">
        <f ca="1">SUMIFS(СВЦЭМ!$H$40:$H$783,СВЦЭМ!$A$40:$A$783,$A277,СВЦЭМ!$B$39:$B$782,X$260)+'СЕТ СН'!$F$15</f>
        <v>0</v>
      </c>
      <c r="Y277" s="36">
        <f ca="1">SUMIFS(СВЦЭМ!$H$40:$H$783,СВЦЭМ!$A$40:$A$783,$A277,СВЦЭМ!$B$39:$B$782,Y$260)+'СЕТ СН'!$F$15</f>
        <v>0</v>
      </c>
    </row>
    <row r="278" spans="1:25" ht="15.75" hidden="1" x14ac:dyDescent="0.2">
      <c r="A278" s="35">
        <f t="shared" si="7"/>
        <v>44760</v>
      </c>
      <c r="B278" s="36">
        <f ca="1">SUMIFS(СВЦЭМ!$H$40:$H$783,СВЦЭМ!$A$40:$A$783,$A278,СВЦЭМ!$B$39:$B$782,B$260)+'СЕТ СН'!$F$15</f>
        <v>0</v>
      </c>
      <c r="C278" s="36">
        <f ca="1">SUMIFS(СВЦЭМ!$H$40:$H$783,СВЦЭМ!$A$40:$A$783,$A278,СВЦЭМ!$B$39:$B$782,C$260)+'СЕТ СН'!$F$15</f>
        <v>0</v>
      </c>
      <c r="D278" s="36">
        <f ca="1">SUMIFS(СВЦЭМ!$H$40:$H$783,СВЦЭМ!$A$40:$A$783,$A278,СВЦЭМ!$B$39:$B$782,D$260)+'СЕТ СН'!$F$15</f>
        <v>0</v>
      </c>
      <c r="E278" s="36">
        <f ca="1">SUMIFS(СВЦЭМ!$H$40:$H$783,СВЦЭМ!$A$40:$A$783,$A278,СВЦЭМ!$B$39:$B$782,E$260)+'СЕТ СН'!$F$15</f>
        <v>0</v>
      </c>
      <c r="F278" s="36">
        <f ca="1">SUMIFS(СВЦЭМ!$H$40:$H$783,СВЦЭМ!$A$40:$A$783,$A278,СВЦЭМ!$B$39:$B$782,F$260)+'СЕТ СН'!$F$15</f>
        <v>0</v>
      </c>
      <c r="G278" s="36">
        <f ca="1">SUMIFS(СВЦЭМ!$H$40:$H$783,СВЦЭМ!$A$40:$A$783,$A278,СВЦЭМ!$B$39:$B$782,G$260)+'СЕТ СН'!$F$15</f>
        <v>0</v>
      </c>
      <c r="H278" s="36">
        <f ca="1">SUMIFS(СВЦЭМ!$H$40:$H$783,СВЦЭМ!$A$40:$A$783,$A278,СВЦЭМ!$B$39:$B$782,H$260)+'СЕТ СН'!$F$15</f>
        <v>0</v>
      </c>
      <c r="I278" s="36">
        <f ca="1">SUMIFS(СВЦЭМ!$H$40:$H$783,СВЦЭМ!$A$40:$A$783,$A278,СВЦЭМ!$B$39:$B$782,I$260)+'СЕТ СН'!$F$15</f>
        <v>0</v>
      </c>
      <c r="J278" s="36">
        <f ca="1">SUMIFS(СВЦЭМ!$H$40:$H$783,СВЦЭМ!$A$40:$A$783,$A278,СВЦЭМ!$B$39:$B$782,J$260)+'СЕТ СН'!$F$15</f>
        <v>0</v>
      </c>
      <c r="K278" s="36">
        <f ca="1">SUMIFS(СВЦЭМ!$H$40:$H$783,СВЦЭМ!$A$40:$A$783,$A278,СВЦЭМ!$B$39:$B$782,K$260)+'СЕТ СН'!$F$15</f>
        <v>0</v>
      </c>
      <c r="L278" s="36">
        <f ca="1">SUMIFS(СВЦЭМ!$H$40:$H$783,СВЦЭМ!$A$40:$A$783,$A278,СВЦЭМ!$B$39:$B$782,L$260)+'СЕТ СН'!$F$15</f>
        <v>0</v>
      </c>
      <c r="M278" s="36">
        <f ca="1">SUMIFS(СВЦЭМ!$H$40:$H$783,СВЦЭМ!$A$40:$A$783,$A278,СВЦЭМ!$B$39:$B$782,M$260)+'СЕТ СН'!$F$15</f>
        <v>0</v>
      </c>
      <c r="N278" s="36">
        <f ca="1">SUMIFS(СВЦЭМ!$H$40:$H$783,СВЦЭМ!$A$40:$A$783,$A278,СВЦЭМ!$B$39:$B$782,N$260)+'СЕТ СН'!$F$15</f>
        <v>0</v>
      </c>
      <c r="O278" s="36">
        <f ca="1">SUMIFS(СВЦЭМ!$H$40:$H$783,СВЦЭМ!$A$40:$A$783,$A278,СВЦЭМ!$B$39:$B$782,O$260)+'СЕТ СН'!$F$15</f>
        <v>0</v>
      </c>
      <c r="P278" s="36">
        <f ca="1">SUMIFS(СВЦЭМ!$H$40:$H$783,СВЦЭМ!$A$40:$A$783,$A278,СВЦЭМ!$B$39:$B$782,P$260)+'СЕТ СН'!$F$15</f>
        <v>0</v>
      </c>
      <c r="Q278" s="36">
        <f ca="1">SUMIFS(СВЦЭМ!$H$40:$H$783,СВЦЭМ!$A$40:$A$783,$A278,СВЦЭМ!$B$39:$B$782,Q$260)+'СЕТ СН'!$F$15</f>
        <v>0</v>
      </c>
      <c r="R278" s="36">
        <f ca="1">SUMIFS(СВЦЭМ!$H$40:$H$783,СВЦЭМ!$A$40:$A$783,$A278,СВЦЭМ!$B$39:$B$782,R$260)+'СЕТ СН'!$F$15</f>
        <v>0</v>
      </c>
      <c r="S278" s="36">
        <f ca="1">SUMIFS(СВЦЭМ!$H$40:$H$783,СВЦЭМ!$A$40:$A$783,$A278,СВЦЭМ!$B$39:$B$782,S$260)+'СЕТ СН'!$F$15</f>
        <v>0</v>
      </c>
      <c r="T278" s="36">
        <f ca="1">SUMIFS(СВЦЭМ!$H$40:$H$783,СВЦЭМ!$A$40:$A$783,$A278,СВЦЭМ!$B$39:$B$782,T$260)+'СЕТ СН'!$F$15</f>
        <v>0</v>
      </c>
      <c r="U278" s="36">
        <f ca="1">SUMIFS(СВЦЭМ!$H$40:$H$783,СВЦЭМ!$A$40:$A$783,$A278,СВЦЭМ!$B$39:$B$782,U$260)+'СЕТ СН'!$F$15</f>
        <v>0</v>
      </c>
      <c r="V278" s="36">
        <f ca="1">SUMIFS(СВЦЭМ!$H$40:$H$783,СВЦЭМ!$A$40:$A$783,$A278,СВЦЭМ!$B$39:$B$782,V$260)+'СЕТ СН'!$F$15</f>
        <v>0</v>
      </c>
      <c r="W278" s="36">
        <f ca="1">SUMIFS(СВЦЭМ!$H$40:$H$783,СВЦЭМ!$A$40:$A$783,$A278,СВЦЭМ!$B$39:$B$782,W$260)+'СЕТ СН'!$F$15</f>
        <v>0</v>
      </c>
      <c r="X278" s="36">
        <f ca="1">SUMIFS(СВЦЭМ!$H$40:$H$783,СВЦЭМ!$A$40:$A$783,$A278,СВЦЭМ!$B$39:$B$782,X$260)+'СЕТ СН'!$F$15</f>
        <v>0</v>
      </c>
      <c r="Y278" s="36">
        <f ca="1">SUMIFS(СВЦЭМ!$H$40:$H$783,СВЦЭМ!$A$40:$A$783,$A278,СВЦЭМ!$B$39:$B$782,Y$260)+'СЕТ СН'!$F$15</f>
        <v>0</v>
      </c>
    </row>
    <row r="279" spans="1:25" ht="15.75" hidden="1" x14ac:dyDescent="0.2">
      <c r="A279" s="35">
        <f t="shared" si="7"/>
        <v>44761</v>
      </c>
      <c r="B279" s="36">
        <f ca="1">SUMIFS(СВЦЭМ!$H$40:$H$783,СВЦЭМ!$A$40:$A$783,$A279,СВЦЭМ!$B$39:$B$782,B$260)+'СЕТ СН'!$F$15</f>
        <v>0</v>
      </c>
      <c r="C279" s="36">
        <f ca="1">SUMIFS(СВЦЭМ!$H$40:$H$783,СВЦЭМ!$A$40:$A$783,$A279,СВЦЭМ!$B$39:$B$782,C$260)+'СЕТ СН'!$F$15</f>
        <v>0</v>
      </c>
      <c r="D279" s="36">
        <f ca="1">SUMIFS(СВЦЭМ!$H$40:$H$783,СВЦЭМ!$A$40:$A$783,$A279,СВЦЭМ!$B$39:$B$782,D$260)+'СЕТ СН'!$F$15</f>
        <v>0</v>
      </c>
      <c r="E279" s="36">
        <f ca="1">SUMIFS(СВЦЭМ!$H$40:$H$783,СВЦЭМ!$A$40:$A$783,$A279,СВЦЭМ!$B$39:$B$782,E$260)+'СЕТ СН'!$F$15</f>
        <v>0</v>
      </c>
      <c r="F279" s="36">
        <f ca="1">SUMIFS(СВЦЭМ!$H$40:$H$783,СВЦЭМ!$A$40:$A$783,$A279,СВЦЭМ!$B$39:$B$782,F$260)+'СЕТ СН'!$F$15</f>
        <v>0</v>
      </c>
      <c r="G279" s="36">
        <f ca="1">SUMIFS(СВЦЭМ!$H$40:$H$783,СВЦЭМ!$A$40:$A$783,$A279,СВЦЭМ!$B$39:$B$782,G$260)+'СЕТ СН'!$F$15</f>
        <v>0</v>
      </c>
      <c r="H279" s="36">
        <f ca="1">SUMIFS(СВЦЭМ!$H$40:$H$783,СВЦЭМ!$A$40:$A$783,$A279,СВЦЭМ!$B$39:$B$782,H$260)+'СЕТ СН'!$F$15</f>
        <v>0</v>
      </c>
      <c r="I279" s="36">
        <f ca="1">SUMIFS(СВЦЭМ!$H$40:$H$783,СВЦЭМ!$A$40:$A$783,$A279,СВЦЭМ!$B$39:$B$782,I$260)+'СЕТ СН'!$F$15</f>
        <v>0</v>
      </c>
      <c r="J279" s="36">
        <f ca="1">SUMIFS(СВЦЭМ!$H$40:$H$783,СВЦЭМ!$A$40:$A$783,$A279,СВЦЭМ!$B$39:$B$782,J$260)+'СЕТ СН'!$F$15</f>
        <v>0</v>
      </c>
      <c r="K279" s="36">
        <f ca="1">SUMIFS(СВЦЭМ!$H$40:$H$783,СВЦЭМ!$A$40:$A$783,$A279,СВЦЭМ!$B$39:$B$782,K$260)+'СЕТ СН'!$F$15</f>
        <v>0</v>
      </c>
      <c r="L279" s="36">
        <f ca="1">SUMIFS(СВЦЭМ!$H$40:$H$783,СВЦЭМ!$A$40:$A$783,$A279,СВЦЭМ!$B$39:$B$782,L$260)+'СЕТ СН'!$F$15</f>
        <v>0</v>
      </c>
      <c r="M279" s="36">
        <f ca="1">SUMIFS(СВЦЭМ!$H$40:$H$783,СВЦЭМ!$A$40:$A$783,$A279,СВЦЭМ!$B$39:$B$782,M$260)+'СЕТ СН'!$F$15</f>
        <v>0</v>
      </c>
      <c r="N279" s="36">
        <f ca="1">SUMIFS(СВЦЭМ!$H$40:$H$783,СВЦЭМ!$A$40:$A$783,$A279,СВЦЭМ!$B$39:$B$782,N$260)+'СЕТ СН'!$F$15</f>
        <v>0</v>
      </c>
      <c r="O279" s="36">
        <f ca="1">SUMIFS(СВЦЭМ!$H$40:$H$783,СВЦЭМ!$A$40:$A$783,$A279,СВЦЭМ!$B$39:$B$782,O$260)+'СЕТ СН'!$F$15</f>
        <v>0</v>
      </c>
      <c r="P279" s="36">
        <f ca="1">SUMIFS(СВЦЭМ!$H$40:$H$783,СВЦЭМ!$A$40:$A$783,$A279,СВЦЭМ!$B$39:$B$782,P$260)+'СЕТ СН'!$F$15</f>
        <v>0</v>
      </c>
      <c r="Q279" s="36">
        <f ca="1">SUMIFS(СВЦЭМ!$H$40:$H$783,СВЦЭМ!$A$40:$A$783,$A279,СВЦЭМ!$B$39:$B$782,Q$260)+'СЕТ СН'!$F$15</f>
        <v>0</v>
      </c>
      <c r="R279" s="36">
        <f ca="1">SUMIFS(СВЦЭМ!$H$40:$H$783,СВЦЭМ!$A$40:$A$783,$A279,СВЦЭМ!$B$39:$B$782,R$260)+'СЕТ СН'!$F$15</f>
        <v>0</v>
      </c>
      <c r="S279" s="36">
        <f ca="1">SUMIFS(СВЦЭМ!$H$40:$H$783,СВЦЭМ!$A$40:$A$783,$A279,СВЦЭМ!$B$39:$B$782,S$260)+'СЕТ СН'!$F$15</f>
        <v>0</v>
      </c>
      <c r="T279" s="36">
        <f ca="1">SUMIFS(СВЦЭМ!$H$40:$H$783,СВЦЭМ!$A$40:$A$783,$A279,СВЦЭМ!$B$39:$B$782,T$260)+'СЕТ СН'!$F$15</f>
        <v>0</v>
      </c>
      <c r="U279" s="36">
        <f ca="1">SUMIFS(СВЦЭМ!$H$40:$H$783,СВЦЭМ!$A$40:$A$783,$A279,СВЦЭМ!$B$39:$B$782,U$260)+'СЕТ СН'!$F$15</f>
        <v>0</v>
      </c>
      <c r="V279" s="36">
        <f ca="1">SUMIFS(СВЦЭМ!$H$40:$H$783,СВЦЭМ!$A$40:$A$783,$A279,СВЦЭМ!$B$39:$B$782,V$260)+'СЕТ СН'!$F$15</f>
        <v>0</v>
      </c>
      <c r="W279" s="36">
        <f ca="1">SUMIFS(СВЦЭМ!$H$40:$H$783,СВЦЭМ!$A$40:$A$783,$A279,СВЦЭМ!$B$39:$B$782,W$260)+'СЕТ СН'!$F$15</f>
        <v>0</v>
      </c>
      <c r="X279" s="36">
        <f ca="1">SUMIFS(СВЦЭМ!$H$40:$H$783,СВЦЭМ!$A$40:$A$783,$A279,СВЦЭМ!$B$39:$B$782,X$260)+'СЕТ СН'!$F$15</f>
        <v>0</v>
      </c>
      <c r="Y279" s="36">
        <f ca="1">SUMIFS(СВЦЭМ!$H$40:$H$783,СВЦЭМ!$A$40:$A$783,$A279,СВЦЭМ!$B$39:$B$782,Y$260)+'СЕТ СН'!$F$15</f>
        <v>0</v>
      </c>
    </row>
    <row r="280" spans="1:25" ht="15.75" hidden="1" x14ac:dyDescent="0.2">
      <c r="A280" s="35">
        <f t="shared" si="7"/>
        <v>44762</v>
      </c>
      <c r="B280" s="36">
        <f ca="1">SUMIFS(СВЦЭМ!$H$40:$H$783,СВЦЭМ!$A$40:$A$783,$A280,СВЦЭМ!$B$39:$B$782,B$260)+'СЕТ СН'!$F$15</f>
        <v>0</v>
      </c>
      <c r="C280" s="36">
        <f ca="1">SUMIFS(СВЦЭМ!$H$40:$H$783,СВЦЭМ!$A$40:$A$783,$A280,СВЦЭМ!$B$39:$B$782,C$260)+'СЕТ СН'!$F$15</f>
        <v>0</v>
      </c>
      <c r="D280" s="36">
        <f ca="1">SUMIFS(СВЦЭМ!$H$40:$H$783,СВЦЭМ!$A$40:$A$783,$A280,СВЦЭМ!$B$39:$B$782,D$260)+'СЕТ СН'!$F$15</f>
        <v>0</v>
      </c>
      <c r="E280" s="36">
        <f ca="1">SUMIFS(СВЦЭМ!$H$40:$H$783,СВЦЭМ!$A$40:$A$783,$A280,СВЦЭМ!$B$39:$B$782,E$260)+'СЕТ СН'!$F$15</f>
        <v>0</v>
      </c>
      <c r="F280" s="36">
        <f ca="1">SUMIFS(СВЦЭМ!$H$40:$H$783,СВЦЭМ!$A$40:$A$783,$A280,СВЦЭМ!$B$39:$B$782,F$260)+'СЕТ СН'!$F$15</f>
        <v>0</v>
      </c>
      <c r="G280" s="36">
        <f ca="1">SUMIFS(СВЦЭМ!$H$40:$H$783,СВЦЭМ!$A$40:$A$783,$A280,СВЦЭМ!$B$39:$B$782,G$260)+'СЕТ СН'!$F$15</f>
        <v>0</v>
      </c>
      <c r="H280" s="36">
        <f ca="1">SUMIFS(СВЦЭМ!$H$40:$H$783,СВЦЭМ!$A$40:$A$783,$A280,СВЦЭМ!$B$39:$B$782,H$260)+'СЕТ СН'!$F$15</f>
        <v>0</v>
      </c>
      <c r="I280" s="36">
        <f ca="1">SUMIFS(СВЦЭМ!$H$40:$H$783,СВЦЭМ!$A$40:$A$783,$A280,СВЦЭМ!$B$39:$B$782,I$260)+'СЕТ СН'!$F$15</f>
        <v>0</v>
      </c>
      <c r="J280" s="36">
        <f ca="1">SUMIFS(СВЦЭМ!$H$40:$H$783,СВЦЭМ!$A$40:$A$783,$A280,СВЦЭМ!$B$39:$B$782,J$260)+'СЕТ СН'!$F$15</f>
        <v>0</v>
      </c>
      <c r="K280" s="36">
        <f ca="1">SUMIFS(СВЦЭМ!$H$40:$H$783,СВЦЭМ!$A$40:$A$783,$A280,СВЦЭМ!$B$39:$B$782,K$260)+'СЕТ СН'!$F$15</f>
        <v>0</v>
      </c>
      <c r="L280" s="36">
        <f ca="1">SUMIFS(СВЦЭМ!$H$40:$H$783,СВЦЭМ!$A$40:$A$783,$A280,СВЦЭМ!$B$39:$B$782,L$260)+'СЕТ СН'!$F$15</f>
        <v>0</v>
      </c>
      <c r="M280" s="36">
        <f ca="1">SUMIFS(СВЦЭМ!$H$40:$H$783,СВЦЭМ!$A$40:$A$783,$A280,СВЦЭМ!$B$39:$B$782,M$260)+'СЕТ СН'!$F$15</f>
        <v>0</v>
      </c>
      <c r="N280" s="36">
        <f ca="1">SUMIFS(СВЦЭМ!$H$40:$H$783,СВЦЭМ!$A$40:$A$783,$A280,СВЦЭМ!$B$39:$B$782,N$260)+'СЕТ СН'!$F$15</f>
        <v>0</v>
      </c>
      <c r="O280" s="36">
        <f ca="1">SUMIFS(СВЦЭМ!$H$40:$H$783,СВЦЭМ!$A$40:$A$783,$A280,СВЦЭМ!$B$39:$B$782,O$260)+'СЕТ СН'!$F$15</f>
        <v>0</v>
      </c>
      <c r="P280" s="36">
        <f ca="1">SUMIFS(СВЦЭМ!$H$40:$H$783,СВЦЭМ!$A$40:$A$783,$A280,СВЦЭМ!$B$39:$B$782,P$260)+'СЕТ СН'!$F$15</f>
        <v>0</v>
      </c>
      <c r="Q280" s="36">
        <f ca="1">SUMIFS(СВЦЭМ!$H$40:$H$783,СВЦЭМ!$A$40:$A$783,$A280,СВЦЭМ!$B$39:$B$782,Q$260)+'СЕТ СН'!$F$15</f>
        <v>0</v>
      </c>
      <c r="R280" s="36">
        <f ca="1">SUMIFS(СВЦЭМ!$H$40:$H$783,СВЦЭМ!$A$40:$A$783,$A280,СВЦЭМ!$B$39:$B$782,R$260)+'СЕТ СН'!$F$15</f>
        <v>0</v>
      </c>
      <c r="S280" s="36">
        <f ca="1">SUMIFS(СВЦЭМ!$H$40:$H$783,СВЦЭМ!$A$40:$A$783,$A280,СВЦЭМ!$B$39:$B$782,S$260)+'СЕТ СН'!$F$15</f>
        <v>0</v>
      </c>
      <c r="T280" s="36">
        <f ca="1">SUMIFS(СВЦЭМ!$H$40:$H$783,СВЦЭМ!$A$40:$A$783,$A280,СВЦЭМ!$B$39:$B$782,T$260)+'СЕТ СН'!$F$15</f>
        <v>0</v>
      </c>
      <c r="U280" s="36">
        <f ca="1">SUMIFS(СВЦЭМ!$H$40:$H$783,СВЦЭМ!$A$40:$A$783,$A280,СВЦЭМ!$B$39:$B$782,U$260)+'СЕТ СН'!$F$15</f>
        <v>0</v>
      </c>
      <c r="V280" s="36">
        <f ca="1">SUMIFS(СВЦЭМ!$H$40:$H$783,СВЦЭМ!$A$40:$A$783,$A280,СВЦЭМ!$B$39:$B$782,V$260)+'СЕТ СН'!$F$15</f>
        <v>0</v>
      </c>
      <c r="W280" s="36">
        <f ca="1">SUMIFS(СВЦЭМ!$H$40:$H$783,СВЦЭМ!$A$40:$A$783,$A280,СВЦЭМ!$B$39:$B$782,W$260)+'СЕТ СН'!$F$15</f>
        <v>0</v>
      </c>
      <c r="X280" s="36">
        <f ca="1">SUMIFS(СВЦЭМ!$H$40:$H$783,СВЦЭМ!$A$40:$A$783,$A280,СВЦЭМ!$B$39:$B$782,X$260)+'СЕТ СН'!$F$15</f>
        <v>0</v>
      </c>
      <c r="Y280" s="36">
        <f ca="1">SUMIFS(СВЦЭМ!$H$40:$H$783,СВЦЭМ!$A$40:$A$783,$A280,СВЦЭМ!$B$39:$B$782,Y$260)+'СЕТ СН'!$F$15</f>
        <v>0</v>
      </c>
    </row>
    <row r="281" spans="1:25" ht="15.75" hidden="1" x14ac:dyDescent="0.2">
      <c r="A281" s="35">
        <f t="shared" si="7"/>
        <v>44763</v>
      </c>
      <c r="B281" s="36">
        <f ca="1">SUMIFS(СВЦЭМ!$H$40:$H$783,СВЦЭМ!$A$40:$A$783,$A281,СВЦЭМ!$B$39:$B$782,B$260)+'СЕТ СН'!$F$15</f>
        <v>0</v>
      </c>
      <c r="C281" s="36">
        <f ca="1">SUMIFS(СВЦЭМ!$H$40:$H$783,СВЦЭМ!$A$40:$A$783,$A281,СВЦЭМ!$B$39:$B$782,C$260)+'СЕТ СН'!$F$15</f>
        <v>0</v>
      </c>
      <c r="D281" s="36">
        <f ca="1">SUMIFS(СВЦЭМ!$H$40:$H$783,СВЦЭМ!$A$40:$A$783,$A281,СВЦЭМ!$B$39:$B$782,D$260)+'СЕТ СН'!$F$15</f>
        <v>0</v>
      </c>
      <c r="E281" s="36">
        <f ca="1">SUMIFS(СВЦЭМ!$H$40:$H$783,СВЦЭМ!$A$40:$A$783,$A281,СВЦЭМ!$B$39:$B$782,E$260)+'СЕТ СН'!$F$15</f>
        <v>0</v>
      </c>
      <c r="F281" s="36">
        <f ca="1">SUMIFS(СВЦЭМ!$H$40:$H$783,СВЦЭМ!$A$40:$A$783,$A281,СВЦЭМ!$B$39:$B$782,F$260)+'СЕТ СН'!$F$15</f>
        <v>0</v>
      </c>
      <c r="G281" s="36">
        <f ca="1">SUMIFS(СВЦЭМ!$H$40:$H$783,СВЦЭМ!$A$40:$A$783,$A281,СВЦЭМ!$B$39:$B$782,G$260)+'СЕТ СН'!$F$15</f>
        <v>0</v>
      </c>
      <c r="H281" s="36">
        <f ca="1">SUMIFS(СВЦЭМ!$H$40:$H$783,СВЦЭМ!$A$40:$A$783,$A281,СВЦЭМ!$B$39:$B$782,H$260)+'СЕТ СН'!$F$15</f>
        <v>0</v>
      </c>
      <c r="I281" s="36">
        <f ca="1">SUMIFS(СВЦЭМ!$H$40:$H$783,СВЦЭМ!$A$40:$A$783,$A281,СВЦЭМ!$B$39:$B$782,I$260)+'СЕТ СН'!$F$15</f>
        <v>0</v>
      </c>
      <c r="J281" s="36">
        <f ca="1">SUMIFS(СВЦЭМ!$H$40:$H$783,СВЦЭМ!$A$40:$A$783,$A281,СВЦЭМ!$B$39:$B$782,J$260)+'СЕТ СН'!$F$15</f>
        <v>0</v>
      </c>
      <c r="K281" s="36">
        <f ca="1">SUMIFS(СВЦЭМ!$H$40:$H$783,СВЦЭМ!$A$40:$A$783,$A281,СВЦЭМ!$B$39:$B$782,K$260)+'СЕТ СН'!$F$15</f>
        <v>0</v>
      </c>
      <c r="L281" s="36">
        <f ca="1">SUMIFS(СВЦЭМ!$H$40:$H$783,СВЦЭМ!$A$40:$A$783,$A281,СВЦЭМ!$B$39:$B$782,L$260)+'СЕТ СН'!$F$15</f>
        <v>0</v>
      </c>
      <c r="M281" s="36">
        <f ca="1">SUMIFS(СВЦЭМ!$H$40:$H$783,СВЦЭМ!$A$40:$A$783,$A281,СВЦЭМ!$B$39:$B$782,M$260)+'СЕТ СН'!$F$15</f>
        <v>0</v>
      </c>
      <c r="N281" s="36">
        <f ca="1">SUMIFS(СВЦЭМ!$H$40:$H$783,СВЦЭМ!$A$40:$A$783,$A281,СВЦЭМ!$B$39:$B$782,N$260)+'СЕТ СН'!$F$15</f>
        <v>0</v>
      </c>
      <c r="O281" s="36">
        <f ca="1">SUMIFS(СВЦЭМ!$H$40:$H$783,СВЦЭМ!$A$40:$A$783,$A281,СВЦЭМ!$B$39:$B$782,O$260)+'СЕТ СН'!$F$15</f>
        <v>0</v>
      </c>
      <c r="P281" s="36">
        <f ca="1">SUMIFS(СВЦЭМ!$H$40:$H$783,СВЦЭМ!$A$40:$A$783,$A281,СВЦЭМ!$B$39:$B$782,P$260)+'СЕТ СН'!$F$15</f>
        <v>0</v>
      </c>
      <c r="Q281" s="36">
        <f ca="1">SUMIFS(СВЦЭМ!$H$40:$H$783,СВЦЭМ!$A$40:$A$783,$A281,СВЦЭМ!$B$39:$B$782,Q$260)+'СЕТ СН'!$F$15</f>
        <v>0</v>
      </c>
      <c r="R281" s="36">
        <f ca="1">SUMIFS(СВЦЭМ!$H$40:$H$783,СВЦЭМ!$A$40:$A$783,$A281,СВЦЭМ!$B$39:$B$782,R$260)+'СЕТ СН'!$F$15</f>
        <v>0</v>
      </c>
      <c r="S281" s="36">
        <f ca="1">SUMIFS(СВЦЭМ!$H$40:$H$783,СВЦЭМ!$A$40:$A$783,$A281,СВЦЭМ!$B$39:$B$782,S$260)+'СЕТ СН'!$F$15</f>
        <v>0</v>
      </c>
      <c r="T281" s="36">
        <f ca="1">SUMIFS(СВЦЭМ!$H$40:$H$783,СВЦЭМ!$A$40:$A$783,$A281,СВЦЭМ!$B$39:$B$782,T$260)+'СЕТ СН'!$F$15</f>
        <v>0</v>
      </c>
      <c r="U281" s="36">
        <f ca="1">SUMIFS(СВЦЭМ!$H$40:$H$783,СВЦЭМ!$A$40:$A$783,$A281,СВЦЭМ!$B$39:$B$782,U$260)+'СЕТ СН'!$F$15</f>
        <v>0</v>
      </c>
      <c r="V281" s="36">
        <f ca="1">SUMIFS(СВЦЭМ!$H$40:$H$783,СВЦЭМ!$A$40:$A$783,$A281,СВЦЭМ!$B$39:$B$782,V$260)+'СЕТ СН'!$F$15</f>
        <v>0</v>
      </c>
      <c r="W281" s="36">
        <f ca="1">SUMIFS(СВЦЭМ!$H$40:$H$783,СВЦЭМ!$A$40:$A$783,$A281,СВЦЭМ!$B$39:$B$782,W$260)+'СЕТ СН'!$F$15</f>
        <v>0</v>
      </c>
      <c r="X281" s="36">
        <f ca="1">SUMIFS(СВЦЭМ!$H$40:$H$783,СВЦЭМ!$A$40:$A$783,$A281,СВЦЭМ!$B$39:$B$782,X$260)+'СЕТ СН'!$F$15</f>
        <v>0</v>
      </c>
      <c r="Y281" s="36">
        <f ca="1">SUMIFS(СВЦЭМ!$H$40:$H$783,СВЦЭМ!$A$40:$A$783,$A281,СВЦЭМ!$B$39:$B$782,Y$260)+'СЕТ СН'!$F$15</f>
        <v>0</v>
      </c>
    </row>
    <row r="282" spans="1:25" ht="15.75" hidden="1" x14ac:dyDescent="0.2">
      <c r="A282" s="35">
        <f t="shared" si="7"/>
        <v>44764</v>
      </c>
      <c r="B282" s="36">
        <f ca="1">SUMIFS(СВЦЭМ!$H$40:$H$783,СВЦЭМ!$A$40:$A$783,$A282,СВЦЭМ!$B$39:$B$782,B$260)+'СЕТ СН'!$F$15</f>
        <v>0</v>
      </c>
      <c r="C282" s="36">
        <f ca="1">SUMIFS(СВЦЭМ!$H$40:$H$783,СВЦЭМ!$A$40:$A$783,$A282,СВЦЭМ!$B$39:$B$782,C$260)+'СЕТ СН'!$F$15</f>
        <v>0</v>
      </c>
      <c r="D282" s="36">
        <f ca="1">SUMIFS(СВЦЭМ!$H$40:$H$783,СВЦЭМ!$A$40:$A$783,$A282,СВЦЭМ!$B$39:$B$782,D$260)+'СЕТ СН'!$F$15</f>
        <v>0</v>
      </c>
      <c r="E282" s="36">
        <f ca="1">SUMIFS(СВЦЭМ!$H$40:$H$783,СВЦЭМ!$A$40:$A$783,$A282,СВЦЭМ!$B$39:$B$782,E$260)+'СЕТ СН'!$F$15</f>
        <v>0</v>
      </c>
      <c r="F282" s="36">
        <f ca="1">SUMIFS(СВЦЭМ!$H$40:$H$783,СВЦЭМ!$A$40:$A$783,$A282,СВЦЭМ!$B$39:$B$782,F$260)+'СЕТ СН'!$F$15</f>
        <v>0</v>
      </c>
      <c r="G282" s="36">
        <f ca="1">SUMIFS(СВЦЭМ!$H$40:$H$783,СВЦЭМ!$A$40:$A$783,$A282,СВЦЭМ!$B$39:$B$782,G$260)+'СЕТ СН'!$F$15</f>
        <v>0</v>
      </c>
      <c r="H282" s="36">
        <f ca="1">SUMIFS(СВЦЭМ!$H$40:$H$783,СВЦЭМ!$A$40:$A$783,$A282,СВЦЭМ!$B$39:$B$782,H$260)+'СЕТ СН'!$F$15</f>
        <v>0</v>
      </c>
      <c r="I282" s="36">
        <f ca="1">SUMIFS(СВЦЭМ!$H$40:$H$783,СВЦЭМ!$A$40:$A$783,$A282,СВЦЭМ!$B$39:$B$782,I$260)+'СЕТ СН'!$F$15</f>
        <v>0</v>
      </c>
      <c r="J282" s="36">
        <f ca="1">SUMIFS(СВЦЭМ!$H$40:$H$783,СВЦЭМ!$A$40:$A$783,$A282,СВЦЭМ!$B$39:$B$782,J$260)+'СЕТ СН'!$F$15</f>
        <v>0</v>
      </c>
      <c r="K282" s="36">
        <f ca="1">SUMIFS(СВЦЭМ!$H$40:$H$783,СВЦЭМ!$A$40:$A$783,$A282,СВЦЭМ!$B$39:$B$782,K$260)+'СЕТ СН'!$F$15</f>
        <v>0</v>
      </c>
      <c r="L282" s="36">
        <f ca="1">SUMIFS(СВЦЭМ!$H$40:$H$783,СВЦЭМ!$A$40:$A$783,$A282,СВЦЭМ!$B$39:$B$782,L$260)+'СЕТ СН'!$F$15</f>
        <v>0</v>
      </c>
      <c r="M282" s="36">
        <f ca="1">SUMIFS(СВЦЭМ!$H$40:$H$783,СВЦЭМ!$A$40:$A$783,$A282,СВЦЭМ!$B$39:$B$782,M$260)+'СЕТ СН'!$F$15</f>
        <v>0</v>
      </c>
      <c r="N282" s="36">
        <f ca="1">SUMIFS(СВЦЭМ!$H$40:$H$783,СВЦЭМ!$A$40:$A$783,$A282,СВЦЭМ!$B$39:$B$782,N$260)+'СЕТ СН'!$F$15</f>
        <v>0</v>
      </c>
      <c r="O282" s="36">
        <f ca="1">SUMIFS(СВЦЭМ!$H$40:$H$783,СВЦЭМ!$A$40:$A$783,$A282,СВЦЭМ!$B$39:$B$782,O$260)+'СЕТ СН'!$F$15</f>
        <v>0</v>
      </c>
      <c r="P282" s="36">
        <f ca="1">SUMIFS(СВЦЭМ!$H$40:$H$783,СВЦЭМ!$A$40:$A$783,$A282,СВЦЭМ!$B$39:$B$782,P$260)+'СЕТ СН'!$F$15</f>
        <v>0</v>
      </c>
      <c r="Q282" s="36">
        <f ca="1">SUMIFS(СВЦЭМ!$H$40:$H$783,СВЦЭМ!$A$40:$A$783,$A282,СВЦЭМ!$B$39:$B$782,Q$260)+'СЕТ СН'!$F$15</f>
        <v>0</v>
      </c>
      <c r="R282" s="36">
        <f ca="1">SUMIFS(СВЦЭМ!$H$40:$H$783,СВЦЭМ!$A$40:$A$783,$A282,СВЦЭМ!$B$39:$B$782,R$260)+'СЕТ СН'!$F$15</f>
        <v>0</v>
      </c>
      <c r="S282" s="36">
        <f ca="1">SUMIFS(СВЦЭМ!$H$40:$H$783,СВЦЭМ!$A$40:$A$783,$A282,СВЦЭМ!$B$39:$B$782,S$260)+'СЕТ СН'!$F$15</f>
        <v>0</v>
      </c>
      <c r="T282" s="36">
        <f ca="1">SUMIFS(СВЦЭМ!$H$40:$H$783,СВЦЭМ!$A$40:$A$783,$A282,СВЦЭМ!$B$39:$B$782,T$260)+'СЕТ СН'!$F$15</f>
        <v>0</v>
      </c>
      <c r="U282" s="36">
        <f ca="1">SUMIFS(СВЦЭМ!$H$40:$H$783,СВЦЭМ!$A$40:$A$783,$A282,СВЦЭМ!$B$39:$B$782,U$260)+'СЕТ СН'!$F$15</f>
        <v>0</v>
      </c>
      <c r="V282" s="36">
        <f ca="1">SUMIFS(СВЦЭМ!$H$40:$H$783,СВЦЭМ!$A$40:$A$783,$A282,СВЦЭМ!$B$39:$B$782,V$260)+'СЕТ СН'!$F$15</f>
        <v>0</v>
      </c>
      <c r="W282" s="36">
        <f ca="1">SUMIFS(СВЦЭМ!$H$40:$H$783,СВЦЭМ!$A$40:$A$783,$A282,СВЦЭМ!$B$39:$B$782,W$260)+'СЕТ СН'!$F$15</f>
        <v>0</v>
      </c>
      <c r="X282" s="36">
        <f ca="1">SUMIFS(СВЦЭМ!$H$40:$H$783,СВЦЭМ!$A$40:$A$783,$A282,СВЦЭМ!$B$39:$B$782,X$260)+'СЕТ СН'!$F$15</f>
        <v>0</v>
      </c>
      <c r="Y282" s="36">
        <f ca="1">SUMIFS(СВЦЭМ!$H$40:$H$783,СВЦЭМ!$A$40:$A$783,$A282,СВЦЭМ!$B$39:$B$782,Y$260)+'СЕТ СН'!$F$15</f>
        <v>0</v>
      </c>
    </row>
    <row r="283" spans="1:25" ht="15.75" hidden="1" x14ac:dyDescent="0.2">
      <c r="A283" s="35">
        <f t="shared" si="7"/>
        <v>44765</v>
      </c>
      <c r="B283" s="36">
        <f ca="1">SUMIFS(СВЦЭМ!$H$40:$H$783,СВЦЭМ!$A$40:$A$783,$A283,СВЦЭМ!$B$39:$B$782,B$260)+'СЕТ СН'!$F$15</f>
        <v>0</v>
      </c>
      <c r="C283" s="36">
        <f ca="1">SUMIFS(СВЦЭМ!$H$40:$H$783,СВЦЭМ!$A$40:$A$783,$A283,СВЦЭМ!$B$39:$B$782,C$260)+'СЕТ СН'!$F$15</f>
        <v>0</v>
      </c>
      <c r="D283" s="36">
        <f ca="1">SUMIFS(СВЦЭМ!$H$40:$H$783,СВЦЭМ!$A$40:$A$783,$A283,СВЦЭМ!$B$39:$B$782,D$260)+'СЕТ СН'!$F$15</f>
        <v>0</v>
      </c>
      <c r="E283" s="36">
        <f ca="1">SUMIFS(СВЦЭМ!$H$40:$H$783,СВЦЭМ!$A$40:$A$783,$A283,СВЦЭМ!$B$39:$B$782,E$260)+'СЕТ СН'!$F$15</f>
        <v>0</v>
      </c>
      <c r="F283" s="36">
        <f ca="1">SUMIFS(СВЦЭМ!$H$40:$H$783,СВЦЭМ!$A$40:$A$783,$A283,СВЦЭМ!$B$39:$B$782,F$260)+'СЕТ СН'!$F$15</f>
        <v>0</v>
      </c>
      <c r="G283" s="36">
        <f ca="1">SUMIFS(СВЦЭМ!$H$40:$H$783,СВЦЭМ!$A$40:$A$783,$A283,СВЦЭМ!$B$39:$B$782,G$260)+'СЕТ СН'!$F$15</f>
        <v>0</v>
      </c>
      <c r="H283" s="36">
        <f ca="1">SUMIFS(СВЦЭМ!$H$40:$H$783,СВЦЭМ!$A$40:$A$783,$A283,СВЦЭМ!$B$39:$B$782,H$260)+'СЕТ СН'!$F$15</f>
        <v>0</v>
      </c>
      <c r="I283" s="36">
        <f ca="1">SUMIFS(СВЦЭМ!$H$40:$H$783,СВЦЭМ!$A$40:$A$783,$A283,СВЦЭМ!$B$39:$B$782,I$260)+'СЕТ СН'!$F$15</f>
        <v>0</v>
      </c>
      <c r="J283" s="36">
        <f ca="1">SUMIFS(СВЦЭМ!$H$40:$H$783,СВЦЭМ!$A$40:$A$783,$A283,СВЦЭМ!$B$39:$B$782,J$260)+'СЕТ СН'!$F$15</f>
        <v>0</v>
      </c>
      <c r="K283" s="36">
        <f ca="1">SUMIFS(СВЦЭМ!$H$40:$H$783,СВЦЭМ!$A$40:$A$783,$A283,СВЦЭМ!$B$39:$B$782,K$260)+'СЕТ СН'!$F$15</f>
        <v>0</v>
      </c>
      <c r="L283" s="36">
        <f ca="1">SUMIFS(СВЦЭМ!$H$40:$H$783,СВЦЭМ!$A$40:$A$783,$A283,СВЦЭМ!$B$39:$B$782,L$260)+'СЕТ СН'!$F$15</f>
        <v>0</v>
      </c>
      <c r="M283" s="36">
        <f ca="1">SUMIFS(СВЦЭМ!$H$40:$H$783,СВЦЭМ!$A$40:$A$783,$A283,СВЦЭМ!$B$39:$B$782,M$260)+'СЕТ СН'!$F$15</f>
        <v>0</v>
      </c>
      <c r="N283" s="36">
        <f ca="1">SUMIFS(СВЦЭМ!$H$40:$H$783,СВЦЭМ!$A$40:$A$783,$A283,СВЦЭМ!$B$39:$B$782,N$260)+'СЕТ СН'!$F$15</f>
        <v>0</v>
      </c>
      <c r="O283" s="36">
        <f ca="1">SUMIFS(СВЦЭМ!$H$40:$H$783,СВЦЭМ!$A$40:$A$783,$A283,СВЦЭМ!$B$39:$B$782,O$260)+'СЕТ СН'!$F$15</f>
        <v>0</v>
      </c>
      <c r="P283" s="36">
        <f ca="1">SUMIFS(СВЦЭМ!$H$40:$H$783,СВЦЭМ!$A$40:$A$783,$A283,СВЦЭМ!$B$39:$B$782,P$260)+'СЕТ СН'!$F$15</f>
        <v>0</v>
      </c>
      <c r="Q283" s="36">
        <f ca="1">SUMIFS(СВЦЭМ!$H$40:$H$783,СВЦЭМ!$A$40:$A$783,$A283,СВЦЭМ!$B$39:$B$782,Q$260)+'СЕТ СН'!$F$15</f>
        <v>0</v>
      </c>
      <c r="R283" s="36">
        <f ca="1">SUMIFS(СВЦЭМ!$H$40:$H$783,СВЦЭМ!$A$40:$A$783,$A283,СВЦЭМ!$B$39:$B$782,R$260)+'СЕТ СН'!$F$15</f>
        <v>0</v>
      </c>
      <c r="S283" s="36">
        <f ca="1">SUMIFS(СВЦЭМ!$H$40:$H$783,СВЦЭМ!$A$40:$A$783,$A283,СВЦЭМ!$B$39:$B$782,S$260)+'СЕТ СН'!$F$15</f>
        <v>0</v>
      </c>
      <c r="T283" s="36">
        <f ca="1">SUMIFS(СВЦЭМ!$H$40:$H$783,СВЦЭМ!$A$40:$A$783,$A283,СВЦЭМ!$B$39:$B$782,T$260)+'СЕТ СН'!$F$15</f>
        <v>0</v>
      </c>
      <c r="U283" s="36">
        <f ca="1">SUMIFS(СВЦЭМ!$H$40:$H$783,СВЦЭМ!$A$40:$A$783,$A283,СВЦЭМ!$B$39:$B$782,U$260)+'СЕТ СН'!$F$15</f>
        <v>0</v>
      </c>
      <c r="V283" s="36">
        <f ca="1">SUMIFS(СВЦЭМ!$H$40:$H$783,СВЦЭМ!$A$40:$A$783,$A283,СВЦЭМ!$B$39:$B$782,V$260)+'СЕТ СН'!$F$15</f>
        <v>0</v>
      </c>
      <c r="W283" s="36">
        <f ca="1">SUMIFS(СВЦЭМ!$H$40:$H$783,СВЦЭМ!$A$40:$A$783,$A283,СВЦЭМ!$B$39:$B$782,W$260)+'СЕТ СН'!$F$15</f>
        <v>0</v>
      </c>
      <c r="X283" s="36">
        <f ca="1">SUMIFS(СВЦЭМ!$H$40:$H$783,СВЦЭМ!$A$40:$A$783,$A283,СВЦЭМ!$B$39:$B$782,X$260)+'СЕТ СН'!$F$15</f>
        <v>0</v>
      </c>
      <c r="Y283" s="36">
        <f ca="1">SUMIFS(СВЦЭМ!$H$40:$H$783,СВЦЭМ!$A$40:$A$783,$A283,СВЦЭМ!$B$39:$B$782,Y$260)+'СЕТ СН'!$F$15</f>
        <v>0</v>
      </c>
    </row>
    <row r="284" spans="1:25" ht="15.75" hidden="1" x14ac:dyDescent="0.2">
      <c r="A284" s="35">
        <f t="shared" si="7"/>
        <v>44766</v>
      </c>
      <c r="B284" s="36">
        <f ca="1">SUMIFS(СВЦЭМ!$H$40:$H$783,СВЦЭМ!$A$40:$A$783,$A284,СВЦЭМ!$B$39:$B$782,B$260)+'СЕТ СН'!$F$15</f>
        <v>0</v>
      </c>
      <c r="C284" s="36">
        <f ca="1">SUMIFS(СВЦЭМ!$H$40:$H$783,СВЦЭМ!$A$40:$A$783,$A284,СВЦЭМ!$B$39:$B$782,C$260)+'СЕТ СН'!$F$15</f>
        <v>0</v>
      </c>
      <c r="D284" s="36">
        <f ca="1">SUMIFS(СВЦЭМ!$H$40:$H$783,СВЦЭМ!$A$40:$A$783,$A284,СВЦЭМ!$B$39:$B$782,D$260)+'СЕТ СН'!$F$15</f>
        <v>0</v>
      </c>
      <c r="E284" s="36">
        <f ca="1">SUMIFS(СВЦЭМ!$H$40:$H$783,СВЦЭМ!$A$40:$A$783,$A284,СВЦЭМ!$B$39:$B$782,E$260)+'СЕТ СН'!$F$15</f>
        <v>0</v>
      </c>
      <c r="F284" s="36">
        <f ca="1">SUMIFS(СВЦЭМ!$H$40:$H$783,СВЦЭМ!$A$40:$A$783,$A284,СВЦЭМ!$B$39:$B$782,F$260)+'СЕТ СН'!$F$15</f>
        <v>0</v>
      </c>
      <c r="G284" s="36">
        <f ca="1">SUMIFS(СВЦЭМ!$H$40:$H$783,СВЦЭМ!$A$40:$A$783,$A284,СВЦЭМ!$B$39:$B$782,G$260)+'СЕТ СН'!$F$15</f>
        <v>0</v>
      </c>
      <c r="H284" s="36">
        <f ca="1">SUMIFS(СВЦЭМ!$H$40:$H$783,СВЦЭМ!$A$40:$A$783,$A284,СВЦЭМ!$B$39:$B$782,H$260)+'СЕТ СН'!$F$15</f>
        <v>0</v>
      </c>
      <c r="I284" s="36">
        <f ca="1">SUMIFS(СВЦЭМ!$H$40:$H$783,СВЦЭМ!$A$40:$A$783,$A284,СВЦЭМ!$B$39:$B$782,I$260)+'СЕТ СН'!$F$15</f>
        <v>0</v>
      </c>
      <c r="J284" s="36">
        <f ca="1">SUMIFS(СВЦЭМ!$H$40:$H$783,СВЦЭМ!$A$40:$A$783,$A284,СВЦЭМ!$B$39:$B$782,J$260)+'СЕТ СН'!$F$15</f>
        <v>0</v>
      </c>
      <c r="K284" s="36">
        <f ca="1">SUMIFS(СВЦЭМ!$H$40:$H$783,СВЦЭМ!$A$40:$A$783,$A284,СВЦЭМ!$B$39:$B$782,K$260)+'СЕТ СН'!$F$15</f>
        <v>0</v>
      </c>
      <c r="L284" s="36">
        <f ca="1">SUMIFS(СВЦЭМ!$H$40:$H$783,СВЦЭМ!$A$40:$A$783,$A284,СВЦЭМ!$B$39:$B$782,L$260)+'СЕТ СН'!$F$15</f>
        <v>0</v>
      </c>
      <c r="M284" s="36">
        <f ca="1">SUMIFS(СВЦЭМ!$H$40:$H$783,СВЦЭМ!$A$40:$A$783,$A284,СВЦЭМ!$B$39:$B$782,M$260)+'СЕТ СН'!$F$15</f>
        <v>0</v>
      </c>
      <c r="N284" s="36">
        <f ca="1">SUMIFS(СВЦЭМ!$H$40:$H$783,СВЦЭМ!$A$40:$A$783,$A284,СВЦЭМ!$B$39:$B$782,N$260)+'СЕТ СН'!$F$15</f>
        <v>0</v>
      </c>
      <c r="O284" s="36">
        <f ca="1">SUMIFS(СВЦЭМ!$H$40:$H$783,СВЦЭМ!$A$40:$A$783,$A284,СВЦЭМ!$B$39:$B$782,O$260)+'СЕТ СН'!$F$15</f>
        <v>0</v>
      </c>
      <c r="P284" s="36">
        <f ca="1">SUMIFS(СВЦЭМ!$H$40:$H$783,СВЦЭМ!$A$40:$A$783,$A284,СВЦЭМ!$B$39:$B$782,P$260)+'СЕТ СН'!$F$15</f>
        <v>0</v>
      </c>
      <c r="Q284" s="36">
        <f ca="1">SUMIFS(СВЦЭМ!$H$40:$H$783,СВЦЭМ!$A$40:$A$783,$A284,СВЦЭМ!$B$39:$B$782,Q$260)+'СЕТ СН'!$F$15</f>
        <v>0</v>
      </c>
      <c r="R284" s="36">
        <f ca="1">SUMIFS(СВЦЭМ!$H$40:$H$783,СВЦЭМ!$A$40:$A$783,$A284,СВЦЭМ!$B$39:$B$782,R$260)+'СЕТ СН'!$F$15</f>
        <v>0</v>
      </c>
      <c r="S284" s="36">
        <f ca="1">SUMIFS(СВЦЭМ!$H$40:$H$783,СВЦЭМ!$A$40:$A$783,$A284,СВЦЭМ!$B$39:$B$782,S$260)+'СЕТ СН'!$F$15</f>
        <v>0</v>
      </c>
      <c r="T284" s="36">
        <f ca="1">SUMIFS(СВЦЭМ!$H$40:$H$783,СВЦЭМ!$A$40:$A$783,$A284,СВЦЭМ!$B$39:$B$782,T$260)+'СЕТ СН'!$F$15</f>
        <v>0</v>
      </c>
      <c r="U284" s="36">
        <f ca="1">SUMIFS(СВЦЭМ!$H$40:$H$783,СВЦЭМ!$A$40:$A$783,$A284,СВЦЭМ!$B$39:$B$782,U$260)+'СЕТ СН'!$F$15</f>
        <v>0</v>
      </c>
      <c r="V284" s="36">
        <f ca="1">SUMIFS(СВЦЭМ!$H$40:$H$783,СВЦЭМ!$A$40:$A$783,$A284,СВЦЭМ!$B$39:$B$782,V$260)+'СЕТ СН'!$F$15</f>
        <v>0</v>
      </c>
      <c r="W284" s="36">
        <f ca="1">SUMIFS(СВЦЭМ!$H$40:$H$783,СВЦЭМ!$A$40:$A$783,$A284,СВЦЭМ!$B$39:$B$782,W$260)+'СЕТ СН'!$F$15</f>
        <v>0</v>
      </c>
      <c r="X284" s="36">
        <f ca="1">SUMIFS(СВЦЭМ!$H$40:$H$783,СВЦЭМ!$A$40:$A$783,$A284,СВЦЭМ!$B$39:$B$782,X$260)+'СЕТ СН'!$F$15</f>
        <v>0</v>
      </c>
      <c r="Y284" s="36">
        <f ca="1">SUMIFS(СВЦЭМ!$H$40:$H$783,СВЦЭМ!$A$40:$A$783,$A284,СВЦЭМ!$B$39:$B$782,Y$260)+'СЕТ СН'!$F$15</f>
        <v>0</v>
      </c>
    </row>
    <row r="285" spans="1:25" ht="15.75" hidden="1" x14ac:dyDescent="0.2">
      <c r="A285" s="35">
        <f t="shared" si="7"/>
        <v>44767</v>
      </c>
      <c r="B285" s="36">
        <f ca="1">SUMIFS(СВЦЭМ!$H$40:$H$783,СВЦЭМ!$A$40:$A$783,$A285,СВЦЭМ!$B$39:$B$782,B$260)+'СЕТ СН'!$F$15</f>
        <v>0</v>
      </c>
      <c r="C285" s="36">
        <f ca="1">SUMIFS(СВЦЭМ!$H$40:$H$783,СВЦЭМ!$A$40:$A$783,$A285,СВЦЭМ!$B$39:$B$782,C$260)+'СЕТ СН'!$F$15</f>
        <v>0</v>
      </c>
      <c r="D285" s="36">
        <f ca="1">SUMIFS(СВЦЭМ!$H$40:$H$783,СВЦЭМ!$A$40:$A$783,$A285,СВЦЭМ!$B$39:$B$782,D$260)+'СЕТ СН'!$F$15</f>
        <v>0</v>
      </c>
      <c r="E285" s="36">
        <f ca="1">SUMIFS(СВЦЭМ!$H$40:$H$783,СВЦЭМ!$A$40:$A$783,$A285,СВЦЭМ!$B$39:$B$782,E$260)+'СЕТ СН'!$F$15</f>
        <v>0</v>
      </c>
      <c r="F285" s="36">
        <f ca="1">SUMIFS(СВЦЭМ!$H$40:$H$783,СВЦЭМ!$A$40:$A$783,$A285,СВЦЭМ!$B$39:$B$782,F$260)+'СЕТ СН'!$F$15</f>
        <v>0</v>
      </c>
      <c r="G285" s="36">
        <f ca="1">SUMIFS(СВЦЭМ!$H$40:$H$783,СВЦЭМ!$A$40:$A$783,$A285,СВЦЭМ!$B$39:$B$782,G$260)+'СЕТ СН'!$F$15</f>
        <v>0</v>
      </c>
      <c r="H285" s="36">
        <f ca="1">SUMIFS(СВЦЭМ!$H$40:$H$783,СВЦЭМ!$A$40:$A$783,$A285,СВЦЭМ!$B$39:$B$782,H$260)+'СЕТ СН'!$F$15</f>
        <v>0</v>
      </c>
      <c r="I285" s="36">
        <f ca="1">SUMIFS(СВЦЭМ!$H$40:$H$783,СВЦЭМ!$A$40:$A$783,$A285,СВЦЭМ!$B$39:$B$782,I$260)+'СЕТ СН'!$F$15</f>
        <v>0</v>
      </c>
      <c r="J285" s="36">
        <f ca="1">SUMIFS(СВЦЭМ!$H$40:$H$783,СВЦЭМ!$A$40:$A$783,$A285,СВЦЭМ!$B$39:$B$782,J$260)+'СЕТ СН'!$F$15</f>
        <v>0</v>
      </c>
      <c r="K285" s="36">
        <f ca="1">SUMIFS(СВЦЭМ!$H$40:$H$783,СВЦЭМ!$A$40:$A$783,$A285,СВЦЭМ!$B$39:$B$782,K$260)+'СЕТ СН'!$F$15</f>
        <v>0</v>
      </c>
      <c r="L285" s="36">
        <f ca="1">SUMIFS(СВЦЭМ!$H$40:$H$783,СВЦЭМ!$A$40:$A$783,$A285,СВЦЭМ!$B$39:$B$782,L$260)+'СЕТ СН'!$F$15</f>
        <v>0</v>
      </c>
      <c r="M285" s="36">
        <f ca="1">SUMIFS(СВЦЭМ!$H$40:$H$783,СВЦЭМ!$A$40:$A$783,$A285,СВЦЭМ!$B$39:$B$782,M$260)+'СЕТ СН'!$F$15</f>
        <v>0</v>
      </c>
      <c r="N285" s="36">
        <f ca="1">SUMIFS(СВЦЭМ!$H$40:$H$783,СВЦЭМ!$A$40:$A$783,$A285,СВЦЭМ!$B$39:$B$782,N$260)+'СЕТ СН'!$F$15</f>
        <v>0</v>
      </c>
      <c r="O285" s="36">
        <f ca="1">SUMIFS(СВЦЭМ!$H$40:$H$783,СВЦЭМ!$A$40:$A$783,$A285,СВЦЭМ!$B$39:$B$782,O$260)+'СЕТ СН'!$F$15</f>
        <v>0</v>
      </c>
      <c r="P285" s="36">
        <f ca="1">SUMIFS(СВЦЭМ!$H$40:$H$783,СВЦЭМ!$A$40:$A$783,$A285,СВЦЭМ!$B$39:$B$782,P$260)+'СЕТ СН'!$F$15</f>
        <v>0</v>
      </c>
      <c r="Q285" s="36">
        <f ca="1">SUMIFS(СВЦЭМ!$H$40:$H$783,СВЦЭМ!$A$40:$A$783,$A285,СВЦЭМ!$B$39:$B$782,Q$260)+'СЕТ СН'!$F$15</f>
        <v>0</v>
      </c>
      <c r="R285" s="36">
        <f ca="1">SUMIFS(СВЦЭМ!$H$40:$H$783,СВЦЭМ!$A$40:$A$783,$A285,СВЦЭМ!$B$39:$B$782,R$260)+'СЕТ СН'!$F$15</f>
        <v>0</v>
      </c>
      <c r="S285" s="36">
        <f ca="1">SUMIFS(СВЦЭМ!$H$40:$H$783,СВЦЭМ!$A$40:$A$783,$A285,СВЦЭМ!$B$39:$B$782,S$260)+'СЕТ СН'!$F$15</f>
        <v>0</v>
      </c>
      <c r="T285" s="36">
        <f ca="1">SUMIFS(СВЦЭМ!$H$40:$H$783,СВЦЭМ!$A$40:$A$783,$A285,СВЦЭМ!$B$39:$B$782,T$260)+'СЕТ СН'!$F$15</f>
        <v>0</v>
      </c>
      <c r="U285" s="36">
        <f ca="1">SUMIFS(СВЦЭМ!$H$40:$H$783,СВЦЭМ!$A$40:$A$783,$A285,СВЦЭМ!$B$39:$B$782,U$260)+'СЕТ СН'!$F$15</f>
        <v>0</v>
      </c>
      <c r="V285" s="36">
        <f ca="1">SUMIFS(СВЦЭМ!$H$40:$H$783,СВЦЭМ!$A$40:$A$783,$A285,СВЦЭМ!$B$39:$B$782,V$260)+'СЕТ СН'!$F$15</f>
        <v>0</v>
      </c>
      <c r="W285" s="36">
        <f ca="1">SUMIFS(СВЦЭМ!$H$40:$H$783,СВЦЭМ!$A$40:$A$783,$A285,СВЦЭМ!$B$39:$B$782,W$260)+'СЕТ СН'!$F$15</f>
        <v>0</v>
      </c>
      <c r="X285" s="36">
        <f ca="1">SUMIFS(СВЦЭМ!$H$40:$H$783,СВЦЭМ!$A$40:$A$783,$A285,СВЦЭМ!$B$39:$B$782,X$260)+'СЕТ СН'!$F$15</f>
        <v>0</v>
      </c>
      <c r="Y285" s="36">
        <f ca="1">SUMIFS(СВЦЭМ!$H$40:$H$783,СВЦЭМ!$A$40:$A$783,$A285,СВЦЭМ!$B$39:$B$782,Y$260)+'СЕТ СН'!$F$15</f>
        <v>0</v>
      </c>
    </row>
    <row r="286" spans="1:25" ht="15.75" hidden="1" x14ac:dyDescent="0.2">
      <c r="A286" s="35">
        <f t="shared" si="7"/>
        <v>44768</v>
      </c>
      <c r="B286" s="36">
        <f ca="1">SUMIFS(СВЦЭМ!$H$40:$H$783,СВЦЭМ!$A$40:$A$783,$A286,СВЦЭМ!$B$39:$B$782,B$260)+'СЕТ СН'!$F$15</f>
        <v>0</v>
      </c>
      <c r="C286" s="36">
        <f ca="1">SUMIFS(СВЦЭМ!$H$40:$H$783,СВЦЭМ!$A$40:$A$783,$A286,СВЦЭМ!$B$39:$B$782,C$260)+'СЕТ СН'!$F$15</f>
        <v>0</v>
      </c>
      <c r="D286" s="36">
        <f ca="1">SUMIFS(СВЦЭМ!$H$40:$H$783,СВЦЭМ!$A$40:$A$783,$A286,СВЦЭМ!$B$39:$B$782,D$260)+'СЕТ СН'!$F$15</f>
        <v>0</v>
      </c>
      <c r="E286" s="36">
        <f ca="1">SUMIFS(СВЦЭМ!$H$40:$H$783,СВЦЭМ!$A$40:$A$783,$A286,СВЦЭМ!$B$39:$B$782,E$260)+'СЕТ СН'!$F$15</f>
        <v>0</v>
      </c>
      <c r="F286" s="36">
        <f ca="1">SUMIFS(СВЦЭМ!$H$40:$H$783,СВЦЭМ!$A$40:$A$783,$A286,СВЦЭМ!$B$39:$B$782,F$260)+'СЕТ СН'!$F$15</f>
        <v>0</v>
      </c>
      <c r="G286" s="36">
        <f ca="1">SUMIFS(СВЦЭМ!$H$40:$H$783,СВЦЭМ!$A$40:$A$783,$A286,СВЦЭМ!$B$39:$B$782,G$260)+'СЕТ СН'!$F$15</f>
        <v>0</v>
      </c>
      <c r="H286" s="36">
        <f ca="1">SUMIFS(СВЦЭМ!$H$40:$H$783,СВЦЭМ!$A$40:$A$783,$A286,СВЦЭМ!$B$39:$B$782,H$260)+'СЕТ СН'!$F$15</f>
        <v>0</v>
      </c>
      <c r="I286" s="36">
        <f ca="1">SUMIFS(СВЦЭМ!$H$40:$H$783,СВЦЭМ!$A$40:$A$783,$A286,СВЦЭМ!$B$39:$B$782,I$260)+'СЕТ СН'!$F$15</f>
        <v>0</v>
      </c>
      <c r="J286" s="36">
        <f ca="1">SUMIFS(СВЦЭМ!$H$40:$H$783,СВЦЭМ!$A$40:$A$783,$A286,СВЦЭМ!$B$39:$B$782,J$260)+'СЕТ СН'!$F$15</f>
        <v>0</v>
      </c>
      <c r="K286" s="36">
        <f ca="1">SUMIFS(СВЦЭМ!$H$40:$H$783,СВЦЭМ!$A$40:$A$783,$A286,СВЦЭМ!$B$39:$B$782,K$260)+'СЕТ СН'!$F$15</f>
        <v>0</v>
      </c>
      <c r="L286" s="36">
        <f ca="1">SUMIFS(СВЦЭМ!$H$40:$H$783,СВЦЭМ!$A$40:$A$783,$A286,СВЦЭМ!$B$39:$B$782,L$260)+'СЕТ СН'!$F$15</f>
        <v>0</v>
      </c>
      <c r="M286" s="36">
        <f ca="1">SUMIFS(СВЦЭМ!$H$40:$H$783,СВЦЭМ!$A$40:$A$783,$A286,СВЦЭМ!$B$39:$B$782,M$260)+'СЕТ СН'!$F$15</f>
        <v>0</v>
      </c>
      <c r="N286" s="36">
        <f ca="1">SUMIFS(СВЦЭМ!$H$40:$H$783,СВЦЭМ!$A$40:$A$783,$A286,СВЦЭМ!$B$39:$B$782,N$260)+'СЕТ СН'!$F$15</f>
        <v>0</v>
      </c>
      <c r="O286" s="36">
        <f ca="1">SUMIFS(СВЦЭМ!$H$40:$H$783,СВЦЭМ!$A$40:$A$783,$A286,СВЦЭМ!$B$39:$B$782,O$260)+'СЕТ СН'!$F$15</f>
        <v>0</v>
      </c>
      <c r="P286" s="36">
        <f ca="1">SUMIFS(СВЦЭМ!$H$40:$H$783,СВЦЭМ!$A$40:$A$783,$A286,СВЦЭМ!$B$39:$B$782,P$260)+'СЕТ СН'!$F$15</f>
        <v>0</v>
      </c>
      <c r="Q286" s="36">
        <f ca="1">SUMIFS(СВЦЭМ!$H$40:$H$783,СВЦЭМ!$A$40:$A$783,$A286,СВЦЭМ!$B$39:$B$782,Q$260)+'СЕТ СН'!$F$15</f>
        <v>0</v>
      </c>
      <c r="R286" s="36">
        <f ca="1">SUMIFS(СВЦЭМ!$H$40:$H$783,СВЦЭМ!$A$40:$A$783,$A286,СВЦЭМ!$B$39:$B$782,R$260)+'СЕТ СН'!$F$15</f>
        <v>0</v>
      </c>
      <c r="S286" s="36">
        <f ca="1">SUMIFS(СВЦЭМ!$H$40:$H$783,СВЦЭМ!$A$40:$A$783,$A286,СВЦЭМ!$B$39:$B$782,S$260)+'СЕТ СН'!$F$15</f>
        <v>0</v>
      </c>
      <c r="T286" s="36">
        <f ca="1">SUMIFS(СВЦЭМ!$H$40:$H$783,СВЦЭМ!$A$40:$A$783,$A286,СВЦЭМ!$B$39:$B$782,T$260)+'СЕТ СН'!$F$15</f>
        <v>0</v>
      </c>
      <c r="U286" s="36">
        <f ca="1">SUMIFS(СВЦЭМ!$H$40:$H$783,СВЦЭМ!$A$40:$A$783,$A286,СВЦЭМ!$B$39:$B$782,U$260)+'СЕТ СН'!$F$15</f>
        <v>0</v>
      </c>
      <c r="V286" s="36">
        <f ca="1">SUMIFS(СВЦЭМ!$H$40:$H$783,СВЦЭМ!$A$40:$A$783,$A286,СВЦЭМ!$B$39:$B$782,V$260)+'СЕТ СН'!$F$15</f>
        <v>0</v>
      </c>
      <c r="W286" s="36">
        <f ca="1">SUMIFS(СВЦЭМ!$H$40:$H$783,СВЦЭМ!$A$40:$A$783,$A286,СВЦЭМ!$B$39:$B$782,W$260)+'СЕТ СН'!$F$15</f>
        <v>0</v>
      </c>
      <c r="X286" s="36">
        <f ca="1">SUMIFS(СВЦЭМ!$H$40:$H$783,СВЦЭМ!$A$40:$A$783,$A286,СВЦЭМ!$B$39:$B$782,X$260)+'СЕТ СН'!$F$15</f>
        <v>0</v>
      </c>
      <c r="Y286" s="36">
        <f ca="1">SUMIFS(СВЦЭМ!$H$40:$H$783,СВЦЭМ!$A$40:$A$783,$A286,СВЦЭМ!$B$39:$B$782,Y$260)+'СЕТ СН'!$F$15</f>
        <v>0</v>
      </c>
    </row>
    <row r="287" spans="1:25" ht="15.75" hidden="1" x14ac:dyDescent="0.2">
      <c r="A287" s="35">
        <f t="shared" si="7"/>
        <v>44769</v>
      </c>
      <c r="B287" s="36">
        <f ca="1">SUMIFS(СВЦЭМ!$H$40:$H$783,СВЦЭМ!$A$40:$A$783,$A287,СВЦЭМ!$B$39:$B$782,B$260)+'СЕТ СН'!$F$15</f>
        <v>0</v>
      </c>
      <c r="C287" s="36">
        <f ca="1">SUMIFS(СВЦЭМ!$H$40:$H$783,СВЦЭМ!$A$40:$A$783,$A287,СВЦЭМ!$B$39:$B$782,C$260)+'СЕТ СН'!$F$15</f>
        <v>0</v>
      </c>
      <c r="D287" s="36">
        <f ca="1">SUMIFS(СВЦЭМ!$H$40:$H$783,СВЦЭМ!$A$40:$A$783,$A287,СВЦЭМ!$B$39:$B$782,D$260)+'СЕТ СН'!$F$15</f>
        <v>0</v>
      </c>
      <c r="E287" s="36">
        <f ca="1">SUMIFS(СВЦЭМ!$H$40:$H$783,СВЦЭМ!$A$40:$A$783,$A287,СВЦЭМ!$B$39:$B$782,E$260)+'СЕТ СН'!$F$15</f>
        <v>0</v>
      </c>
      <c r="F287" s="36">
        <f ca="1">SUMIFS(СВЦЭМ!$H$40:$H$783,СВЦЭМ!$A$40:$A$783,$A287,СВЦЭМ!$B$39:$B$782,F$260)+'СЕТ СН'!$F$15</f>
        <v>0</v>
      </c>
      <c r="G287" s="36">
        <f ca="1">SUMIFS(СВЦЭМ!$H$40:$H$783,СВЦЭМ!$A$40:$A$783,$A287,СВЦЭМ!$B$39:$B$782,G$260)+'СЕТ СН'!$F$15</f>
        <v>0</v>
      </c>
      <c r="H287" s="36">
        <f ca="1">SUMIFS(СВЦЭМ!$H$40:$H$783,СВЦЭМ!$A$40:$A$783,$A287,СВЦЭМ!$B$39:$B$782,H$260)+'СЕТ СН'!$F$15</f>
        <v>0</v>
      </c>
      <c r="I287" s="36">
        <f ca="1">SUMIFS(СВЦЭМ!$H$40:$H$783,СВЦЭМ!$A$40:$A$783,$A287,СВЦЭМ!$B$39:$B$782,I$260)+'СЕТ СН'!$F$15</f>
        <v>0</v>
      </c>
      <c r="J287" s="36">
        <f ca="1">SUMIFS(СВЦЭМ!$H$40:$H$783,СВЦЭМ!$A$40:$A$783,$A287,СВЦЭМ!$B$39:$B$782,J$260)+'СЕТ СН'!$F$15</f>
        <v>0</v>
      </c>
      <c r="K287" s="36">
        <f ca="1">SUMIFS(СВЦЭМ!$H$40:$H$783,СВЦЭМ!$A$40:$A$783,$A287,СВЦЭМ!$B$39:$B$782,K$260)+'СЕТ СН'!$F$15</f>
        <v>0</v>
      </c>
      <c r="L287" s="36">
        <f ca="1">SUMIFS(СВЦЭМ!$H$40:$H$783,СВЦЭМ!$A$40:$A$783,$A287,СВЦЭМ!$B$39:$B$782,L$260)+'СЕТ СН'!$F$15</f>
        <v>0</v>
      </c>
      <c r="M287" s="36">
        <f ca="1">SUMIFS(СВЦЭМ!$H$40:$H$783,СВЦЭМ!$A$40:$A$783,$A287,СВЦЭМ!$B$39:$B$782,M$260)+'СЕТ СН'!$F$15</f>
        <v>0</v>
      </c>
      <c r="N287" s="36">
        <f ca="1">SUMIFS(СВЦЭМ!$H$40:$H$783,СВЦЭМ!$A$40:$A$783,$A287,СВЦЭМ!$B$39:$B$782,N$260)+'СЕТ СН'!$F$15</f>
        <v>0</v>
      </c>
      <c r="O287" s="36">
        <f ca="1">SUMIFS(СВЦЭМ!$H$40:$H$783,СВЦЭМ!$A$40:$A$783,$A287,СВЦЭМ!$B$39:$B$782,O$260)+'СЕТ СН'!$F$15</f>
        <v>0</v>
      </c>
      <c r="P287" s="36">
        <f ca="1">SUMIFS(СВЦЭМ!$H$40:$H$783,СВЦЭМ!$A$40:$A$783,$A287,СВЦЭМ!$B$39:$B$782,P$260)+'СЕТ СН'!$F$15</f>
        <v>0</v>
      </c>
      <c r="Q287" s="36">
        <f ca="1">SUMIFS(СВЦЭМ!$H$40:$H$783,СВЦЭМ!$A$40:$A$783,$A287,СВЦЭМ!$B$39:$B$782,Q$260)+'СЕТ СН'!$F$15</f>
        <v>0</v>
      </c>
      <c r="R287" s="36">
        <f ca="1">SUMIFS(СВЦЭМ!$H$40:$H$783,СВЦЭМ!$A$40:$A$783,$A287,СВЦЭМ!$B$39:$B$782,R$260)+'СЕТ СН'!$F$15</f>
        <v>0</v>
      </c>
      <c r="S287" s="36">
        <f ca="1">SUMIFS(СВЦЭМ!$H$40:$H$783,СВЦЭМ!$A$40:$A$783,$A287,СВЦЭМ!$B$39:$B$782,S$260)+'СЕТ СН'!$F$15</f>
        <v>0</v>
      </c>
      <c r="T287" s="36">
        <f ca="1">SUMIFS(СВЦЭМ!$H$40:$H$783,СВЦЭМ!$A$40:$A$783,$A287,СВЦЭМ!$B$39:$B$782,T$260)+'СЕТ СН'!$F$15</f>
        <v>0</v>
      </c>
      <c r="U287" s="36">
        <f ca="1">SUMIFS(СВЦЭМ!$H$40:$H$783,СВЦЭМ!$A$40:$A$783,$A287,СВЦЭМ!$B$39:$B$782,U$260)+'СЕТ СН'!$F$15</f>
        <v>0</v>
      </c>
      <c r="V287" s="36">
        <f ca="1">SUMIFS(СВЦЭМ!$H$40:$H$783,СВЦЭМ!$A$40:$A$783,$A287,СВЦЭМ!$B$39:$B$782,V$260)+'СЕТ СН'!$F$15</f>
        <v>0</v>
      </c>
      <c r="W287" s="36">
        <f ca="1">SUMIFS(СВЦЭМ!$H$40:$H$783,СВЦЭМ!$A$40:$A$783,$A287,СВЦЭМ!$B$39:$B$782,W$260)+'СЕТ СН'!$F$15</f>
        <v>0</v>
      </c>
      <c r="X287" s="36">
        <f ca="1">SUMIFS(СВЦЭМ!$H$40:$H$783,СВЦЭМ!$A$40:$A$783,$A287,СВЦЭМ!$B$39:$B$782,X$260)+'СЕТ СН'!$F$15</f>
        <v>0</v>
      </c>
      <c r="Y287" s="36">
        <f ca="1">SUMIFS(СВЦЭМ!$H$40:$H$783,СВЦЭМ!$A$40:$A$783,$A287,СВЦЭМ!$B$39:$B$782,Y$260)+'СЕТ СН'!$F$15</f>
        <v>0</v>
      </c>
    </row>
    <row r="288" spans="1:25" ht="15.75" hidden="1" x14ac:dyDescent="0.2">
      <c r="A288" s="35">
        <f t="shared" si="7"/>
        <v>44770</v>
      </c>
      <c r="B288" s="36">
        <f ca="1">SUMIFS(СВЦЭМ!$H$40:$H$783,СВЦЭМ!$A$40:$A$783,$A288,СВЦЭМ!$B$39:$B$782,B$260)+'СЕТ СН'!$F$15</f>
        <v>0</v>
      </c>
      <c r="C288" s="36">
        <f ca="1">SUMIFS(СВЦЭМ!$H$40:$H$783,СВЦЭМ!$A$40:$A$783,$A288,СВЦЭМ!$B$39:$B$782,C$260)+'СЕТ СН'!$F$15</f>
        <v>0</v>
      </c>
      <c r="D288" s="36">
        <f ca="1">SUMIFS(СВЦЭМ!$H$40:$H$783,СВЦЭМ!$A$40:$A$783,$A288,СВЦЭМ!$B$39:$B$782,D$260)+'СЕТ СН'!$F$15</f>
        <v>0</v>
      </c>
      <c r="E288" s="36">
        <f ca="1">SUMIFS(СВЦЭМ!$H$40:$H$783,СВЦЭМ!$A$40:$A$783,$A288,СВЦЭМ!$B$39:$B$782,E$260)+'СЕТ СН'!$F$15</f>
        <v>0</v>
      </c>
      <c r="F288" s="36">
        <f ca="1">SUMIFS(СВЦЭМ!$H$40:$H$783,СВЦЭМ!$A$40:$A$783,$A288,СВЦЭМ!$B$39:$B$782,F$260)+'СЕТ СН'!$F$15</f>
        <v>0</v>
      </c>
      <c r="G288" s="36">
        <f ca="1">SUMIFS(СВЦЭМ!$H$40:$H$783,СВЦЭМ!$A$40:$A$783,$A288,СВЦЭМ!$B$39:$B$782,G$260)+'СЕТ СН'!$F$15</f>
        <v>0</v>
      </c>
      <c r="H288" s="36">
        <f ca="1">SUMIFS(СВЦЭМ!$H$40:$H$783,СВЦЭМ!$A$40:$A$783,$A288,СВЦЭМ!$B$39:$B$782,H$260)+'СЕТ СН'!$F$15</f>
        <v>0</v>
      </c>
      <c r="I288" s="36">
        <f ca="1">SUMIFS(СВЦЭМ!$H$40:$H$783,СВЦЭМ!$A$40:$A$783,$A288,СВЦЭМ!$B$39:$B$782,I$260)+'СЕТ СН'!$F$15</f>
        <v>0</v>
      </c>
      <c r="J288" s="36">
        <f ca="1">SUMIFS(СВЦЭМ!$H$40:$H$783,СВЦЭМ!$A$40:$A$783,$A288,СВЦЭМ!$B$39:$B$782,J$260)+'СЕТ СН'!$F$15</f>
        <v>0</v>
      </c>
      <c r="K288" s="36">
        <f ca="1">SUMIFS(СВЦЭМ!$H$40:$H$783,СВЦЭМ!$A$40:$A$783,$A288,СВЦЭМ!$B$39:$B$782,K$260)+'СЕТ СН'!$F$15</f>
        <v>0</v>
      </c>
      <c r="L288" s="36">
        <f ca="1">SUMIFS(СВЦЭМ!$H$40:$H$783,СВЦЭМ!$A$40:$A$783,$A288,СВЦЭМ!$B$39:$B$782,L$260)+'СЕТ СН'!$F$15</f>
        <v>0</v>
      </c>
      <c r="M288" s="36">
        <f ca="1">SUMIFS(СВЦЭМ!$H$40:$H$783,СВЦЭМ!$A$40:$A$783,$A288,СВЦЭМ!$B$39:$B$782,M$260)+'СЕТ СН'!$F$15</f>
        <v>0</v>
      </c>
      <c r="N288" s="36">
        <f ca="1">SUMIFS(СВЦЭМ!$H$40:$H$783,СВЦЭМ!$A$40:$A$783,$A288,СВЦЭМ!$B$39:$B$782,N$260)+'СЕТ СН'!$F$15</f>
        <v>0</v>
      </c>
      <c r="O288" s="36">
        <f ca="1">SUMIFS(СВЦЭМ!$H$40:$H$783,СВЦЭМ!$A$40:$A$783,$A288,СВЦЭМ!$B$39:$B$782,O$260)+'СЕТ СН'!$F$15</f>
        <v>0</v>
      </c>
      <c r="P288" s="36">
        <f ca="1">SUMIFS(СВЦЭМ!$H$40:$H$783,СВЦЭМ!$A$40:$A$783,$A288,СВЦЭМ!$B$39:$B$782,P$260)+'СЕТ СН'!$F$15</f>
        <v>0</v>
      </c>
      <c r="Q288" s="36">
        <f ca="1">SUMIFS(СВЦЭМ!$H$40:$H$783,СВЦЭМ!$A$40:$A$783,$A288,СВЦЭМ!$B$39:$B$782,Q$260)+'СЕТ СН'!$F$15</f>
        <v>0</v>
      </c>
      <c r="R288" s="36">
        <f ca="1">SUMIFS(СВЦЭМ!$H$40:$H$783,СВЦЭМ!$A$40:$A$783,$A288,СВЦЭМ!$B$39:$B$782,R$260)+'СЕТ СН'!$F$15</f>
        <v>0</v>
      </c>
      <c r="S288" s="36">
        <f ca="1">SUMIFS(СВЦЭМ!$H$40:$H$783,СВЦЭМ!$A$40:$A$783,$A288,СВЦЭМ!$B$39:$B$782,S$260)+'СЕТ СН'!$F$15</f>
        <v>0</v>
      </c>
      <c r="T288" s="36">
        <f ca="1">SUMIFS(СВЦЭМ!$H$40:$H$783,СВЦЭМ!$A$40:$A$783,$A288,СВЦЭМ!$B$39:$B$782,T$260)+'СЕТ СН'!$F$15</f>
        <v>0</v>
      </c>
      <c r="U288" s="36">
        <f ca="1">SUMIFS(СВЦЭМ!$H$40:$H$783,СВЦЭМ!$A$40:$A$783,$A288,СВЦЭМ!$B$39:$B$782,U$260)+'СЕТ СН'!$F$15</f>
        <v>0</v>
      </c>
      <c r="V288" s="36">
        <f ca="1">SUMIFS(СВЦЭМ!$H$40:$H$783,СВЦЭМ!$A$40:$A$783,$A288,СВЦЭМ!$B$39:$B$782,V$260)+'СЕТ СН'!$F$15</f>
        <v>0</v>
      </c>
      <c r="W288" s="36">
        <f ca="1">SUMIFS(СВЦЭМ!$H$40:$H$783,СВЦЭМ!$A$40:$A$783,$A288,СВЦЭМ!$B$39:$B$782,W$260)+'СЕТ СН'!$F$15</f>
        <v>0</v>
      </c>
      <c r="X288" s="36">
        <f ca="1">SUMIFS(СВЦЭМ!$H$40:$H$783,СВЦЭМ!$A$40:$A$783,$A288,СВЦЭМ!$B$39:$B$782,X$260)+'СЕТ СН'!$F$15</f>
        <v>0</v>
      </c>
      <c r="Y288" s="36">
        <f ca="1">SUMIFS(СВЦЭМ!$H$40:$H$783,СВЦЭМ!$A$40:$A$783,$A288,СВЦЭМ!$B$39:$B$782,Y$260)+'СЕТ СН'!$F$15</f>
        <v>0</v>
      </c>
    </row>
    <row r="289" spans="1:27" ht="15.75" hidden="1" x14ac:dyDescent="0.2">
      <c r="A289" s="35">
        <f t="shared" si="7"/>
        <v>44771</v>
      </c>
      <c r="B289" s="36">
        <f ca="1">SUMIFS(СВЦЭМ!$H$40:$H$783,СВЦЭМ!$A$40:$A$783,$A289,СВЦЭМ!$B$39:$B$782,B$260)+'СЕТ СН'!$F$15</f>
        <v>0</v>
      </c>
      <c r="C289" s="36">
        <f ca="1">SUMIFS(СВЦЭМ!$H$40:$H$783,СВЦЭМ!$A$40:$A$783,$A289,СВЦЭМ!$B$39:$B$782,C$260)+'СЕТ СН'!$F$15</f>
        <v>0</v>
      </c>
      <c r="D289" s="36">
        <f ca="1">SUMIFS(СВЦЭМ!$H$40:$H$783,СВЦЭМ!$A$40:$A$783,$A289,СВЦЭМ!$B$39:$B$782,D$260)+'СЕТ СН'!$F$15</f>
        <v>0</v>
      </c>
      <c r="E289" s="36">
        <f ca="1">SUMIFS(СВЦЭМ!$H$40:$H$783,СВЦЭМ!$A$40:$A$783,$A289,СВЦЭМ!$B$39:$B$782,E$260)+'СЕТ СН'!$F$15</f>
        <v>0</v>
      </c>
      <c r="F289" s="36">
        <f ca="1">SUMIFS(СВЦЭМ!$H$40:$H$783,СВЦЭМ!$A$40:$A$783,$A289,СВЦЭМ!$B$39:$B$782,F$260)+'СЕТ СН'!$F$15</f>
        <v>0</v>
      </c>
      <c r="G289" s="36">
        <f ca="1">SUMIFS(СВЦЭМ!$H$40:$H$783,СВЦЭМ!$A$40:$A$783,$A289,СВЦЭМ!$B$39:$B$782,G$260)+'СЕТ СН'!$F$15</f>
        <v>0</v>
      </c>
      <c r="H289" s="36">
        <f ca="1">SUMIFS(СВЦЭМ!$H$40:$H$783,СВЦЭМ!$A$40:$A$783,$A289,СВЦЭМ!$B$39:$B$782,H$260)+'СЕТ СН'!$F$15</f>
        <v>0</v>
      </c>
      <c r="I289" s="36">
        <f ca="1">SUMIFS(СВЦЭМ!$H$40:$H$783,СВЦЭМ!$A$40:$A$783,$A289,СВЦЭМ!$B$39:$B$782,I$260)+'СЕТ СН'!$F$15</f>
        <v>0</v>
      </c>
      <c r="J289" s="36">
        <f ca="1">SUMIFS(СВЦЭМ!$H$40:$H$783,СВЦЭМ!$A$40:$A$783,$A289,СВЦЭМ!$B$39:$B$782,J$260)+'СЕТ СН'!$F$15</f>
        <v>0</v>
      </c>
      <c r="K289" s="36">
        <f ca="1">SUMIFS(СВЦЭМ!$H$40:$H$783,СВЦЭМ!$A$40:$A$783,$A289,СВЦЭМ!$B$39:$B$782,K$260)+'СЕТ СН'!$F$15</f>
        <v>0</v>
      </c>
      <c r="L289" s="36">
        <f ca="1">SUMIFS(СВЦЭМ!$H$40:$H$783,СВЦЭМ!$A$40:$A$783,$A289,СВЦЭМ!$B$39:$B$782,L$260)+'СЕТ СН'!$F$15</f>
        <v>0</v>
      </c>
      <c r="M289" s="36">
        <f ca="1">SUMIFS(СВЦЭМ!$H$40:$H$783,СВЦЭМ!$A$40:$A$783,$A289,СВЦЭМ!$B$39:$B$782,M$260)+'СЕТ СН'!$F$15</f>
        <v>0</v>
      </c>
      <c r="N289" s="36">
        <f ca="1">SUMIFS(СВЦЭМ!$H$40:$H$783,СВЦЭМ!$A$40:$A$783,$A289,СВЦЭМ!$B$39:$B$782,N$260)+'СЕТ СН'!$F$15</f>
        <v>0</v>
      </c>
      <c r="O289" s="36">
        <f ca="1">SUMIFS(СВЦЭМ!$H$40:$H$783,СВЦЭМ!$A$40:$A$783,$A289,СВЦЭМ!$B$39:$B$782,O$260)+'СЕТ СН'!$F$15</f>
        <v>0</v>
      </c>
      <c r="P289" s="36">
        <f ca="1">SUMIFS(СВЦЭМ!$H$40:$H$783,СВЦЭМ!$A$40:$A$783,$A289,СВЦЭМ!$B$39:$B$782,P$260)+'СЕТ СН'!$F$15</f>
        <v>0</v>
      </c>
      <c r="Q289" s="36">
        <f ca="1">SUMIFS(СВЦЭМ!$H$40:$H$783,СВЦЭМ!$A$40:$A$783,$A289,СВЦЭМ!$B$39:$B$782,Q$260)+'СЕТ СН'!$F$15</f>
        <v>0</v>
      </c>
      <c r="R289" s="36">
        <f ca="1">SUMIFS(СВЦЭМ!$H$40:$H$783,СВЦЭМ!$A$40:$A$783,$A289,СВЦЭМ!$B$39:$B$782,R$260)+'СЕТ СН'!$F$15</f>
        <v>0</v>
      </c>
      <c r="S289" s="36">
        <f ca="1">SUMIFS(СВЦЭМ!$H$40:$H$783,СВЦЭМ!$A$40:$A$783,$A289,СВЦЭМ!$B$39:$B$782,S$260)+'СЕТ СН'!$F$15</f>
        <v>0</v>
      </c>
      <c r="T289" s="36">
        <f ca="1">SUMIFS(СВЦЭМ!$H$40:$H$783,СВЦЭМ!$A$40:$A$783,$A289,СВЦЭМ!$B$39:$B$782,T$260)+'СЕТ СН'!$F$15</f>
        <v>0</v>
      </c>
      <c r="U289" s="36">
        <f ca="1">SUMIFS(СВЦЭМ!$H$40:$H$783,СВЦЭМ!$A$40:$A$783,$A289,СВЦЭМ!$B$39:$B$782,U$260)+'СЕТ СН'!$F$15</f>
        <v>0</v>
      </c>
      <c r="V289" s="36">
        <f ca="1">SUMIFS(СВЦЭМ!$H$40:$H$783,СВЦЭМ!$A$40:$A$783,$A289,СВЦЭМ!$B$39:$B$782,V$260)+'СЕТ СН'!$F$15</f>
        <v>0</v>
      </c>
      <c r="W289" s="36">
        <f ca="1">SUMIFS(СВЦЭМ!$H$40:$H$783,СВЦЭМ!$A$40:$A$783,$A289,СВЦЭМ!$B$39:$B$782,W$260)+'СЕТ СН'!$F$15</f>
        <v>0</v>
      </c>
      <c r="X289" s="36">
        <f ca="1">SUMIFS(СВЦЭМ!$H$40:$H$783,СВЦЭМ!$A$40:$A$783,$A289,СВЦЭМ!$B$39:$B$782,X$260)+'СЕТ СН'!$F$15</f>
        <v>0</v>
      </c>
      <c r="Y289" s="36">
        <f ca="1">SUMIFS(СВЦЭМ!$H$40:$H$783,СВЦЭМ!$A$40:$A$783,$A289,СВЦЭМ!$B$39:$B$782,Y$260)+'СЕТ СН'!$F$15</f>
        <v>0</v>
      </c>
    </row>
    <row r="290" spans="1:27" ht="15.75" hidden="1" x14ac:dyDescent="0.2">
      <c r="A290" s="35">
        <f t="shared" si="7"/>
        <v>44772</v>
      </c>
      <c r="B290" s="36">
        <f ca="1">SUMIFS(СВЦЭМ!$H$40:$H$783,СВЦЭМ!$A$40:$A$783,$A290,СВЦЭМ!$B$39:$B$782,B$260)+'СЕТ СН'!$F$15</f>
        <v>0</v>
      </c>
      <c r="C290" s="36">
        <f ca="1">SUMIFS(СВЦЭМ!$H$40:$H$783,СВЦЭМ!$A$40:$A$783,$A290,СВЦЭМ!$B$39:$B$782,C$260)+'СЕТ СН'!$F$15</f>
        <v>0</v>
      </c>
      <c r="D290" s="36">
        <f ca="1">SUMIFS(СВЦЭМ!$H$40:$H$783,СВЦЭМ!$A$40:$A$783,$A290,СВЦЭМ!$B$39:$B$782,D$260)+'СЕТ СН'!$F$15</f>
        <v>0</v>
      </c>
      <c r="E290" s="36">
        <f ca="1">SUMIFS(СВЦЭМ!$H$40:$H$783,СВЦЭМ!$A$40:$A$783,$A290,СВЦЭМ!$B$39:$B$782,E$260)+'СЕТ СН'!$F$15</f>
        <v>0</v>
      </c>
      <c r="F290" s="36">
        <f ca="1">SUMIFS(СВЦЭМ!$H$40:$H$783,СВЦЭМ!$A$40:$A$783,$A290,СВЦЭМ!$B$39:$B$782,F$260)+'СЕТ СН'!$F$15</f>
        <v>0</v>
      </c>
      <c r="G290" s="36">
        <f ca="1">SUMIFS(СВЦЭМ!$H$40:$H$783,СВЦЭМ!$A$40:$A$783,$A290,СВЦЭМ!$B$39:$B$782,G$260)+'СЕТ СН'!$F$15</f>
        <v>0</v>
      </c>
      <c r="H290" s="36">
        <f ca="1">SUMIFS(СВЦЭМ!$H$40:$H$783,СВЦЭМ!$A$40:$A$783,$A290,СВЦЭМ!$B$39:$B$782,H$260)+'СЕТ СН'!$F$15</f>
        <v>0</v>
      </c>
      <c r="I290" s="36">
        <f ca="1">SUMIFS(СВЦЭМ!$H$40:$H$783,СВЦЭМ!$A$40:$A$783,$A290,СВЦЭМ!$B$39:$B$782,I$260)+'СЕТ СН'!$F$15</f>
        <v>0</v>
      </c>
      <c r="J290" s="36">
        <f ca="1">SUMIFS(СВЦЭМ!$H$40:$H$783,СВЦЭМ!$A$40:$A$783,$A290,СВЦЭМ!$B$39:$B$782,J$260)+'СЕТ СН'!$F$15</f>
        <v>0</v>
      </c>
      <c r="K290" s="36">
        <f ca="1">SUMIFS(СВЦЭМ!$H$40:$H$783,СВЦЭМ!$A$40:$A$783,$A290,СВЦЭМ!$B$39:$B$782,K$260)+'СЕТ СН'!$F$15</f>
        <v>0</v>
      </c>
      <c r="L290" s="36">
        <f ca="1">SUMIFS(СВЦЭМ!$H$40:$H$783,СВЦЭМ!$A$40:$A$783,$A290,СВЦЭМ!$B$39:$B$782,L$260)+'СЕТ СН'!$F$15</f>
        <v>0</v>
      </c>
      <c r="M290" s="36">
        <f ca="1">SUMIFS(СВЦЭМ!$H$40:$H$783,СВЦЭМ!$A$40:$A$783,$A290,СВЦЭМ!$B$39:$B$782,M$260)+'СЕТ СН'!$F$15</f>
        <v>0</v>
      </c>
      <c r="N290" s="36">
        <f ca="1">SUMIFS(СВЦЭМ!$H$40:$H$783,СВЦЭМ!$A$40:$A$783,$A290,СВЦЭМ!$B$39:$B$782,N$260)+'СЕТ СН'!$F$15</f>
        <v>0</v>
      </c>
      <c r="O290" s="36">
        <f ca="1">SUMIFS(СВЦЭМ!$H$40:$H$783,СВЦЭМ!$A$40:$A$783,$A290,СВЦЭМ!$B$39:$B$782,O$260)+'СЕТ СН'!$F$15</f>
        <v>0</v>
      </c>
      <c r="P290" s="36">
        <f ca="1">SUMIFS(СВЦЭМ!$H$40:$H$783,СВЦЭМ!$A$40:$A$783,$A290,СВЦЭМ!$B$39:$B$782,P$260)+'СЕТ СН'!$F$15</f>
        <v>0</v>
      </c>
      <c r="Q290" s="36">
        <f ca="1">SUMIFS(СВЦЭМ!$H$40:$H$783,СВЦЭМ!$A$40:$A$783,$A290,СВЦЭМ!$B$39:$B$782,Q$260)+'СЕТ СН'!$F$15</f>
        <v>0</v>
      </c>
      <c r="R290" s="36">
        <f ca="1">SUMIFS(СВЦЭМ!$H$40:$H$783,СВЦЭМ!$A$40:$A$783,$A290,СВЦЭМ!$B$39:$B$782,R$260)+'СЕТ СН'!$F$15</f>
        <v>0</v>
      </c>
      <c r="S290" s="36">
        <f ca="1">SUMIFS(СВЦЭМ!$H$40:$H$783,СВЦЭМ!$A$40:$A$783,$A290,СВЦЭМ!$B$39:$B$782,S$260)+'СЕТ СН'!$F$15</f>
        <v>0</v>
      </c>
      <c r="T290" s="36">
        <f ca="1">SUMIFS(СВЦЭМ!$H$40:$H$783,СВЦЭМ!$A$40:$A$783,$A290,СВЦЭМ!$B$39:$B$782,T$260)+'СЕТ СН'!$F$15</f>
        <v>0</v>
      </c>
      <c r="U290" s="36">
        <f ca="1">SUMIFS(СВЦЭМ!$H$40:$H$783,СВЦЭМ!$A$40:$A$783,$A290,СВЦЭМ!$B$39:$B$782,U$260)+'СЕТ СН'!$F$15</f>
        <v>0</v>
      </c>
      <c r="V290" s="36">
        <f ca="1">SUMIFS(СВЦЭМ!$H$40:$H$783,СВЦЭМ!$A$40:$A$783,$A290,СВЦЭМ!$B$39:$B$782,V$260)+'СЕТ СН'!$F$15</f>
        <v>0</v>
      </c>
      <c r="W290" s="36">
        <f ca="1">SUMIFS(СВЦЭМ!$H$40:$H$783,СВЦЭМ!$A$40:$A$783,$A290,СВЦЭМ!$B$39:$B$782,W$260)+'СЕТ СН'!$F$15</f>
        <v>0</v>
      </c>
      <c r="X290" s="36">
        <f ca="1">SUMIFS(СВЦЭМ!$H$40:$H$783,СВЦЭМ!$A$40:$A$783,$A290,СВЦЭМ!$B$39:$B$782,X$260)+'СЕТ СН'!$F$15</f>
        <v>0</v>
      </c>
      <c r="Y290" s="36">
        <f ca="1">SUMIFS(СВЦЭМ!$H$40:$H$783,СВЦЭМ!$A$40:$A$783,$A290,СВЦЭМ!$B$39:$B$782,Y$260)+'СЕТ СН'!$F$15</f>
        <v>0</v>
      </c>
    </row>
    <row r="291" spans="1:27" ht="15.75" hidden="1" x14ac:dyDescent="0.2">
      <c r="A291" s="35">
        <f t="shared" si="7"/>
        <v>44773</v>
      </c>
      <c r="B291" s="36">
        <f ca="1">SUMIFS(СВЦЭМ!$H$40:$H$783,СВЦЭМ!$A$40:$A$783,$A291,СВЦЭМ!$B$39:$B$782,B$260)+'СЕТ СН'!$F$15</f>
        <v>0</v>
      </c>
      <c r="C291" s="36">
        <f ca="1">SUMIFS(СВЦЭМ!$H$40:$H$783,СВЦЭМ!$A$40:$A$783,$A291,СВЦЭМ!$B$39:$B$782,C$260)+'СЕТ СН'!$F$15</f>
        <v>0</v>
      </c>
      <c r="D291" s="36">
        <f ca="1">SUMIFS(СВЦЭМ!$H$40:$H$783,СВЦЭМ!$A$40:$A$783,$A291,СВЦЭМ!$B$39:$B$782,D$260)+'СЕТ СН'!$F$15</f>
        <v>0</v>
      </c>
      <c r="E291" s="36">
        <f ca="1">SUMIFS(СВЦЭМ!$H$40:$H$783,СВЦЭМ!$A$40:$A$783,$A291,СВЦЭМ!$B$39:$B$782,E$260)+'СЕТ СН'!$F$15</f>
        <v>0</v>
      </c>
      <c r="F291" s="36">
        <f ca="1">SUMIFS(СВЦЭМ!$H$40:$H$783,СВЦЭМ!$A$40:$A$783,$A291,СВЦЭМ!$B$39:$B$782,F$260)+'СЕТ СН'!$F$15</f>
        <v>0</v>
      </c>
      <c r="G291" s="36">
        <f ca="1">SUMIFS(СВЦЭМ!$H$40:$H$783,СВЦЭМ!$A$40:$A$783,$A291,СВЦЭМ!$B$39:$B$782,G$260)+'СЕТ СН'!$F$15</f>
        <v>0</v>
      </c>
      <c r="H291" s="36">
        <f ca="1">SUMIFS(СВЦЭМ!$H$40:$H$783,СВЦЭМ!$A$40:$A$783,$A291,СВЦЭМ!$B$39:$B$782,H$260)+'СЕТ СН'!$F$15</f>
        <v>0</v>
      </c>
      <c r="I291" s="36">
        <f ca="1">SUMIFS(СВЦЭМ!$H$40:$H$783,СВЦЭМ!$A$40:$A$783,$A291,СВЦЭМ!$B$39:$B$782,I$260)+'СЕТ СН'!$F$15</f>
        <v>0</v>
      </c>
      <c r="J291" s="36">
        <f ca="1">SUMIFS(СВЦЭМ!$H$40:$H$783,СВЦЭМ!$A$40:$A$783,$A291,СВЦЭМ!$B$39:$B$782,J$260)+'СЕТ СН'!$F$15</f>
        <v>0</v>
      </c>
      <c r="K291" s="36">
        <f ca="1">SUMIFS(СВЦЭМ!$H$40:$H$783,СВЦЭМ!$A$40:$A$783,$A291,СВЦЭМ!$B$39:$B$782,K$260)+'СЕТ СН'!$F$15</f>
        <v>0</v>
      </c>
      <c r="L291" s="36">
        <f ca="1">SUMIFS(СВЦЭМ!$H$40:$H$783,СВЦЭМ!$A$40:$A$783,$A291,СВЦЭМ!$B$39:$B$782,L$260)+'СЕТ СН'!$F$15</f>
        <v>0</v>
      </c>
      <c r="M291" s="36">
        <f ca="1">SUMIFS(СВЦЭМ!$H$40:$H$783,СВЦЭМ!$A$40:$A$783,$A291,СВЦЭМ!$B$39:$B$782,M$260)+'СЕТ СН'!$F$15</f>
        <v>0</v>
      </c>
      <c r="N291" s="36">
        <f ca="1">SUMIFS(СВЦЭМ!$H$40:$H$783,СВЦЭМ!$A$40:$A$783,$A291,СВЦЭМ!$B$39:$B$782,N$260)+'СЕТ СН'!$F$15</f>
        <v>0</v>
      </c>
      <c r="O291" s="36">
        <f ca="1">SUMIFS(СВЦЭМ!$H$40:$H$783,СВЦЭМ!$A$40:$A$783,$A291,СВЦЭМ!$B$39:$B$782,O$260)+'СЕТ СН'!$F$15</f>
        <v>0</v>
      </c>
      <c r="P291" s="36">
        <f ca="1">SUMIFS(СВЦЭМ!$H$40:$H$783,СВЦЭМ!$A$40:$A$783,$A291,СВЦЭМ!$B$39:$B$782,P$260)+'СЕТ СН'!$F$15</f>
        <v>0</v>
      </c>
      <c r="Q291" s="36">
        <f ca="1">SUMIFS(СВЦЭМ!$H$40:$H$783,СВЦЭМ!$A$40:$A$783,$A291,СВЦЭМ!$B$39:$B$782,Q$260)+'СЕТ СН'!$F$15</f>
        <v>0</v>
      </c>
      <c r="R291" s="36">
        <f ca="1">SUMIFS(СВЦЭМ!$H$40:$H$783,СВЦЭМ!$A$40:$A$783,$A291,СВЦЭМ!$B$39:$B$782,R$260)+'СЕТ СН'!$F$15</f>
        <v>0</v>
      </c>
      <c r="S291" s="36">
        <f ca="1">SUMIFS(СВЦЭМ!$H$40:$H$783,СВЦЭМ!$A$40:$A$783,$A291,СВЦЭМ!$B$39:$B$782,S$260)+'СЕТ СН'!$F$15</f>
        <v>0</v>
      </c>
      <c r="T291" s="36">
        <f ca="1">SUMIFS(СВЦЭМ!$H$40:$H$783,СВЦЭМ!$A$40:$A$783,$A291,СВЦЭМ!$B$39:$B$782,T$260)+'СЕТ СН'!$F$15</f>
        <v>0</v>
      </c>
      <c r="U291" s="36">
        <f ca="1">SUMIFS(СВЦЭМ!$H$40:$H$783,СВЦЭМ!$A$40:$A$783,$A291,СВЦЭМ!$B$39:$B$782,U$260)+'СЕТ СН'!$F$15</f>
        <v>0</v>
      </c>
      <c r="V291" s="36">
        <f ca="1">SUMIFS(СВЦЭМ!$H$40:$H$783,СВЦЭМ!$A$40:$A$783,$A291,СВЦЭМ!$B$39:$B$782,V$260)+'СЕТ СН'!$F$15</f>
        <v>0</v>
      </c>
      <c r="W291" s="36">
        <f ca="1">SUMIFS(СВЦЭМ!$H$40:$H$783,СВЦЭМ!$A$40:$A$783,$A291,СВЦЭМ!$B$39:$B$782,W$260)+'СЕТ СН'!$F$15</f>
        <v>0</v>
      </c>
      <c r="X291" s="36">
        <f ca="1">SUMIFS(СВЦЭМ!$H$40:$H$783,СВЦЭМ!$A$40:$A$783,$A291,СВЦЭМ!$B$39:$B$782,X$260)+'СЕТ СН'!$F$15</f>
        <v>0</v>
      </c>
      <c r="Y291" s="36">
        <f ca="1">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01.07.2022</v>
      </c>
      <c r="B297" s="36">
        <f ca="1">SUMIFS(СВЦЭМ!$I$40:$I$783,СВЦЭМ!$A$40:$A$783,$A297,СВЦЭМ!$B$39:$B$782,B$296)+'СЕТ СН'!$F$16</f>
        <v>0</v>
      </c>
      <c r="C297" s="36">
        <f ca="1">SUMIFS(СВЦЭМ!$I$40:$I$783,СВЦЭМ!$A$40:$A$783,$A297,СВЦЭМ!$B$39:$B$782,C$296)+'СЕТ СН'!$F$16</f>
        <v>0</v>
      </c>
      <c r="D297" s="36">
        <f ca="1">SUMIFS(СВЦЭМ!$I$40:$I$783,СВЦЭМ!$A$40:$A$783,$A297,СВЦЭМ!$B$39:$B$782,D$296)+'СЕТ СН'!$F$16</f>
        <v>0</v>
      </c>
      <c r="E297" s="36">
        <f ca="1">SUMIFS(СВЦЭМ!$I$40:$I$783,СВЦЭМ!$A$40:$A$783,$A297,СВЦЭМ!$B$39:$B$782,E$296)+'СЕТ СН'!$F$16</f>
        <v>0</v>
      </c>
      <c r="F297" s="36">
        <f ca="1">SUMIFS(СВЦЭМ!$I$40:$I$783,СВЦЭМ!$A$40:$A$783,$A297,СВЦЭМ!$B$39:$B$782,F$296)+'СЕТ СН'!$F$16</f>
        <v>0</v>
      </c>
      <c r="G297" s="36">
        <f ca="1">SUMIFS(СВЦЭМ!$I$40:$I$783,СВЦЭМ!$A$40:$A$783,$A297,СВЦЭМ!$B$39:$B$782,G$296)+'СЕТ СН'!$F$16</f>
        <v>0</v>
      </c>
      <c r="H297" s="36">
        <f ca="1">SUMIFS(СВЦЭМ!$I$40:$I$783,СВЦЭМ!$A$40:$A$783,$A297,СВЦЭМ!$B$39:$B$782,H$296)+'СЕТ СН'!$F$16</f>
        <v>0</v>
      </c>
      <c r="I297" s="36">
        <f ca="1">SUMIFS(СВЦЭМ!$I$40:$I$783,СВЦЭМ!$A$40:$A$783,$A297,СВЦЭМ!$B$39:$B$782,I$296)+'СЕТ СН'!$F$16</f>
        <v>0</v>
      </c>
      <c r="J297" s="36">
        <f ca="1">SUMIFS(СВЦЭМ!$I$40:$I$783,СВЦЭМ!$A$40:$A$783,$A297,СВЦЭМ!$B$39:$B$782,J$296)+'СЕТ СН'!$F$16</f>
        <v>0</v>
      </c>
      <c r="K297" s="36">
        <f ca="1">SUMIFS(СВЦЭМ!$I$40:$I$783,СВЦЭМ!$A$40:$A$783,$A297,СВЦЭМ!$B$39:$B$782,K$296)+'СЕТ СН'!$F$16</f>
        <v>0</v>
      </c>
      <c r="L297" s="36">
        <f ca="1">SUMIFS(СВЦЭМ!$I$40:$I$783,СВЦЭМ!$A$40:$A$783,$A297,СВЦЭМ!$B$39:$B$782,L$296)+'СЕТ СН'!$F$16</f>
        <v>0</v>
      </c>
      <c r="M297" s="36">
        <f ca="1">SUMIFS(СВЦЭМ!$I$40:$I$783,СВЦЭМ!$A$40:$A$783,$A297,СВЦЭМ!$B$39:$B$782,M$296)+'СЕТ СН'!$F$16</f>
        <v>0</v>
      </c>
      <c r="N297" s="36">
        <f ca="1">SUMIFS(СВЦЭМ!$I$40:$I$783,СВЦЭМ!$A$40:$A$783,$A297,СВЦЭМ!$B$39:$B$782,N$296)+'СЕТ СН'!$F$16</f>
        <v>0</v>
      </c>
      <c r="O297" s="36">
        <f ca="1">SUMIFS(СВЦЭМ!$I$40:$I$783,СВЦЭМ!$A$40:$A$783,$A297,СВЦЭМ!$B$39:$B$782,O$296)+'СЕТ СН'!$F$16</f>
        <v>0</v>
      </c>
      <c r="P297" s="36">
        <f ca="1">SUMIFS(СВЦЭМ!$I$40:$I$783,СВЦЭМ!$A$40:$A$783,$A297,СВЦЭМ!$B$39:$B$782,P$296)+'СЕТ СН'!$F$16</f>
        <v>0</v>
      </c>
      <c r="Q297" s="36">
        <f ca="1">SUMIFS(СВЦЭМ!$I$40:$I$783,СВЦЭМ!$A$40:$A$783,$A297,СВЦЭМ!$B$39:$B$782,Q$296)+'СЕТ СН'!$F$16</f>
        <v>0</v>
      </c>
      <c r="R297" s="36">
        <f ca="1">SUMIFS(СВЦЭМ!$I$40:$I$783,СВЦЭМ!$A$40:$A$783,$A297,СВЦЭМ!$B$39:$B$782,R$296)+'СЕТ СН'!$F$16</f>
        <v>0</v>
      </c>
      <c r="S297" s="36">
        <f ca="1">SUMIFS(СВЦЭМ!$I$40:$I$783,СВЦЭМ!$A$40:$A$783,$A297,СВЦЭМ!$B$39:$B$782,S$296)+'СЕТ СН'!$F$16</f>
        <v>0</v>
      </c>
      <c r="T297" s="36">
        <f ca="1">SUMIFS(СВЦЭМ!$I$40:$I$783,СВЦЭМ!$A$40:$A$783,$A297,СВЦЭМ!$B$39:$B$782,T$296)+'СЕТ СН'!$F$16</f>
        <v>0</v>
      </c>
      <c r="U297" s="36">
        <f ca="1">SUMIFS(СВЦЭМ!$I$40:$I$783,СВЦЭМ!$A$40:$A$783,$A297,СВЦЭМ!$B$39:$B$782,U$296)+'СЕТ СН'!$F$16</f>
        <v>0</v>
      </c>
      <c r="V297" s="36">
        <f ca="1">SUMIFS(СВЦЭМ!$I$40:$I$783,СВЦЭМ!$A$40:$A$783,$A297,СВЦЭМ!$B$39:$B$782,V$296)+'СЕТ СН'!$F$16</f>
        <v>0</v>
      </c>
      <c r="W297" s="36">
        <f ca="1">SUMIFS(СВЦЭМ!$I$40:$I$783,СВЦЭМ!$A$40:$A$783,$A297,СВЦЭМ!$B$39:$B$782,W$296)+'СЕТ СН'!$F$16</f>
        <v>0</v>
      </c>
      <c r="X297" s="36">
        <f ca="1">SUMIFS(СВЦЭМ!$I$40:$I$783,СВЦЭМ!$A$40:$A$783,$A297,СВЦЭМ!$B$39:$B$782,X$296)+'СЕТ СН'!$F$16</f>
        <v>0</v>
      </c>
      <c r="Y297" s="36">
        <f ca="1">SUMIFS(СВЦЭМ!$I$40:$I$783,СВЦЭМ!$A$40:$A$783,$A297,СВЦЭМ!$B$39:$B$782,Y$296)+'СЕТ СН'!$F$16</f>
        <v>0</v>
      </c>
      <c r="AA297" s="45"/>
    </row>
    <row r="298" spans="1:27" ht="15.75" hidden="1" x14ac:dyDescent="0.2">
      <c r="A298" s="35">
        <f>A297+1</f>
        <v>44744</v>
      </c>
      <c r="B298" s="36">
        <f ca="1">SUMIFS(СВЦЭМ!$I$40:$I$783,СВЦЭМ!$A$40:$A$783,$A298,СВЦЭМ!$B$39:$B$782,B$296)+'СЕТ СН'!$F$16</f>
        <v>0</v>
      </c>
      <c r="C298" s="36">
        <f ca="1">SUMIFS(СВЦЭМ!$I$40:$I$783,СВЦЭМ!$A$40:$A$783,$A298,СВЦЭМ!$B$39:$B$782,C$296)+'СЕТ СН'!$F$16</f>
        <v>0</v>
      </c>
      <c r="D298" s="36">
        <f ca="1">SUMIFS(СВЦЭМ!$I$40:$I$783,СВЦЭМ!$A$40:$A$783,$A298,СВЦЭМ!$B$39:$B$782,D$296)+'СЕТ СН'!$F$16</f>
        <v>0</v>
      </c>
      <c r="E298" s="36">
        <f ca="1">SUMIFS(СВЦЭМ!$I$40:$I$783,СВЦЭМ!$A$40:$A$783,$A298,СВЦЭМ!$B$39:$B$782,E$296)+'СЕТ СН'!$F$16</f>
        <v>0</v>
      </c>
      <c r="F298" s="36">
        <f ca="1">SUMIFS(СВЦЭМ!$I$40:$I$783,СВЦЭМ!$A$40:$A$783,$A298,СВЦЭМ!$B$39:$B$782,F$296)+'СЕТ СН'!$F$16</f>
        <v>0</v>
      </c>
      <c r="G298" s="36">
        <f ca="1">SUMIFS(СВЦЭМ!$I$40:$I$783,СВЦЭМ!$A$40:$A$783,$A298,СВЦЭМ!$B$39:$B$782,G$296)+'СЕТ СН'!$F$16</f>
        <v>0</v>
      </c>
      <c r="H298" s="36">
        <f ca="1">SUMIFS(СВЦЭМ!$I$40:$I$783,СВЦЭМ!$A$40:$A$783,$A298,СВЦЭМ!$B$39:$B$782,H$296)+'СЕТ СН'!$F$16</f>
        <v>0</v>
      </c>
      <c r="I298" s="36">
        <f ca="1">SUMIFS(СВЦЭМ!$I$40:$I$783,СВЦЭМ!$A$40:$A$783,$A298,СВЦЭМ!$B$39:$B$782,I$296)+'СЕТ СН'!$F$16</f>
        <v>0</v>
      </c>
      <c r="J298" s="36">
        <f ca="1">SUMIFS(СВЦЭМ!$I$40:$I$783,СВЦЭМ!$A$40:$A$783,$A298,СВЦЭМ!$B$39:$B$782,J$296)+'СЕТ СН'!$F$16</f>
        <v>0</v>
      </c>
      <c r="K298" s="36">
        <f ca="1">SUMIFS(СВЦЭМ!$I$40:$I$783,СВЦЭМ!$A$40:$A$783,$A298,СВЦЭМ!$B$39:$B$782,K$296)+'СЕТ СН'!$F$16</f>
        <v>0</v>
      </c>
      <c r="L298" s="36">
        <f ca="1">SUMIFS(СВЦЭМ!$I$40:$I$783,СВЦЭМ!$A$40:$A$783,$A298,СВЦЭМ!$B$39:$B$782,L$296)+'СЕТ СН'!$F$16</f>
        <v>0</v>
      </c>
      <c r="M298" s="36">
        <f ca="1">SUMIFS(СВЦЭМ!$I$40:$I$783,СВЦЭМ!$A$40:$A$783,$A298,СВЦЭМ!$B$39:$B$782,M$296)+'СЕТ СН'!$F$16</f>
        <v>0</v>
      </c>
      <c r="N298" s="36">
        <f ca="1">SUMIFS(СВЦЭМ!$I$40:$I$783,СВЦЭМ!$A$40:$A$783,$A298,СВЦЭМ!$B$39:$B$782,N$296)+'СЕТ СН'!$F$16</f>
        <v>0</v>
      </c>
      <c r="O298" s="36">
        <f ca="1">SUMIFS(СВЦЭМ!$I$40:$I$783,СВЦЭМ!$A$40:$A$783,$A298,СВЦЭМ!$B$39:$B$782,O$296)+'СЕТ СН'!$F$16</f>
        <v>0</v>
      </c>
      <c r="P298" s="36">
        <f ca="1">SUMIFS(СВЦЭМ!$I$40:$I$783,СВЦЭМ!$A$40:$A$783,$A298,СВЦЭМ!$B$39:$B$782,P$296)+'СЕТ СН'!$F$16</f>
        <v>0</v>
      </c>
      <c r="Q298" s="36">
        <f ca="1">SUMIFS(СВЦЭМ!$I$40:$I$783,СВЦЭМ!$A$40:$A$783,$A298,СВЦЭМ!$B$39:$B$782,Q$296)+'СЕТ СН'!$F$16</f>
        <v>0</v>
      </c>
      <c r="R298" s="36">
        <f ca="1">SUMIFS(СВЦЭМ!$I$40:$I$783,СВЦЭМ!$A$40:$A$783,$A298,СВЦЭМ!$B$39:$B$782,R$296)+'СЕТ СН'!$F$16</f>
        <v>0</v>
      </c>
      <c r="S298" s="36">
        <f ca="1">SUMIFS(СВЦЭМ!$I$40:$I$783,СВЦЭМ!$A$40:$A$783,$A298,СВЦЭМ!$B$39:$B$782,S$296)+'СЕТ СН'!$F$16</f>
        <v>0</v>
      </c>
      <c r="T298" s="36">
        <f ca="1">SUMIFS(СВЦЭМ!$I$40:$I$783,СВЦЭМ!$A$40:$A$783,$A298,СВЦЭМ!$B$39:$B$782,T$296)+'СЕТ СН'!$F$16</f>
        <v>0</v>
      </c>
      <c r="U298" s="36">
        <f ca="1">SUMIFS(СВЦЭМ!$I$40:$I$783,СВЦЭМ!$A$40:$A$783,$A298,СВЦЭМ!$B$39:$B$782,U$296)+'СЕТ СН'!$F$16</f>
        <v>0</v>
      </c>
      <c r="V298" s="36">
        <f ca="1">SUMIFS(СВЦЭМ!$I$40:$I$783,СВЦЭМ!$A$40:$A$783,$A298,СВЦЭМ!$B$39:$B$782,V$296)+'СЕТ СН'!$F$16</f>
        <v>0</v>
      </c>
      <c r="W298" s="36">
        <f ca="1">SUMIFS(СВЦЭМ!$I$40:$I$783,СВЦЭМ!$A$40:$A$783,$A298,СВЦЭМ!$B$39:$B$782,W$296)+'СЕТ СН'!$F$16</f>
        <v>0</v>
      </c>
      <c r="X298" s="36">
        <f ca="1">SUMIFS(СВЦЭМ!$I$40:$I$783,СВЦЭМ!$A$40:$A$783,$A298,СВЦЭМ!$B$39:$B$782,X$296)+'СЕТ СН'!$F$16</f>
        <v>0</v>
      </c>
      <c r="Y298" s="36">
        <f ca="1">SUMIFS(СВЦЭМ!$I$40:$I$783,СВЦЭМ!$A$40:$A$783,$A298,СВЦЭМ!$B$39:$B$782,Y$296)+'СЕТ СН'!$F$16</f>
        <v>0</v>
      </c>
    </row>
    <row r="299" spans="1:27" ht="15.75" hidden="1" x14ac:dyDescent="0.2">
      <c r="A299" s="35">
        <f t="shared" ref="A299:A327" si="8">A298+1</f>
        <v>44745</v>
      </c>
      <c r="B299" s="36">
        <f ca="1">SUMIFS(СВЦЭМ!$I$40:$I$783,СВЦЭМ!$A$40:$A$783,$A299,СВЦЭМ!$B$39:$B$782,B$296)+'СЕТ СН'!$F$16</f>
        <v>0</v>
      </c>
      <c r="C299" s="36">
        <f ca="1">SUMIFS(СВЦЭМ!$I$40:$I$783,СВЦЭМ!$A$40:$A$783,$A299,СВЦЭМ!$B$39:$B$782,C$296)+'СЕТ СН'!$F$16</f>
        <v>0</v>
      </c>
      <c r="D299" s="36">
        <f ca="1">SUMIFS(СВЦЭМ!$I$40:$I$783,СВЦЭМ!$A$40:$A$783,$A299,СВЦЭМ!$B$39:$B$782,D$296)+'СЕТ СН'!$F$16</f>
        <v>0</v>
      </c>
      <c r="E299" s="36">
        <f ca="1">SUMIFS(СВЦЭМ!$I$40:$I$783,СВЦЭМ!$A$40:$A$783,$A299,СВЦЭМ!$B$39:$B$782,E$296)+'СЕТ СН'!$F$16</f>
        <v>0</v>
      </c>
      <c r="F299" s="36">
        <f ca="1">SUMIFS(СВЦЭМ!$I$40:$I$783,СВЦЭМ!$A$40:$A$783,$A299,СВЦЭМ!$B$39:$B$782,F$296)+'СЕТ СН'!$F$16</f>
        <v>0</v>
      </c>
      <c r="G299" s="36">
        <f ca="1">SUMIFS(СВЦЭМ!$I$40:$I$783,СВЦЭМ!$A$40:$A$783,$A299,СВЦЭМ!$B$39:$B$782,G$296)+'СЕТ СН'!$F$16</f>
        <v>0</v>
      </c>
      <c r="H299" s="36">
        <f ca="1">SUMIFS(СВЦЭМ!$I$40:$I$783,СВЦЭМ!$A$40:$A$783,$A299,СВЦЭМ!$B$39:$B$782,H$296)+'СЕТ СН'!$F$16</f>
        <v>0</v>
      </c>
      <c r="I299" s="36">
        <f ca="1">SUMIFS(СВЦЭМ!$I$40:$I$783,СВЦЭМ!$A$40:$A$783,$A299,СВЦЭМ!$B$39:$B$782,I$296)+'СЕТ СН'!$F$16</f>
        <v>0</v>
      </c>
      <c r="J299" s="36">
        <f ca="1">SUMIFS(СВЦЭМ!$I$40:$I$783,СВЦЭМ!$A$40:$A$783,$A299,СВЦЭМ!$B$39:$B$782,J$296)+'СЕТ СН'!$F$16</f>
        <v>0</v>
      </c>
      <c r="K299" s="36">
        <f ca="1">SUMIFS(СВЦЭМ!$I$40:$I$783,СВЦЭМ!$A$40:$A$783,$A299,СВЦЭМ!$B$39:$B$782,K$296)+'СЕТ СН'!$F$16</f>
        <v>0</v>
      </c>
      <c r="L299" s="36">
        <f ca="1">SUMIFS(СВЦЭМ!$I$40:$I$783,СВЦЭМ!$A$40:$A$783,$A299,СВЦЭМ!$B$39:$B$782,L$296)+'СЕТ СН'!$F$16</f>
        <v>0</v>
      </c>
      <c r="M299" s="36">
        <f ca="1">SUMIFS(СВЦЭМ!$I$40:$I$783,СВЦЭМ!$A$40:$A$783,$A299,СВЦЭМ!$B$39:$B$782,M$296)+'СЕТ СН'!$F$16</f>
        <v>0</v>
      </c>
      <c r="N299" s="36">
        <f ca="1">SUMIFS(СВЦЭМ!$I$40:$I$783,СВЦЭМ!$A$40:$A$783,$A299,СВЦЭМ!$B$39:$B$782,N$296)+'СЕТ СН'!$F$16</f>
        <v>0</v>
      </c>
      <c r="O299" s="36">
        <f ca="1">SUMIFS(СВЦЭМ!$I$40:$I$783,СВЦЭМ!$A$40:$A$783,$A299,СВЦЭМ!$B$39:$B$782,O$296)+'СЕТ СН'!$F$16</f>
        <v>0</v>
      </c>
      <c r="P299" s="36">
        <f ca="1">SUMIFS(СВЦЭМ!$I$40:$I$783,СВЦЭМ!$A$40:$A$783,$A299,СВЦЭМ!$B$39:$B$782,P$296)+'СЕТ СН'!$F$16</f>
        <v>0</v>
      </c>
      <c r="Q299" s="36">
        <f ca="1">SUMIFS(СВЦЭМ!$I$40:$I$783,СВЦЭМ!$A$40:$A$783,$A299,СВЦЭМ!$B$39:$B$782,Q$296)+'СЕТ СН'!$F$16</f>
        <v>0</v>
      </c>
      <c r="R299" s="36">
        <f ca="1">SUMIFS(СВЦЭМ!$I$40:$I$783,СВЦЭМ!$A$40:$A$783,$A299,СВЦЭМ!$B$39:$B$782,R$296)+'СЕТ СН'!$F$16</f>
        <v>0</v>
      </c>
      <c r="S299" s="36">
        <f ca="1">SUMIFS(СВЦЭМ!$I$40:$I$783,СВЦЭМ!$A$40:$A$783,$A299,СВЦЭМ!$B$39:$B$782,S$296)+'СЕТ СН'!$F$16</f>
        <v>0</v>
      </c>
      <c r="T299" s="36">
        <f ca="1">SUMIFS(СВЦЭМ!$I$40:$I$783,СВЦЭМ!$A$40:$A$783,$A299,СВЦЭМ!$B$39:$B$782,T$296)+'СЕТ СН'!$F$16</f>
        <v>0</v>
      </c>
      <c r="U299" s="36">
        <f ca="1">SUMIFS(СВЦЭМ!$I$40:$I$783,СВЦЭМ!$A$40:$A$783,$A299,СВЦЭМ!$B$39:$B$782,U$296)+'СЕТ СН'!$F$16</f>
        <v>0</v>
      </c>
      <c r="V299" s="36">
        <f ca="1">SUMIFS(СВЦЭМ!$I$40:$I$783,СВЦЭМ!$A$40:$A$783,$A299,СВЦЭМ!$B$39:$B$782,V$296)+'СЕТ СН'!$F$16</f>
        <v>0</v>
      </c>
      <c r="W299" s="36">
        <f ca="1">SUMIFS(СВЦЭМ!$I$40:$I$783,СВЦЭМ!$A$40:$A$783,$A299,СВЦЭМ!$B$39:$B$782,W$296)+'СЕТ СН'!$F$16</f>
        <v>0</v>
      </c>
      <c r="X299" s="36">
        <f ca="1">SUMIFS(СВЦЭМ!$I$40:$I$783,СВЦЭМ!$A$40:$A$783,$A299,СВЦЭМ!$B$39:$B$782,X$296)+'СЕТ СН'!$F$16</f>
        <v>0</v>
      </c>
      <c r="Y299" s="36">
        <f ca="1">SUMIFS(СВЦЭМ!$I$40:$I$783,СВЦЭМ!$A$40:$A$783,$A299,СВЦЭМ!$B$39:$B$782,Y$296)+'СЕТ СН'!$F$16</f>
        <v>0</v>
      </c>
    </row>
    <row r="300" spans="1:27" ht="15.75" hidden="1" x14ac:dyDescent="0.2">
      <c r="A300" s="35">
        <f t="shared" si="8"/>
        <v>44746</v>
      </c>
      <c r="B300" s="36">
        <f ca="1">SUMIFS(СВЦЭМ!$I$40:$I$783,СВЦЭМ!$A$40:$A$783,$A300,СВЦЭМ!$B$39:$B$782,B$296)+'СЕТ СН'!$F$16</f>
        <v>0</v>
      </c>
      <c r="C300" s="36">
        <f ca="1">SUMIFS(СВЦЭМ!$I$40:$I$783,СВЦЭМ!$A$40:$A$783,$A300,СВЦЭМ!$B$39:$B$782,C$296)+'СЕТ СН'!$F$16</f>
        <v>0</v>
      </c>
      <c r="D300" s="36">
        <f ca="1">SUMIFS(СВЦЭМ!$I$40:$I$783,СВЦЭМ!$A$40:$A$783,$A300,СВЦЭМ!$B$39:$B$782,D$296)+'СЕТ СН'!$F$16</f>
        <v>0</v>
      </c>
      <c r="E300" s="36">
        <f ca="1">SUMIFS(СВЦЭМ!$I$40:$I$783,СВЦЭМ!$A$40:$A$783,$A300,СВЦЭМ!$B$39:$B$782,E$296)+'СЕТ СН'!$F$16</f>
        <v>0</v>
      </c>
      <c r="F300" s="36">
        <f ca="1">SUMIFS(СВЦЭМ!$I$40:$I$783,СВЦЭМ!$A$40:$A$783,$A300,СВЦЭМ!$B$39:$B$782,F$296)+'СЕТ СН'!$F$16</f>
        <v>0</v>
      </c>
      <c r="G300" s="36">
        <f ca="1">SUMIFS(СВЦЭМ!$I$40:$I$783,СВЦЭМ!$A$40:$A$783,$A300,СВЦЭМ!$B$39:$B$782,G$296)+'СЕТ СН'!$F$16</f>
        <v>0</v>
      </c>
      <c r="H300" s="36">
        <f ca="1">SUMIFS(СВЦЭМ!$I$40:$I$783,СВЦЭМ!$A$40:$A$783,$A300,СВЦЭМ!$B$39:$B$782,H$296)+'СЕТ СН'!$F$16</f>
        <v>0</v>
      </c>
      <c r="I300" s="36">
        <f ca="1">SUMIFS(СВЦЭМ!$I$40:$I$783,СВЦЭМ!$A$40:$A$783,$A300,СВЦЭМ!$B$39:$B$782,I$296)+'СЕТ СН'!$F$16</f>
        <v>0</v>
      </c>
      <c r="J300" s="36">
        <f ca="1">SUMIFS(СВЦЭМ!$I$40:$I$783,СВЦЭМ!$A$40:$A$783,$A300,СВЦЭМ!$B$39:$B$782,J$296)+'СЕТ СН'!$F$16</f>
        <v>0</v>
      </c>
      <c r="K300" s="36">
        <f ca="1">SUMIFS(СВЦЭМ!$I$40:$I$783,СВЦЭМ!$A$40:$A$783,$A300,СВЦЭМ!$B$39:$B$782,K$296)+'СЕТ СН'!$F$16</f>
        <v>0</v>
      </c>
      <c r="L300" s="36">
        <f ca="1">SUMIFS(СВЦЭМ!$I$40:$I$783,СВЦЭМ!$A$40:$A$783,$A300,СВЦЭМ!$B$39:$B$782,L$296)+'СЕТ СН'!$F$16</f>
        <v>0</v>
      </c>
      <c r="M300" s="36">
        <f ca="1">SUMIFS(СВЦЭМ!$I$40:$I$783,СВЦЭМ!$A$40:$A$783,$A300,СВЦЭМ!$B$39:$B$782,M$296)+'СЕТ СН'!$F$16</f>
        <v>0</v>
      </c>
      <c r="N300" s="36">
        <f ca="1">SUMIFS(СВЦЭМ!$I$40:$I$783,СВЦЭМ!$A$40:$A$783,$A300,СВЦЭМ!$B$39:$B$782,N$296)+'СЕТ СН'!$F$16</f>
        <v>0</v>
      </c>
      <c r="O300" s="36">
        <f ca="1">SUMIFS(СВЦЭМ!$I$40:$I$783,СВЦЭМ!$A$40:$A$783,$A300,СВЦЭМ!$B$39:$B$782,O$296)+'СЕТ СН'!$F$16</f>
        <v>0</v>
      </c>
      <c r="P300" s="36">
        <f ca="1">SUMIFS(СВЦЭМ!$I$40:$I$783,СВЦЭМ!$A$40:$A$783,$A300,СВЦЭМ!$B$39:$B$782,P$296)+'СЕТ СН'!$F$16</f>
        <v>0</v>
      </c>
      <c r="Q300" s="36">
        <f ca="1">SUMIFS(СВЦЭМ!$I$40:$I$783,СВЦЭМ!$A$40:$A$783,$A300,СВЦЭМ!$B$39:$B$782,Q$296)+'СЕТ СН'!$F$16</f>
        <v>0</v>
      </c>
      <c r="R300" s="36">
        <f ca="1">SUMIFS(СВЦЭМ!$I$40:$I$783,СВЦЭМ!$A$40:$A$783,$A300,СВЦЭМ!$B$39:$B$782,R$296)+'СЕТ СН'!$F$16</f>
        <v>0</v>
      </c>
      <c r="S300" s="36">
        <f ca="1">SUMIFS(СВЦЭМ!$I$40:$I$783,СВЦЭМ!$A$40:$A$783,$A300,СВЦЭМ!$B$39:$B$782,S$296)+'СЕТ СН'!$F$16</f>
        <v>0</v>
      </c>
      <c r="T300" s="36">
        <f ca="1">SUMIFS(СВЦЭМ!$I$40:$I$783,СВЦЭМ!$A$40:$A$783,$A300,СВЦЭМ!$B$39:$B$782,T$296)+'СЕТ СН'!$F$16</f>
        <v>0</v>
      </c>
      <c r="U300" s="36">
        <f ca="1">SUMIFS(СВЦЭМ!$I$40:$I$783,СВЦЭМ!$A$40:$A$783,$A300,СВЦЭМ!$B$39:$B$782,U$296)+'СЕТ СН'!$F$16</f>
        <v>0</v>
      </c>
      <c r="V300" s="36">
        <f ca="1">SUMIFS(СВЦЭМ!$I$40:$I$783,СВЦЭМ!$A$40:$A$783,$A300,СВЦЭМ!$B$39:$B$782,V$296)+'СЕТ СН'!$F$16</f>
        <v>0</v>
      </c>
      <c r="W300" s="36">
        <f ca="1">SUMIFS(СВЦЭМ!$I$40:$I$783,СВЦЭМ!$A$40:$A$783,$A300,СВЦЭМ!$B$39:$B$782,W$296)+'СЕТ СН'!$F$16</f>
        <v>0</v>
      </c>
      <c r="X300" s="36">
        <f ca="1">SUMIFS(СВЦЭМ!$I$40:$I$783,СВЦЭМ!$A$40:$A$783,$A300,СВЦЭМ!$B$39:$B$782,X$296)+'СЕТ СН'!$F$16</f>
        <v>0</v>
      </c>
      <c r="Y300" s="36">
        <f ca="1">SUMIFS(СВЦЭМ!$I$40:$I$783,СВЦЭМ!$A$40:$A$783,$A300,СВЦЭМ!$B$39:$B$782,Y$296)+'СЕТ СН'!$F$16</f>
        <v>0</v>
      </c>
    </row>
    <row r="301" spans="1:27" ht="15.75" hidden="1" x14ac:dyDescent="0.2">
      <c r="A301" s="35">
        <f t="shared" si="8"/>
        <v>44747</v>
      </c>
      <c r="B301" s="36">
        <f ca="1">SUMIFS(СВЦЭМ!$I$40:$I$783,СВЦЭМ!$A$40:$A$783,$A301,СВЦЭМ!$B$39:$B$782,B$296)+'СЕТ СН'!$F$16</f>
        <v>0</v>
      </c>
      <c r="C301" s="36">
        <f ca="1">SUMIFS(СВЦЭМ!$I$40:$I$783,СВЦЭМ!$A$40:$A$783,$A301,СВЦЭМ!$B$39:$B$782,C$296)+'СЕТ СН'!$F$16</f>
        <v>0</v>
      </c>
      <c r="D301" s="36">
        <f ca="1">SUMIFS(СВЦЭМ!$I$40:$I$783,СВЦЭМ!$A$40:$A$783,$A301,СВЦЭМ!$B$39:$B$782,D$296)+'СЕТ СН'!$F$16</f>
        <v>0</v>
      </c>
      <c r="E301" s="36">
        <f ca="1">SUMIFS(СВЦЭМ!$I$40:$I$783,СВЦЭМ!$A$40:$A$783,$A301,СВЦЭМ!$B$39:$B$782,E$296)+'СЕТ СН'!$F$16</f>
        <v>0</v>
      </c>
      <c r="F301" s="36">
        <f ca="1">SUMIFS(СВЦЭМ!$I$40:$I$783,СВЦЭМ!$A$40:$A$783,$A301,СВЦЭМ!$B$39:$B$782,F$296)+'СЕТ СН'!$F$16</f>
        <v>0</v>
      </c>
      <c r="G301" s="36">
        <f ca="1">SUMIFS(СВЦЭМ!$I$40:$I$783,СВЦЭМ!$A$40:$A$783,$A301,СВЦЭМ!$B$39:$B$782,G$296)+'СЕТ СН'!$F$16</f>
        <v>0</v>
      </c>
      <c r="H301" s="36">
        <f ca="1">SUMIFS(СВЦЭМ!$I$40:$I$783,СВЦЭМ!$A$40:$A$783,$A301,СВЦЭМ!$B$39:$B$782,H$296)+'СЕТ СН'!$F$16</f>
        <v>0</v>
      </c>
      <c r="I301" s="36">
        <f ca="1">SUMIFS(СВЦЭМ!$I$40:$I$783,СВЦЭМ!$A$40:$A$783,$A301,СВЦЭМ!$B$39:$B$782,I$296)+'СЕТ СН'!$F$16</f>
        <v>0</v>
      </c>
      <c r="J301" s="36">
        <f ca="1">SUMIFS(СВЦЭМ!$I$40:$I$783,СВЦЭМ!$A$40:$A$783,$A301,СВЦЭМ!$B$39:$B$782,J$296)+'СЕТ СН'!$F$16</f>
        <v>0</v>
      </c>
      <c r="K301" s="36">
        <f ca="1">SUMIFS(СВЦЭМ!$I$40:$I$783,СВЦЭМ!$A$40:$A$783,$A301,СВЦЭМ!$B$39:$B$782,K$296)+'СЕТ СН'!$F$16</f>
        <v>0</v>
      </c>
      <c r="L301" s="36">
        <f ca="1">SUMIFS(СВЦЭМ!$I$40:$I$783,СВЦЭМ!$A$40:$A$783,$A301,СВЦЭМ!$B$39:$B$782,L$296)+'СЕТ СН'!$F$16</f>
        <v>0</v>
      </c>
      <c r="M301" s="36">
        <f ca="1">SUMIFS(СВЦЭМ!$I$40:$I$783,СВЦЭМ!$A$40:$A$783,$A301,СВЦЭМ!$B$39:$B$782,M$296)+'СЕТ СН'!$F$16</f>
        <v>0</v>
      </c>
      <c r="N301" s="36">
        <f ca="1">SUMIFS(СВЦЭМ!$I$40:$I$783,СВЦЭМ!$A$40:$A$783,$A301,СВЦЭМ!$B$39:$B$782,N$296)+'СЕТ СН'!$F$16</f>
        <v>0</v>
      </c>
      <c r="O301" s="36">
        <f ca="1">SUMIFS(СВЦЭМ!$I$40:$I$783,СВЦЭМ!$A$40:$A$783,$A301,СВЦЭМ!$B$39:$B$782,O$296)+'СЕТ СН'!$F$16</f>
        <v>0</v>
      </c>
      <c r="P301" s="36">
        <f ca="1">SUMIFS(СВЦЭМ!$I$40:$I$783,СВЦЭМ!$A$40:$A$783,$A301,СВЦЭМ!$B$39:$B$782,P$296)+'СЕТ СН'!$F$16</f>
        <v>0</v>
      </c>
      <c r="Q301" s="36">
        <f ca="1">SUMIFS(СВЦЭМ!$I$40:$I$783,СВЦЭМ!$A$40:$A$783,$A301,СВЦЭМ!$B$39:$B$782,Q$296)+'СЕТ СН'!$F$16</f>
        <v>0</v>
      </c>
      <c r="R301" s="36">
        <f ca="1">SUMIFS(СВЦЭМ!$I$40:$I$783,СВЦЭМ!$A$40:$A$783,$A301,СВЦЭМ!$B$39:$B$782,R$296)+'СЕТ СН'!$F$16</f>
        <v>0</v>
      </c>
      <c r="S301" s="36">
        <f ca="1">SUMIFS(СВЦЭМ!$I$40:$I$783,СВЦЭМ!$A$40:$A$783,$A301,СВЦЭМ!$B$39:$B$782,S$296)+'СЕТ СН'!$F$16</f>
        <v>0</v>
      </c>
      <c r="T301" s="36">
        <f ca="1">SUMIFS(СВЦЭМ!$I$40:$I$783,СВЦЭМ!$A$40:$A$783,$A301,СВЦЭМ!$B$39:$B$782,T$296)+'СЕТ СН'!$F$16</f>
        <v>0</v>
      </c>
      <c r="U301" s="36">
        <f ca="1">SUMIFS(СВЦЭМ!$I$40:$I$783,СВЦЭМ!$A$40:$A$783,$A301,СВЦЭМ!$B$39:$B$782,U$296)+'СЕТ СН'!$F$16</f>
        <v>0</v>
      </c>
      <c r="V301" s="36">
        <f ca="1">SUMIFS(СВЦЭМ!$I$40:$I$783,СВЦЭМ!$A$40:$A$783,$A301,СВЦЭМ!$B$39:$B$782,V$296)+'СЕТ СН'!$F$16</f>
        <v>0</v>
      </c>
      <c r="W301" s="36">
        <f ca="1">SUMIFS(СВЦЭМ!$I$40:$I$783,СВЦЭМ!$A$40:$A$783,$A301,СВЦЭМ!$B$39:$B$782,W$296)+'СЕТ СН'!$F$16</f>
        <v>0</v>
      </c>
      <c r="X301" s="36">
        <f ca="1">SUMIFS(СВЦЭМ!$I$40:$I$783,СВЦЭМ!$A$40:$A$783,$A301,СВЦЭМ!$B$39:$B$782,X$296)+'СЕТ СН'!$F$16</f>
        <v>0</v>
      </c>
      <c r="Y301" s="36">
        <f ca="1">SUMIFS(СВЦЭМ!$I$40:$I$783,СВЦЭМ!$A$40:$A$783,$A301,СВЦЭМ!$B$39:$B$782,Y$296)+'СЕТ СН'!$F$16</f>
        <v>0</v>
      </c>
    </row>
    <row r="302" spans="1:27" ht="15.75" hidden="1" x14ac:dyDescent="0.2">
      <c r="A302" s="35">
        <f t="shared" si="8"/>
        <v>44748</v>
      </c>
      <c r="B302" s="36">
        <f ca="1">SUMIFS(СВЦЭМ!$I$40:$I$783,СВЦЭМ!$A$40:$A$783,$A302,СВЦЭМ!$B$39:$B$782,B$296)+'СЕТ СН'!$F$16</f>
        <v>0</v>
      </c>
      <c r="C302" s="36">
        <f ca="1">SUMIFS(СВЦЭМ!$I$40:$I$783,СВЦЭМ!$A$40:$A$783,$A302,СВЦЭМ!$B$39:$B$782,C$296)+'СЕТ СН'!$F$16</f>
        <v>0</v>
      </c>
      <c r="D302" s="36">
        <f ca="1">SUMIFS(СВЦЭМ!$I$40:$I$783,СВЦЭМ!$A$40:$A$783,$A302,СВЦЭМ!$B$39:$B$782,D$296)+'СЕТ СН'!$F$16</f>
        <v>0</v>
      </c>
      <c r="E302" s="36">
        <f ca="1">SUMIFS(СВЦЭМ!$I$40:$I$783,СВЦЭМ!$A$40:$A$783,$A302,СВЦЭМ!$B$39:$B$782,E$296)+'СЕТ СН'!$F$16</f>
        <v>0</v>
      </c>
      <c r="F302" s="36">
        <f ca="1">SUMIFS(СВЦЭМ!$I$40:$I$783,СВЦЭМ!$A$40:$A$783,$A302,СВЦЭМ!$B$39:$B$782,F$296)+'СЕТ СН'!$F$16</f>
        <v>0</v>
      </c>
      <c r="G302" s="36">
        <f ca="1">SUMIFS(СВЦЭМ!$I$40:$I$783,СВЦЭМ!$A$40:$A$783,$A302,СВЦЭМ!$B$39:$B$782,G$296)+'СЕТ СН'!$F$16</f>
        <v>0</v>
      </c>
      <c r="H302" s="36">
        <f ca="1">SUMIFS(СВЦЭМ!$I$40:$I$783,СВЦЭМ!$A$40:$A$783,$A302,СВЦЭМ!$B$39:$B$782,H$296)+'СЕТ СН'!$F$16</f>
        <v>0</v>
      </c>
      <c r="I302" s="36">
        <f ca="1">SUMIFS(СВЦЭМ!$I$40:$I$783,СВЦЭМ!$A$40:$A$783,$A302,СВЦЭМ!$B$39:$B$782,I$296)+'СЕТ СН'!$F$16</f>
        <v>0</v>
      </c>
      <c r="J302" s="36">
        <f ca="1">SUMIFS(СВЦЭМ!$I$40:$I$783,СВЦЭМ!$A$40:$A$783,$A302,СВЦЭМ!$B$39:$B$782,J$296)+'СЕТ СН'!$F$16</f>
        <v>0</v>
      </c>
      <c r="K302" s="36">
        <f ca="1">SUMIFS(СВЦЭМ!$I$40:$I$783,СВЦЭМ!$A$40:$A$783,$A302,СВЦЭМ!$B$39:$B$782,K$296)+'СЕТ СН'!$F$16</f>
        <v>0</v>
      </c>
      <c r="L302" s="36">
        <f ca="1">SUMIFS(СВЦЭМ!$I$40:$I$783,СВЦЭМ!$A$40:$A$783,$A302,СВЦЭМ!$B$39:$B$782,L$296)+'СЕТ СН'!$F$16</f>
        <v>0</v>
      </c>
      <c r="M302" s="36">
        <f ca="1">SUMIFS(СВЦЭМ!$I$40:$I$783,СВЦЭМ!$A$40:$A$783,$A302,СВЦЭМ!$B$39:$B$782,M$296)+'СЕТ СН'!$F$16</f>
        <v>0</v>
      </c>
      <c r="N302" s="36">
        <f ca="1">SUMIFS(СВЦЭМ!$I$40:$I$783,СВЦЭМ!$A$40:$A$783,$A302,СВЦЭМ!$B$39:$B$782,N$296)+'СЕТ СН'!$F$16</f>
        <v>0</v>
      </c>
      <c r="O302" s="36">
        <f ca="1">SUMIFS(СВЦЭМ!$I$40:$I$783,СВЦЭМ!$A$40:$A$783,$A302,СВЦЭМ!$B$39:$B$782,O$296)+'СЕТ СН'!$F$16</f>
        <v>0</v>
      </c>
      <c r="P302" s="36">
        <f ca="1">SUMIFS(СВЦЭМ!$I$40:$I$783,СВЦЭМ!$A$40:$A$783,$A302,СВЦЭМ!$B$39:$B$782,P$296)+'СЕТ СН'!$F$16</f>
        <v>0</v>
      </c>
      <c r="Q302" s="36">
        <f ca="1">SUMIFS(СВЦЭМ!$I$40:$I$783,СВЦЭМ!$A$40:$A$783,$A302,СВЦЭМ!$B$39:$B$782,Q$296)+'СЕТ СН'!$F$16</f>
        <v>0</v>
      </c>
      <c r="R302" s="36">
        <f ca="1">SUMIFS(СВЦЭМ!$I$40:$I$783,СВЦЭМ!$A$40:$A$783,$A302,СВЦЭМ!$B$39:$B$782,R$296)+'СЕТ СН'!$F$16</f>
        <v>0</v>
      </c>
      <c r="S302" s="36">
        <f ca="1">SUMIFS(СВЦЭМ!$I$40:$I$783,СВЦЭМ!$A$40:$A$783,$A302,СВЦЭМ!$B$39:$B$782,S$296)+'СЕТ СН'!$F$16</f>
        <v>0</v>
      </c>
      <c r="T302" s="36">
        <f ca="1">SUMIFS(СВЦЭМ!$I$40:$I$783,СВЦЭМ!$A$40:$A$783,$A302,СВЦЭМ!$B$39:$B$782,T$296)+'СЕТ СН'!$F$16</f>
        <v>0</v>
      </c>
      <c r="U302" s="36">
        <f ca="1">SUMIFS(СВЦЭМ!$I$40:$I$783,СВЦЭМ!$A$40:$A$783,$A302,СВЦЭМ!$B$39:$B$782,U$296)+'СЕТ СН'!$F$16</f>
        <v>0</v>
      </c>
      <c r="V302" s="36">
        <f ca="1">SUMIFS(СВЦЭМ!$I$40:$I$783,СВЦЭМ!$A$40:$A$783,$A302,СВЦЭМ!$B$39:$B$782,V$296)+'СЕТ СН'!$F$16</f>
        <v>0</v>
      </c>
      <c r="W302" s="36">
        <f ca="1">SUMIFS(СВЦЭМ!$I$40:$I$783,СВЦЭМ!$A$40:$A$783,$A302,СВЦЭМ!$B$39:$B$782,W$296)+'СЕТ СН'!$F$16</f>
        <v>0</v>
      </c>
      <c r="X302" s="36">
        <f ca="1">SUMIFS(СВЦЭМ!$I$40:$I$783,СВЦЭМ!$A$40:$A$783,$A302,СВЦЭМ!$B$39:$B$782,X$296)+'СЕТ СН'!$F$16</f>
        <v>0</v>
      </c>
      <c r="Y302" s="36">
        <f ca="1">SUMIFS(СВЦЭМ!$I$40:$I$783,СВЦЭМ!$A$40:$A$783,$A302,СВЦЭМ!$B$39:$B$782,Y$296)+'СЕТ СН'!$F$16</f>
        <v>0</v>
      </c>
    </row>
    <row r="303" spans="1:27" ht="15.75" hidden="1" x14ac:dyDescent="0.2">
      <c r="A303" s="35">
        <f t="shared" si="8"/>
        <v>44749</v>
      </c>
      <c r="B303" s="36">
        <f ca="1">SUMIFS(СВЦЭМ!$I$40:$I$783,СВЦЭМ!$A$40:$A$783,$A303,СВЦЭМ!$B$39:$B$782,B$296)+'СЕТ СН'!$F$16</f>
        <v>0</v>
      </c>
      <c r="C303" s="36">
        <f ca="1">SUMIFS(СВЦЭМ!$I$40:$I$783,СВЦЭМ!$A$40:$A$783,$A303,СВЦЭМ!$B$39:$B$782,C$296)+'СЕТ СН'!$F$16</f>
        <v>0</v>
      </c>
      <c r="D303" s="36">
        <f ca="1">SUMIFS(СВЦЭМ!$I$40:$I$783,СВЦЭМ!$A$40:$A$783,$A303,СВЦЭМ!$B$39:$B$782,D$296)+'СЕТ СН'!$F$16</f>
        <v>0</v>
      </c>
      <c r="E303" s="36">
        <f ca="1">SUMIFS(СВЦЭМ!$I$40:$I$783,СВЦЭМ!$A$40:$A$783,$A303,СВЦЭМ!$B$39:$B$782,E$296)+'СЕТ СН'!$F$16</f>
        <v>0</v>
      </c>
      <c r="F303" s="36">
        <f ca="1">SUMIFS(СВЦЭМ!$I$40:$I$783,СВЦЭМ!$A$40:$A$783,$A303,СВЦЭМ!$B$39:$B$782,F$296)+'СЕТ СН'!$F$16</f>
        <v>0</v>
      </c>
      <c r="G303" s="36">
        <f ca="1">SUMIFS(СВЦЭМ!$I$40:$I$783,СВЦЭМ!$A$40:$A$783,$A303,СВЦЭМ!$B$39:$B$782,G$296)+'СЕТ СН'!$F$16</f>
        <v>0</v>
      </c>
      <c r="H303" s="36">
        <f ca="1">SUMIFS(СВЦЭМ!$I$40:$I$783,СВЦЭМ!$A$40:$A$783,$A303,СВЦЭМ!$B$39:$B$782,H$296)+'СЕТ СН'!$F$16</f>
        <v>0</v>
      </c>
      <c r="I303" s="36">
        <f ca="1">SUMIFS(СВЦЭМ!$I$40:$I$783,СВЦЭМ!$A$40:$A$783,$A303,СВЦЭМ!$B$39:$B$782,I$296)+'СЕТ СН'!$F$16</f>
        <v>0</v>
      </c>
      <c r="J303" s="36">
        <f ca="1">SUMIFS(СВЦЭМ!$I$40:$I$783,СВЦЭМ!$A$40:$A$783,$A303,СВЦЭМ!$B$39:$B$782,J$296)+'СЕТ СН'!$F$16</f>
        <v>0</v>
      </c>
      <c r="K303" s="36">
        <f ca="1">SUMIFS(СВЦЭМ!$I$40:$I$783,СВЦЭМ!$A$40:$A$783,$A303,СВЦЭМ!$B$39:$B$782,K$296)+'СЕТ СН'!$F$16</f>
        <v>0</v>
      </c>
      <c r="L303" s="36">
        <f ca="1">SUMIFS(СВЦЭМ!$I$40:$I$783,СВЦЭМ!$A$40:$A$783,$A303,СВЦЭМ!$B$39:$B$782,L$296)+'СЕТ СН'!$F$16</f>
        <v>0</v>
      </c>
      <c r="M303" s="36">
        <f ca="1">SUMIFS(СВЦЭМ!$I$40:$I$783,СВЦЭМ!$A$40:$A$783,$A303,СВЦЭМ!$B$39:$B$782,M$296)+'СЕТ СН'!$F$16</f>
        <v>0</v>
      </c>
      <c r="N303" s="36">
        <f ca="1">SUMIFS(СВЦЭМ!$I$40:$I$783,СВЦЭМ!$A$40:$A$783,$A303,СВЦЭМ!$B$39:$B$782,N$296)+'СЕТ СН'!$F$16</f>
        <v>0</v>
      </c>
      <c r="O303" s="36">
        <f ca="1">SUMIFS(СВЦЭМ!$I$40:$I$783,СВЦЭМ!$A$40:$A$783,$A303,СВЦЭМ!$B$39:$B$782,O$296)+'СЕТ СН'!$F$16</f>
        <v>0</v>
      </c>
      <c r="P303" s="36">
        <f ca="1">SUMIFS(СВЦЭМ!$I$40:$I$783,СВЦЭМ!$A$40:$A$783,$A303,СВЦЭМ!$B$39:$B$782,P$296)+'СЕТ СН'!$F$16</f>
        <v>0</v>
      </c>
      <c r="Q303" s="36">
        <f ca="1">SUMIFS(СВЦЭМ!$I$40:$I$783,СВЦЭМ!$A$40:$A$783,$A303,СВЦЭМ!$B$39:$B$782,Q$296)+'СЕТ СН'!$F$16</f>
        <v>0</v>
      </c>
      <c r="R303" s="36">
        <f ca="1">SUMIFS(СВЦЭМ!$I$40:$I$783,СВЦЭМ!$A$40:$A$783,$A303,СВЦЭМ!$B$39:$B$782,R$296)+'СЕТ СН'!$F$16</f>
        <v>0</v>
      </c>
      <c r="S303" s="36">
        <f ca="1">SUMIFS(СВЦЭМ!$I$40:$I$783,СВЦЭМ!$A$40:$A$783,$A303,СВЦЭМ!$B$39:$B$782,S$296)+'СЕТ СН'!$F$16</f>
        <v>0</v>
      </c>
      <c r="T303" s="36">
        <f ca="1">SUMIFS(СВЦЭМ!$I$40:$I$783,СВЦЭМ!$A$40:$A$783,$A303,СВЦЭМ!$B$39:$B$782,T$296)+'СЕТ СН'!$F$16</f>
        <v>0</v>
      </c>
      <c r="U303" s="36">
        <f ca="1">SUMIFS(СВЦЭМ!$I$40:$I$783,СВЦЭМ!$A$40:$A$783,$A303,СВЦЭМ!$B$39:$B$782,U$296)+'СЕТ СН'!$F$16</f>
        <v>0</v>
      </c>
      <c r="V303" s="36">
        <f ca="1">SUMIFS(СВЦЭМ!$I$40:$I$783,СВЦЭМ!$A$40:$A$783,$A303,СВЦЭМ!$B$39:$B$782,V$296)+'СЕТ СН'!$F$16</f>
        <v>0</v>
      </c>
      <c r="W303" s="36">
        <f ca="1">SUMIFS(СВЦЭМ!$I$40:$I$783,СВЦЭМ!$A$40:$A$783,$A303,СВЦЭМ!$B$39:$B$782,W$296)+'СЕТ СН'!$F$16</f>
        <v>0</v>
      </c>
      <c r="X303" s="36">
        <f ca="1">SUMIFS(СВЦЭМ!$I$40:$I$783,СВЦЭМ!$A$40:$A$783,$A303,СВЦЭМ!$B$39:$B$782,X$296)+'СЕТ СН'!$F$16</f>
        <v>0</v>
      </c>
      <c r="Y303" s="36">
        <f ca="1">SUMIFS(СВЦЭМ!$I$40:$I$783,СВЦЭМ!$A$40:$A$783,$A303,СВЦЭМ!$B$39:$B$782,Y$296)+'СЕТ СН'!$F$16</f>
        <v>0</v>
      </c>
    </row>
    <row r="304" spans="1:27" ht="15.75" hidden="1" x14ac:dyDescent="0.2">
      <c r="A304" s="35">
        <f t="shared" si="8"/>
        <v>44750</v>
      </c>
      <c r="B304" s="36">
        <f ca="1">SUMIFS(СВЦЭМ!$I$40:$I$783,СВЦЭМ!$A$40:$A$783,$A304,СВЦЭМ!$B$39:$B$782,B$296)+'СЕТ СН'!$F$16</f>
        <v>0</v>
      </c>
      <c r="C304" s="36">
        <f ca="1">SUMIFS(СВЦЭМ!$I$40:$I$783,СВЦЭМ!$A$40:$A$783,$A304,СВЦЭМ!$B$39:$B$782,C$296)+'СЕТ СН'!$F$16</f>
        <v>0</v>
      </c>
      <c r="D304" s="36">
        <f ca="1">SUMIFS(СВЦЭМ!$I$40:$I$783,СВЦЭМ!$A$40:$A$783,$A304,СВЦЭМ!$B$39:$B$782,D$296)+'СЕТ СН'!$F$16</f>
        <v>0</v>
      </c>
      <c r="E304" s="36">
        <f ca="1">SUMIFS(СВЦЭМ!$I$40:$I$783,СВЦЭМ!$A$40:$A$783,$A304,СВЦЭМ!$B$39:$B$782,E$296)+'СЕТ СН'!$F$16</f>
        <v>0</v>
      </c>
      <c r="F304" s="36">
        <f ca="1">SUMIFS(СВЦЭМ!$I$40:$I$783,СВЦЭМ!$A$40:$A$783,$A304,СВЦЭМ!$B$39:$B$782,F$296)+'СЕТ СН'!$F$16</f>
        <v>0</v>
      </c>
      <c r="G304" s="36">
        <f ca="1">SUMIFS(СВЦЭМ!$I$40:$I$783,СВЦЭМ!$A$40:$A$783,$A304,СВЦЭМ!$B$39:$B$782,G$296)+'СЕТ СН'!$F$16</f>
        <v>0</v>
      </c>
      <c r="H304" s="36">
        <f ca="1">SUMIFS(СВЦЭМ!$I$40:$I$783,СВЦЭМ!$A$40:$A$783,$A304,СВЦЭМ!$B$39:$B$782,H$296)+'СЕТ СН'!$F$16</f>
        <v>0</v>
      </c>
      <c r="I304" s="36">
        <f ca="1">SUMIFS(СВЦЭМ!$I$40:$I$783,СВЦЭМ!$A$40:$A$783,$A304,СВЦЭМ!$B$39:$B$782,I$296)+'СЕТ СН'!$F$16</f>
        <v>0</v>
      </c>
      <c r="J304" s="36">
        <f ca="1">SUMIFS(СВЦЭМ!$I$40:$I$783,СВЦЭМ!$A$40:$A$783,$A304,СВЦЭМ!$B$39:$B$782,J$296)+'СЕТ СН'!$F$16</f>
        <v>0</v>
      </c>
      <c r="K304" s="36">
        <f ca="1">SUMIFS(СВЦЭМ!$I$40:$I$783,СВЦЭМ!$A$40:$A$783,$A304,СВЦЭМ!$B$39:$B$782,K$296)+'СЕТ СН'!$F$16</f>
        <v>0</v>
      </c>
      <c r="L304" s="36">
        <f ca="1">SUMIFS(СВЦЭМ!$I$40:$I$783,СВЦЭМ!$A$40:$A$783,$A304,СВЦЭМ!$B$39:$B$782,L$296)+'СЕТ СН'!$F$16</f>
        <v>0</v>
      </c>
      <c r="M304" s="36">
        <f ca="1">SUMIFS(СВЦЭМ!$I$40:$I$783,СВЦЭМ!$A$40:$A$783,$A304,СВЦЭМ!$B$39:$B$782,M$296)+'СЕТ СН'!$F$16</f>
        <v>0</v>
      </c>
      <c r="N304" s="36">
        <f ca="1">SUMIFS(СВЦЭМ!$I$40:$I$783,СВЦЭМ!$A$40:$A$783,$A304,СВЦЭМ!$B$39:$B$782,N$296)+'СЕТ СН'!$F$16</f>
        <v>0</v>
      </c>
      <c r="O304" s="36">
        <f ca="1">SUMIFS(СВЦЭМ!$I$40:$I$783,СВЦЭМ!$A$40:$A$783,$A304,СВЦЭМ!$B$39:$B$782,O$296)+'СЕТ СН'!$F$16</f>
        <v>0</v>
      </c>
      <c r="P304" s="36">
        <f ca="1">SUMIFS(СВЦЭМ!$I$40:$I$783,СВЦЭМ!$A$40:$A$783,$A304,СВЦЭМ!$B$39:$B$782,P$296)+'СЕТ СН'!$F$16</f>
        <v>0</v>
      </c>
      <c r="Q304" s="36">
        <f ca="1">SUMIFS(СВЦЭМ!$I$40:$I$783,СВЦЭМ!$A$40:$A$783,$A304,СВЦЭМ!$B$39:$B$782,Q$296)+'СЕТ СН'!$F$16</f>
        <v>0</v>
      </c>
      <c r="R304" s="36">
        <f ca="1">SUMIFS(СВЦЭМ!$I$40:$I$783,СВЦЭМ!$A$40:$A$783,$A304,СВЦЭМ!$B$39:$B$782,R$296)+'СЕТ СН'!$F$16</f>
        <v>0</v>
      </c>
      <c r="S304" s="36">
        <f ca="1">SUMIFS(СВЦЭМ!$I$40:$I$783,СВЦЭМ!$A$40:$A$783,$A304,СВЦЭМ!$B$39:$B$782,S$296)+'СЕТ СН'!$F$16</f>
        <v>0</v>
      </c>
      <c r="T304" s="36">
        <f ca="1">SUMIFS(СВЦЭМ!$I$40:$I$783,СВЦЭМ!$A$40:$A$783,$A304,СВЦЭМ!$B$39:$B$782,T$296)+'СЕТ СН'!$F$16</f>
        <v>0</v>
      </c>
      <c r="U304" s="36">
        <f ca="1">SUMIFS(СВЦЭМ!$I$40:$I$783,СВЦЭМ!$A$40:$A$783,$A304,СВЦЭМ!$B$39:$B$782,U$296)+'СЕТ СН'!$F$16</f>
        <v>0</v>
      </c>
      <c r="V304" s="36">
        <f ca="1">SUMIFS(СВЦЭМ!$I$40:$I$783,СВЦЭМ!$A$40:$A$783,$A304,СВЦЭМ!$B$39:$B$782,V$296)+'СЕТ СН'!$F$16</f>
        <v>0</v>
      </c>
      <c r="W304" s="36">
        <f ca="1">SUMIFS(СВЦЭМ!$I$40:$I$783,СВЦЭМ!$A$40:$A$783,$A304,СВЦЭМ!$B$39:$B$782,W$296)+'СЕТ СН'!$F$16</f>
        <v>0</v>
      </c>
      <c r="X304" s="36">
        <f ca="1">SUMIFS(СВЦЭМ!$I$40:$I$783,СВЦЭМ!$A$40:$A$783,$A304,СВЦЭМ!$B$39:$B$782,X$296)+'СЕТ СН'!$F$16</f>
        <v>0</v>
      </c>
      <c r="Y304" s="36">
        <f ca="1">SUMIFS(СВЦЭМ!$I$40:$I$783,СВЦЭМ!$A$40:$A$783,$A304,СВЦЭМ!$B$39:$B$782,Y$296)+'СЕТ СН'!$F$16</f>
        <v>0</v>
      </c>
    </row>
    <row r="305" spans="1:25" ht="15.75" hidden="1" x14ac:dyDescent="0.2">
      <c r="A305" s="35">
        <f t="shared" si="8"/>
        <v>44751</v>
      </c>
      <c r="B305" s="36">
        <f ca="1">SUMIFS(СВЦЭМ!$I$40:$I$783,СВЦЭМ!$A$40:$A$783,$A305,СВЦЭМ!$B$39:$B$782,B$296)+'СЕТ СН'!$F$16</f>
        <v>0</v>
      </c>
      <c r="C305" s="36">
        <f ca="1">SUMIFS(СВЦЭМ!$I$40:$I$783,СВЦЭМ!$A$40:$A$783,$A305,СВЦЭМ!$B$39:$B$782,C$296)+'СЕТ СН'!$F$16</f>
        <v>0</v>
      </c>
      <c r="D305" s="36">
        <f ca="1">SUMIFS(СВЦЭМ!$I$40:$I$783,СВЦЭМ!$A$40:$A$783,$A305,СВЦЭМ!$B$39:$B$782,D$296)+'СЕТ СН'!$F$16</f>
        <v>0</v>
      </c>
      <c r="E305" s="36">
        <f ca="1">SUMIFS(СВЦЭМ!$I$40:$I$783,СВЦЭМ!$A$40:$A$783,$A305,СВЦЭМ!$B$39:$B$782,E$296)+'СЕТ СН'!$F$16</f>
        <v>0</v>
      </c>
      <c r="F305" s="36">
        <f ca="1">SUMIFS(СВЦЭМ!$I$40:$I$783,СВЦЭМ!$A$40:$A$783,$A305,СВЦЭМ!$B$39:$B$782,F$296)+'СЕТ СН'!$F$16</f>
        <v>0</v>
      </c>
      <c r="G305" s="36">
        <f ca="1">SUMIFS(СВЦЭМ!$I$40:$I$783,СВЦЭМ!$A$40:$A$783,$A305,СВЦЭМ!$B$39:$B$782,G$296)+'СЕТ СН'!$F$16</f>
        <v>0</v>
      </c>
      <c r="H305" s="36">
        <f ca="1">SUMIFS(СВЦЭМ!$I$40:$I$783,СВЦЭМ!$A$40:$A$783,$A305,СВЦЭМ!$B$39:$B$782,H$296)+'СЕТ СН'!$F$16</f>
        <v>0</v>
      </c>
      <c r="I305" s="36">
        <f ca="1">SUMIFS(СВЦЭМ!$I$40:$I$783,СВЦЭМ!$A$40:$A$783,$A305,СВЦЭМ!$B$39:$B$782,I$296)+'СЕТ СН'!$F$16</f>
        <v>0</v>
      </c>
      <c r="J305" s="36">
        <f ca="1">SUMIFS(СВЦЭМ!$I$40:$I$783,СВЦЭМ!$A$40:$A$783,$A305,СВЦЭМ!$B$39:$B$782,J$296)+'СЕТ СН'!$F$16</f>
        <v>0</v>
      </c>
      <c r="K305" s="36">
        <f ca="1">SUMIFS(СВЦЭМ!$I$40:$I$783,СВЦЭМ!$A$40:$A$783,$A305,СВЦЭМ!$B$39:$B$782,K$296)+'СЕТ СН'!$F$16</f>
        <v>0</v>
      </c>
      <c r="L305" s="36">
        <f ca="1">SUMIFS(СВЦЭМ!$I$40:$I$783,СВЦЭМ!$A$40:$A$783,$A305,СВЦЭМ!$B$39:$B$782,L$296)+'СЕТ СН'!$F$16</f>
        <v>0</v>
      </c>
      <c r="M305" s="36">
        <f ca="1">SUMIFS(СВЦЭМ!$I$40:$I$783,СВЦЭМ!$A$40:$A$783,$A305,СВЦЭМ!$B$39:$B$782,M$296)+'СЕТ СН'!$F$16</f>
        <v>0</v>
      </c>
      <c r="N305" s="36">
        <f ca="1">SUMIFS(СВЦЭМ!$I$40:$I$783,СВЦЭМ!$A$40:$A$783,$A305,СВЦЭМ!$B$39:$B$782,N$296)+'СЕТ СН'!$F$16</f>
        <v>0</v>
      </c>
      <c r="O305" s="36">
        <f ca="1">SUMIFS(СВЦЭМ!$I$40:$I$783,СВЦЭМ!$A$40:$A$783,$A305,СВЦЭМ!$B$39:$B$782,O$296)+'СЕТ СН'!$F$16</f>
        <v>0</v>
      </c>
      <c r="P305" s="36">
        <f ca="1">SUMIFS(СВЦЭМ!$I$40:$I$783,СВЦЭМ!$A$40:$A$783,$A305,СВЦЭМ!$B$39:$B$782,P$296)+'СЕТ СН'!$F$16</f>
        <v>0</v>
      </c>
      <c r="Q305" s="36">
        <f ca="1">SUMIFS(СВЦЭМ!$I$40:$I$783,СВЦЭМ!$A$40:$A$783,$A305,СВЦЭМ!$B$39:$B$782,Q$296)+'СЕТ СН'!$F$16</f>
        <v>0</v>
      </c>
      <c r="R305" s="36">
        <f ca="1">SUMIFS(СВЦЭМ!$I$40:$I$783,СВЦЭМ!$A$40:$A$783,$A305,СВЦЭМ!$B$39:$B$782,R$296)+'СЕТ СН'!$F$16</f>
        <v>0</v>
      </c>
      <c r="S305" s="36">
        <f ca="1">SUMIFS(СВЦЭМ!$I$40:$I$783,СВЦЭМ!$A$40:$A$783,$A305,СВЦЭМ!$B$39:$B$782,S$296)+'СЕТ СН'!$F$16</f>
        <v>0</v>
      </c>
      <c r="T305" s="36">
        <f ca="1">SUMIFS(СВЦЭМ!$I$40:$I$783,СВЦЭМ!$A$40:$A$783,$A305,СВЦЭМ!$B$39:$B$782,T$296)+'СЕТ СН'!$F$16</f>
        <v>0</v>
      </c>
      <c r="U305" s="36">
        <f ca="1">SUMIFS(СВЦЭМ!$I$40:$I$783,СВЦЭМ!$A$40:$A$783,$A305,СВЦЭМ!$B$39:$B$782,U$296)+'СЕТ СН'!$F$16</f>
        <v>0</v>
      </c>
      <c r="V305" s="36">
        <f ca="1">SUMIFS(СВЦЭМ!$I$40:$I$783,СВЦЭМ!$A$40:$A$783,$A305,СВЦЭМ!$B$39:$B$782,V$296)+'СЕТ СН'!$F$16</f>
        <v>0</v>
      </c>
      <c r="W305" s="36">
        <f ca="1">SUMIFS(СВЦЭМ!$I$40:$I$783,СВЦЭМ!$A$40:$A$783,$A305,СВЦЭМ!$B$39:$B$782,W$296)+'СЕТ СН'!$F$16</f>
        <v>0</v>
      </c>
      <c r="X305" s="36">
        <f ca="1">SUMIFS(СВЦЭМ!$I$40:$I$783,СВЦЭМ!$A$40:$A$783,$A305,СВЦЭМ!$B$39:$B$782,X$296)+'СЕТ СН'!$F$16</f>
        <v>0</v>
      </c>
      <c r="Y305" s="36">
        <f ca="1">SUMIFS(СВЦЭМ!$I$40:$I$783,СВЦЭМ!$A$40:$A$783,$A305,СВЦЭМ!$B$39:$B$782,Y$296)+'СЕТ СН'!$F$16</f>
        <v>0</v>
      </c>
    </row>
    <row r="306" spans="1:25" ht="15.75" hidden="1" x14ac:dyDescent="0.2">
      <c r="A306" s="35">
        <f t="shared" si="8"/>
        <v>44752</v>
      </c>
      <c r="B306" s="36">
        <f ca="1">SUMIFS(СВЦЭМ!$I$40:$I$783,СВЦЭМ!$A$40:$A$783,$A306,СВЦЭМ!$B$39:$B$782,B$296)+'СЕТ СН'!$F$16</f>
        <v>0</v>
      </c>
      <c r="C306" s="36">
        <f ca="1">SUMIFS(СВЦЭМ!$I$40:$I$783,СВЦЭМ!$A$40:$A$783,$A306,СВЦЭМ!$B$39:$B$782,C$296)+'СЕТ СН'!$F$16</f>
        <v>0</v>
      </c>
      <c r="D306" s="36">
        <f ca="1">SUMIFS(СВЦЭМ!$I$40:$I$783,СВЦЭМ!$A$40:$A$783,$A306,СВЦЭМ!$B$39:$B$782,D$296)+'СЕТ СН'!$F$16</f>
        <v>0</v>
      </c>
      <c r="E306" s="36">
        <f ca="1">SUMIFS(СВЦЭМ!$I$40:$I$783,СВЦЭМ!$A$40:$A$783,$A306,СВЦЭМ!$B$39:$B$782,E$296)+'СЕТ СН'!$F$16</f>
        <v>0</v>
      </c>
      <c r="F306" s="36">
        <f ca="1">SUMIFS(СВЦЭМ!$I$40:$I$783,СВЦЭМ!$A$40:$A$783,$A306,СВЦЭМ!$B$39:$B$782,F$296)+'СЕТ СН'!$F$16</f>
        <v>0</v>
      </c>
      <c r="G306" s="36">
        <f ca="1">SUMIFS(СВЦЭМ!$I$40:$I$783,СВЦЭМ!$A$40:$A$783,$A306,СВЦЭМ!$B$39:$B$782,G$296)+'СЕТ СН'!$F$16</f>
        <v>0</v>
      </c>
      <c r="H306" s="36">
        <f ca="1">SUMIFS(СВЦЭМ!$I$40:$I$783,СВЦЭМ!$A$40:$A$783,$A306,СВЦЭМ!$B$39:$B$782,H$296)+'СЕТ СН'!$F$16</f>
        <v>0</v>
      </c>
      <c r="I306" s="36">
        <f ca="1">SUMIFS(СВЦЭМ!$I$40:$I$783,СВЦЭМ!$A$40:$A$783,$A306,СВЦЭМ!$B$39:$B$782,I$296)+'СЕТ СН'!$F$16</f>
        <v>0</v>
      </c>
      <c r="J306" s="36">
        <f ca="1">SUMIFS(СВЦЭМ!$I$40:$I$783,СВЦЭМ!$A$40:$A$783,$A306,СВЦЭМ!$B$39:$B$782,J$296)+'СЕТ СН'!$F$16</f>
        <v>0</v>
      </c>
      <c r="K306" s="36">
        <f ca="1">SUMIFS(СВЦЭМ!$I$40:$I$783,СВЦЭМ!$A$40:$A$783,$A306,СВЦЭМ!$B$39:$B$782,K$296)+'СЕТ СН'!$F$16</f>
        <v>0</v>
      </c>
      <c r="L306" s="36">
        <f ca="1">SUMIFS(СВЦЭМ!$I$40:$I$783,СВЦЭМ!$A$40:$A$783,$A306,СВЦЭМ!$B$39:$B$782,L$296)+'СЕТ СН'!$F$16</f>
        <v>0</v>
      </c>
      <c r="M306" s="36">
        <f ca="1">SUMIFS(СВЦЭМ!$I$40:$I$783,СВЦЭМ!$A$40:$A$783,$A306,СВЦЭМ!$B$39:$B$782,M$296)+'СЕТ СН'!$F$16</f>
        <v>0</v>
      </c>
      <c r="N306" s="36">
        <f ca="1">SUMIFS(СВЦЭМ!$I$40:$I$783,СВЦЭМ!$A$40:$A$783,$A306,СВЦЭМ!$B$39:$B$782,N$296)+'СЕТ СН'!$F$16</f>
        <v>0</v>
      </c>
      <c r="O306" s="36">
        <f ca="1">SUMIFS(СВЦЭМ!$I$40:$I$783,СВЦЭМ!$A$40:$A$783,$A306,СВЦЭМ!$B$39:$B$782,O$296)+'СЕТ СН'!$F$16</f>
        <v>0</v>
      </c>
      <c r="P306" s="36">
        <f ca="1">SUMIFS(СВЦЭМ!$I$40:$I$783,СВЦЭМ!$A$40:$A$783,$A306,СВЦЭМ!$B$39:$B$782,P$296)+'СЕТ СН'!$F$16</f>
        <v>0</v>
      </c>
      <c r="Q306" s="36">
        <f ca="1">SUMIFS(СВЦЭМ!$I$40:$I$783,СВЦЭМ!$A$40:$A$783,$A306,СВЦЭМ!$B$39:$B$782,Q$296)+'СЕТ СН'!$F$16</f>
        <v>0</v>
      </c>
      <c r="R306" s="36">
        <f ca="1">SUMIFS(СВЦЭМ!$I$40:$I$783,СВЦЭМ!$A$40:$A$783,$A306,СВЦЭМ!$B$39:$B$782,R$296)+'СЕТ СН'!$F$16</f>
        <v>0</v>
      </c>
      <c r="S306" s="36">
        <f ca="1">SUMIFS(СВЦЭМ!$I$40:$I$783,СВЦЭМ!$A$40:$A$783,$A306,СВЦЭМ!$B$39:$B$782,S$296)+'СЕТ СН'!$F$16</f>
        <v>0</v>
      </c>
      <c r="T306" s="36">
        <f ca="1">SUMIFS(СВЦЭМ!$I$40:$I$783,СВЦЭМ!$A$40:$A$783,$A306,СВЦЭМ!$B$39:$B$782,T$296)+'СЕТ СН'!$F$16</f>
        <v>0</v>
      </c>
      <c r="U306" s="36">
        <f ca="1">SUMIFS(СВЦЭМ!$I$40:$I$783,СВЦЭМ!$A$40:$A$783,$A306,СВЦЭМ!$B$39:$B$782,U$296)+'СЕТ СН'!$F$16</f>
        <v>0</v>
      </c>
      <c r="V306" s="36">
        <f ca="1">SUMIFS(СВЦЭМ!$I$40:$I$783,СВЦЭМ!$A$40:$A$783,$A306,СВЦЭМ!$B$39:$B$782,V$296)+'СЕТ СН'!$F$16</f>
        <v>0</v>
      </c>
      <c r="W306" s="36">
        <f ca="1">SUMIFS(СВЦЭМ!$I$40:$I$783,СВЦЭМ!$A$40:$A$783,$A306,СВЦЭМ!$B$39:$B$782,W$296)+'СЕТ СН'!$F$16</f>
        <v>0</v>
      </c>
      <c r="X306" s="36">
        <f ca="1">SUMIFS(СВЦЭМ!$I$40:$I$783,СВЦЭМ!$A$40:$A$783,$A306,СВЦЭМ!$B$39:$B$782,X$296)+'СЕТ СН'!$F$16</f>
        <v>0</v>
      </c>
      <c r="Y306" s="36">
        <f ca="1">SUMIFS(СВЦЭМ!$I$40:$I$783,СВЦЭМ!$A$40:$A$783,$A306,СВЦЭМ!$B$39:$B$782,Y$296)+'СЕТ СН'!$F$16</f>
        <v>0</v>
      </c>
    </row>
    <row r="307" spans="1:25" ht="15.75" hidden="1" x14ac:dyDescent="0.2">
      <c r="A307" s="35">
        <f t="shared" si="8"/>
        <v>44753</v>
      </c>
      <c r="B307" s="36">
        <f ca="1">SUMIFS(СВЦЭМ!$I$40:$I$783,СВЦЭМ!$A$40:$A$783,$A307,СВЦЭМ!$B$39:$B$782,B$296)+'СЕТ СН'!$F$16</f>
        <v>0</v>
      </c>
      <c r="C307" s="36">
        <f ca="1">SUMIFS(СВЦЭМ!$I$40:$I$783,СВЦЭМ!$A$40:$A$783,$A307,СВЦЭМ!$B$39:$B$782,C$296)+'СЕТ СН'!$F$16</f>
        <v>0</v>
      </c>
      <c r="D307" s="36">
        <f ca="1">SUMIFS(СВЦЭМ!$I$40:$I$783,СВЦЭМ!$A$40:$A$783,$A307,СВЦЭМ!$B$39:$B$782,D$296)+'СЕТ СН'!$F$16</f>
        <v>0</v>
      </c>
      <c r="E307" s="36">
        <f ca="1">SUMIFS(СВЦЭМ!$I$40:$I$783,СВЦЭМ!$A$40:$A$783,$A307,СВЦЭМ!$B$39:$B$782,E$296)+'СЕТ СН'!$F$16</f>
        <v>0</v>
      </c>
      <c r="F307" s="36">
        <f ca="1">SUMIFS(СВЦЭМ!$I$40:$I$783,СВЦЭМ!$A$40:$A$783,$A307,СВЦЭМ!$B$39:$B$782,F$296)+'СЕТ СН'!$F$16</f>
        <v>0</v>
      </c>
      <c r="G307" s="36">
        <f ca="1">SUMIFS(СВЦЭМ!$I$40:$I$783,СВЦЭМ!$A$40:$A$783,$A307,СВЦЭМ!$B$39:$B$782,G$296)+'СЕТ СН'!$F$16</f>
        <v>0</v>
      </c>
      <c r="H307" s="36">
        <f ca="1">SUMIFS(СВЦЭМ!$I$40:$I$783,СВЦЭМ!$A$40:$A$783,$A307,СВЦЭМ!$B$39:$B$782,H$296)+'СЕТ СН'!$F$16</f>
        <v>0</v>
      </c>
      <c r="I307" s="36">
        <f ca="1">SUMIFS(СВЦЭМ!$I$40:$I$783,СВЦЭМ!$A$40:$A$783,$A307,СВЦЭМ!$B$39:$B$782,I$296)+'СЕТ СН'!$F$16</f>
        <v>0</v>
      </c>
      <c r="J307" s="36">
        <f ca="1">SUMIFS(СВЦЭМ!$I$40:$I$783,СВЦЭМ!$A$40:$A$783,$A307,СВЦЭМ!$B$39:$B$782,J$296)+'СЕТ СН'!$F$16</f>
        <v>0</v>
      </c>
      <c r="K307" s="36">
        <f ca="1">SUMIFS(СВЦЭМ!$I$40:$I$783,СВЦЭМ!$A$40:$A$783,$A307,СВЦЭМ!$B$39:$B$782,K$296)+'СЕТ СН'!$F$16</f>
        <v>0</v>
      </c>
      <c r="L307" s="36">
        <f ca="1">SUMIFS(СВЦЭМ!$I$40:$I$783,СВЦЭМ!$A$40:$A$783,$A307,СВЦЭМ!$B$39:$B$782,L$296)+'СЕТ СН'!$F$16</f>
        <v>0</v>
      </c>
      <c r="M307" s="36">
        <f ca="1">SUMIFS(СВЦЭМ!$I$40:$I$783,СВЦЭМ!$A$40:$A$783,$A307,СВЦЭМ!$B$39:$B$782,M$296)+'СЕТ СН'!$F$16</f>
        <v>0</v>
      </c>
      <c r="N307" s="36">
        <f ca="1">SUMIFS(СВЦЭМ!$I$40:$I$783,СВЦЭМ!$A$40:$A$783,$A307,СВЦЭМ!$B$39:$B$782,N$296)+'СЕТ СН'!$F$16</f>
        <v>0</v>
      </c>
      <c r="O307" s="36">
        <f ca="1">SUMIFS(СВЦЭМ!$I$40:$I$783,СВЦЭМ!$A$40:$A$783,$A307,СВЦЭМ!$B$39:$B$782,O$296)+'СЕТ СН'!$F$16</f>
        <v>0</v>
      </c>
      <c r="P307" s="36">
        <f ca="1">SUMIFS(СВЦЭМ!$I$40:$I$783,СВЦЭМ!$A$40:$A$783,$A307,СВЦЭМ!$B$39:$B$782,P$296)+'СЕТ СН'!$F$16</f>
        <v>0</v>
      </c>
      <c r="Q307" s="36">
        <f ca="1">SUMIFS(СВЦЭМ!$I$40:$I$783,СВЦЭМ!$A$40:$A$783,$A307,СВЦЭМ!$B$39:$B$782,Q$296)+'СЕТ СН'!$F$16</f>
        <v>0</v>
      </c>
      <c r="R307" s="36">
        <f ca="1">SUMIFS(СВЦЭМ!$I$40:$I$783,СВЦЭМ!$A$40:$A$783,$A307,СВЦЭМ!$B$39:$B$782,R$296)+'СЕТ СН'!$F$16</f>
        <v>0</v>
      </c>
      <c r="S307" s="36">
        <f ca="1">SUMIFS(СВЦЭМ!$I$40:$I$783,СВЦЭМ!$A$40:$A$783,$A307,СВЦЭМ!$B$39:$B$782,S$296)+'СЕТ СН'!$F$16</f>
        <v>0</v>
      </c>
      <c r="T307" s="36">
        <f ca="1">SUMIFS(СВЦЭМ!$I$40:$I$783,СВЦЭМ!$A$40:$A$783,$A307,СВЦЭМ!$B$39:$B$782,T$296)+'СЕТ СН'!$F$16</f>
        <v>0</v>
      </c>
      <c r="U307" s="36">
        <f ca="1">SUMIFS(СВЦЭМ!$I$40:$I$783,СВЦЭМ!$A$40:$A$783,$A307,СВЦЭМ!$B$39:$B$782,U$296)+'СЕТ СН'!$F$16</f>
        <v>0</v>
      </c>
      <c r="V307" s="36">
        <f ca="1">SUMIFS(СВЦЭМ!$I$40:$I$783,СВЦЭМ!$A$40:$A$783,$A307,СВЦЭМ!$B$39:$B$782,V$296)+'СЕТ СН'!$F$16</f>
        <v>0</v>
      </c>
      <c r="W307" s="36">
        <f ca="1">SUMIFS(СВЦЭМ!$I$40:$I$783,СВЦЭМ!$A$40:$A$783,$A307,СВЦЭМ!$B$39:$B$782,W$296)+'СЕТ СН'!$F$16</f>
        <v>0</v>
      </c>
      <c r="X307" s="36">
        <f ca="1">SUMIFS(СВЦЭМ!$I$40:$I$783,СВЦЭМ!$A$40:$A$783,$A307,СВЦЭМ!$B$39:$B$782,X$296)+'СЕТ СН'!$F$16</f>
        <v>0</v>
      </c>
      <c r="Y307" s="36">
        <f ca="1">SUMIFS(СВЦЭМ!$I$40:$I$783,СВЦЭМ!$A$40:$A$783,$A307,СВЦЭМ!$B$39:$B$782,Y$296)+'СЕТ СН'!$F$16</f>
        <v>0</v>
      </c>
    </row>
    <row r="308" spans="1:25" ht="15.75" hidden="1" x14ac:dyDescent="0.2">
      <c r="A308" s="35">
        <f t="shared" si="8"/>
        <v>44754</v>
      </c>
      <c r="B308" s="36">
        <f ca="1">SUMIFS(СВЦЭМ!$I$40:$I$783,СВЦЭМ!$A$40:$A$783,$A308,СВЦЭМ!$B$39:$B$782,B$296)+'СЕТ СН'!$F$16</f>
        <v>0</v>
      </c>
      <c r="C308" s="36">
        <f ca="1">SUMIFS(СВЦЭМ!$I$40:$I$783,СВЦЭМ!$A$40:$A$783,$A308,СВЦЭМ!$B$39:$B$782,C$296)+'СЕТ СН'!$F$16</f>
        <v>0</v>
      </c>
      <c r="D308" s="36">
        <f ca="1">SUMIFS(СВЦЭМ!$I$40:$I$783,СВЦЭМ!$A$40:$A$783,$A308,СВЦЭМ!$B$39:$B$782,D$296)+'СЕТ СН'!$F$16</f>
        <v>0</v>
      </c>
      <c r="E308" s="36">
        <f ca="1">SUMIFS(СВЦЭМ!$I$40:$I$783,СВЦЭМ!$A$40:$A$783,$A308,СВЦЭМ!$B$39:$B$782,E$296)+'СЕТ СН'!$F$16</f>
        <v>0</v>
      </c>
      <c r="F308" s="36">
        <f ca="1">SUMIFS(СВЦЭМ!$I$40:$I$783,СВЦЭМ!$A$40:$A$783,$A308,СВЦЭМ!$B$39:$B$782,F$296)+'СЕТ СН'!$F$16</f>
        <v>0</v>
      </c>
      <c r="G308" s="36">
        <f ca="1">SUMIFS(СВЦЭМ!$I$40:$I$783,СВЦЭМ!$A$40:$A$783,$A308,СВЦЭМ!$B$39:$B$782,G$296)+'СЕТ СН'!$F$16</f>
        <v>0</v>
      </c>
      <c r="H308" s="36">
        <f ca="1">SUMIFS(СВЦЭМ!$I$40:$I$783,СВЦЭМ!$A$40:$A$783,$A308,СВЦЭМ!$B$39:$B$782,H$296)+'СЕТ СН'!$F$16</f>
        <v>0</v>
      </c>
      <c r="I308" s="36">
        <f ca="1">SUMIFS(СВЦЭМ!$I$40:$I$783,СВЦЭМ!$A$40:$A$783,$A308,СВЦЭМ!$B$39:$B$782,I$296)+'СЕТ СН'!$F$16</f>
        <v>0</v>
      </c>
      <c r="J308" s="36">
        <f ca="1">SUMIFS(СВЦЭМ!$I$40:$I$783,СВЦЭМ!$A$40:$A$783,$A308,СВЦЭМ!$B$39:$B$782,J$296)+'СЕТ СН'!$F$16</f>
        <v>0</v>
      </c>
      <c r="K308" s="36">
        <f ca="1">SUMIFS(СВЦЭМ!$I$40:$I$783,СВЦЭМ!$A$40:$A$783,$A308,СВЦЭМ!$B$39:$B$782,K$296)+'СЕТ СН'!$F$16</f>
        <v>0</v>
      </c>
      <c r="L308" s="36">
        <f ca="1">SUMIFS(СВЦЭМ!$I$40:$I$783,СВЦЭМ!$A$40:$A$783,$A308,СВЦЭМ!$B$39:$B$782,L$296)+'СЕТ СН'!$F$16</f>
        <v>0</v>
      </c>
      <c r="M308" s="36">
        <f ca="1">SUMIFS(СВЦЭМ!$I$40:$I$783,СВЦЭМ!$A$40:$A$783,$A308,СВЦЭМ!$B$39:$B$782,M$296)+'СЕТ СН'!$F$16</f>
        <v>0</v>
      </c>
      <c r="N308" s="36">
        <f ca="1">SUMIFS(СВЦЭМ!$I$40:$I$783,СВЦЭМ!$A$40:$A$783,$A308,СВЦЭМ!$B$39:$B$782,N$296)+'СЕТ СН'!$F$16</f>
        <v>0</v>
      </c>
      <c r="O308" s="36">
        <f ca="1">SUMIFS(СВЦЭМ!$I$40:$I$783,СВЦЭМ!$A$40:$A$783,$A308,СВЦЭМ!$B$39:$B$782,O$296)+'СЕТ СН'!$F$16</f>
        <v>0</v>
      </c>
      <c r="P308" s="36">
        <f ca="1">SUMIFS(СВЦЭМ!$I$40:$I$783,СВЦЭМ!$A$40:$A$783,$A308,СВЦЭМ!$B$39:$B$782,P$296)+'СЕТ СН'!$F$16</f>
        <v>0</v>
      </c>
      <c r="Q308" s="36">
        <f ca="1">SUMIFS(СВЦЭМ!$I$40:$I$783,СВЦЭМ!$A$40:$A$783,$A308,СВЦЭМ!$B$39:$B$782,Q$296)+'СЕТ СН'!$F$16</f>
        <v>0</v>
      </c>
      <c r="R308" s="36">
        <f ca="1">SUMIFS(СВЦЭМ!$I$40:$I$783,СВЦЭМ!$A$40:$A$783,$A308,СВЦЭМ!$B$39:$B$782,R$296)+'СЕТ СН'!$F$16</f>
        <v>0</v>
      </c>
      <c r="S308" s="36">
        <f ca="1">SUMIFS(СВЦЭМ!$I$40:$I$783,СВЦЭМ!$A$40:$A$783,$A308,СВЦЭМ!$B$39:$B$782,S$296)+'СЕТ СН'!$F$16</f>
        <v>0</v>
      </c>
      <c r="T308" s="36">
        <f ca="1">SUMIFS(СВЦЭМ!$I$40:$I$783,СВЦЭМ!$A$40:$A$783,$A308,СВЦЭМ!$B$39:$B$782,T$296)+'СЕТ СН'!$F$16</f>
        <v>0</v>
      </c>
      <c r="U308" s="36">
        <f ca="1">SUMIFS(СВЦЭМ!$I$40:$I$783,СВЦЭМ!$A$40:$A$783,$A308,СВЦЭМ!$B$39:$B$782,U$296)+'СЕТ СН'!$F$16</f>
        <v>0</v>
      </c>
      <c r="V308" s="36">
        <f ca="1">SUMIFS(СВЦЭМ!$I$40:$I$783,СВЦЭМ!$A$40:$A$783,$A308,СВЦЭМ!$B$39:$B$782,V$296)+'СЕТ СН'!$F$16</f>
        <v>0</v>
      </c>
      <c r="W308" s="36">
        <f ca="1">SUMIFS(СВЦЭМ!$I$40:$I$783,СВЦЭМ!$A$40:$A$783,$A308,СВЦЭМ!$B$39:$B$782,W$296)+'СЕТ СН'!$F$16</f>
        <v>0</v>
      </c>
      <c r="X308" s="36">
        <f ca="1">SUMIFS(СВЦЭМ!$I$40:$I$783,СВЦЭМ!$A$40:$A$783,$A308,СВЦЭМ!$B$39:$B$782,X$296)+'СЕТ СН'!$F$16</f>
        <v>0</v>
      </c>
      <c r="Y308" s="36">
        <f ca="1">SUMIFS(СВЦЭМ!$I$40:$I$783,СВЦЭМ!$A$40:$A$783,$A308,СВЦЭМ!$B$39:$B$782,Y$296)+'СЕТ СН'!$F$16</f>
        <v>0</v>
      </c>
    </row>
    <row r="309" spans="1:25" ht="15.75" hidden="1" x14ac:dyDescent="0.2">
      <c r="A309" s="35">
        <f t="shared" si="8"/>
        <v>44755</v>
      </c>
      <c r="B309" s="36">
        <f ca="1">SUMIFS(СВЦЭМ!$I$40:$I$783,СВЦЭМ!$A$40:$A$783,$A309,СВЦЭМ!$B$39:$B$782,B$296)+'СЕТ СН'!$F$16</f>
        <v>0</v>
      </c>
      <c r="C309" s="36">
        <f ca="1">SUMIFS(СВЦЭМ!$I$40:$I$783,СВЦЭМ!$A$40:$A$783,$A309,СВЦЭМ!$B$39:$B$782,C$296)+'СЕТ СН'!$F$16</f>
        <v>0</v>
      </c>
      <c r="D309" s="36">
        <f ca="1">SUMIFS(СВЦЭМ!$I$40:$I$783,СВЦЭМ!$A$40:$A$783,$A309,СВЦЭМ!$B$39:$B$782,D$296)+'СЕТ СН'!$F$16</f>
        <v>0</v>
      </c>
      <c r="E309" s="36">
        <f ca="1">SUMIFS(СВЦЭМ!$I$40:$I$783,СВЦЭМ!$A$40:$A$783,$A309,СВЦЭМ!$B$39:$B$782,E$296)+'СЕТ СН'!$F$16</f>
        <v>0</v>
      </c>
      <c r="F309" s="36">
        <f ca="1">SUMIFS(СВЦЭМ!$I$40:$I$783,СВЦЭМ!$A$40:$A$783,$A309,СВЦЭМ!$B$39:$B$782,F$296)+'СЕТ СН'!$F$16</f>
        <v>0</v>
      </c>
      <c r="G309" s="36">
        <f ca="1">SUMIFS(СВЦЭМ!$I$40:$I$783,СВЦЭМ!$A$40:$A$783,$A309,СВЦЭМ!$B$39:$B$782,G$296)+'СЕТ СН'!$F$16</f>
        <v>0</v>
      </c>
      <c r="H309" s="36">
        <f ca="1">SUMIFS(СВЦЭМ!$I$40:$I$783,СВЦЭМ!$A$40:$A$783,$A309,СВЦЭМ!$B$39:$B$782,H$296)+'СЕТ СН'!$F$16</f>
        <v>0</v>
      </c>
      <c r="I309" s="36">
        <f ca="1">SUMIFS(СВЦЭМ!$I$40:$I$783,СВЦЭМ!$A$40:$A$783,$A309,СВЦЭМ!$B$39:$B$782,I$296)+'СЕТ СН'!$F$16</f>
        <v>0</v>
      </c>
      <c r="J309" s="36">
        <f ca="1">SUMIFS(СВЦЭМ!$I$40:$I$783,СВЦЭМ!$A$40:$A$783,$A309,СВЦЭМ!$B$39:$B$782,J$296)+'СЕТ СН'!$F$16</f>
        <v>0</v>
      </c>
      <c r="K309" s="36">
        <f ca="1">SUMIFS(СВЦЭМ!$I$40:$I$783,СВЦЭМ!$A$40:$A$783,$A309,СВЦЭМ!$B$39:$B$782,K$296)+'СЕТ СН'!$F$16</f>
        <v>0</v>
      </c>
      <c r="L309" s="36">
        <f ca="1">SUMIFS(СВЦЭМ!$I$40:$I$783,СВЦЭМ!$A$40:$A$783,$A309,СВЦЭМ!$B$39:$B$782,L$296)+'СЕТ СН'!$F$16</f>
        <v>0</v>
      </c>
      <c r="M309" s="36">
        <f ca="1">SUMIFS(СВЦЭМ!$I$40:$I$783,СВЦЭМ!$A$40:$A$783,$A309,СВЦЭМ!$B$39:$B$782,M$296)+'СЕТ СН'!$F$16</f>
        <v>0</v>
      </c>
      <c r="N309" s="36">
        <f ca="1">SUMIFS(СВЦЭМ!$I$40:$I$783,СВЦЭМ!$A$40:$A$783,$A309,СВЦЭМ!$B$39:$B$782,N$296)+'СЕТ СН'!$F$16</f>
        <v>0</v>
      </c>
      <c r="O309" s="36">
        <f ca="1">SUMIFS(СВЦЭМ!$I$40:$I$783,СВЦЭМ!$A$40:$A$783,$A309,СВЦЭМ!$B$39:$B$782,O$296)+'СЕТ СН'!$F$16</f>
        <v>0</v>
      </c>
      <c r="P309" s="36">
        <f ca="1">SUMIFS(СВЦЭМ!$I$40:$I$783,СВЦЭМ!$A$40:$A$783,$A309,СВЦЭМ!$B$39:$B$782,P$296)+'СЕТ СН'!$F$16</f>
        <v>0</v>
      </c>
      <c r="Q309" s="36">
        <f ca="1">SUMIFS(СВЦЭМ!$I$40:$I$783,СВЦЭМ!$A$40:$A$783,$A309,СВЦЭМ!$B$39:$B$782,Q$296)+'СЕТ СН'!$F$16</f>
        <v>0</v>
      </c>
      <c r="R309" s="36">
        <f ca="1">SUMIFS(СВЦЭМ!$I$40:$I$783,СВЦЭМ!$A$40:$A$783,$A309,СВЦЭМ!$B$39:$B$782,R$296)+'СЕТ СН'!$F$16</f>
        <v>0</v>
      </c>
      <c r="S309" s="36">
        <f ca="1">SUMIFS(СВЦЭМ!$I$40:$I$783,СВЦЭМ!$A$40:$A$783,$A309,СВЦЭМ!$B$39:$B$782,S$296)+'СЕТ СН'!$F$16</f>
        <v>0</v>
      </c>
      <c r="T309" s="36">
        <f ca="1">SUMIFS(СВЦЭМ!$I$40:$I$783,СВЦЭМ!$A$40:$A$783,$A309,СВЦЭМ!$B$39:$B$782,T$296)+'СЕТ СН'!$F$16</f>
        <v>0</v>
      </c>
      <c r="U309" s="36">
        <f ca="1">SUMIFS(СВЦЭМ!$I$40:$I$783,СВЦЭМ!$A$40:$A$783,$A309,СВЦЭМ!$B$39:$B$782,U$296)+'СЕТ СН'!$F$16</f>
        <v>0</v>
      </c>
      <c r="V309" s="36">
        <f ca="1">SUMIFS(СВЦЭМ!$I$40:$I$783,СВЦЭМ!$A$40:$A$783,$A309,СВЦЭМ!$B$39:$B$782,V$296)+'СЕТ СН'!$F$16</f>
        <v>0</v>
      </c>
      <c r="W309" s="36">
        <f ca="1">SUMIFS(СВЦЭМ!$I$40:$I$783,СВЦЭМ!$A$40:$A$783,$A309,СВЦЭМ!$B$39:$B$782,W$296)+'СЕТ СН'!$F$16</f>
        <v>0</v>
      </c>
      <c r="X309" s="36">
        <f ca="1">SUMIFS(СВЦЭМ!$I$40:$I$783,СВЦЭМ!$A$40:$A$783,$A309,СВЦЭМ!$B$39:$B$782,X$296)+'СЕТ СН'!$F$16</f>
        <v>0</v>
      </c>
      <c r="Y309" s="36">
        <f ca="1">SUMIFS(СВЦЭМ!$I$40:$I$783,СВЦЭМ!$A$40:$A$783,$A309,СВЦЭМ!$B$39:$B$782,Y$296)+'СЕТ СН'!$F$16</f>
        <v>0</v>
      </c>
    </row>
    <row r="310" spans="1:25" ht="15.75" hidden="1" x14ac:dyDescent="0.2">
      <c r="A310" s="35">
        <f t="shared" si="8"/>
        <v>44756</v>
      </c>
      <c r="B310" s="36">
        <f ca="1">SUMIFS(СВЦЭМ!$I$40:$I$783,СВЦЭМ!$A$40:$A$783,$A310,СВЦЭМ!$B$39:$B$782,B$296)+'СЕТ СН'!$F$16</f>
        <v>0</v>
      </c>
      <c r="C310" s="36">
        <f ca="1">SUMIFS(СВЦЭМ!$I$40:$I$783,СВЦЭМ!$A$40:$A$783,$A310,СВЦЭМ!$B$39:$B$782,C$296)+'СЕТ СН'!$F$16</f>
        <v>0</v>
      </c>
      <c r="D310" s="36">
        <f ca="1">SUMIFS(СВЦЭМ!$I$40:$I$783,СВЦЭМ!$A$40:$A$783,$A310,СВЦЭМ!$B$39:$B$782,D$296)+'СЕТ СН'!$F$16</f>
        <v>0</v>
      </c>
      <c r="E310" s="36">
        <f ca="1">SUMIFS(СВЦЭМ!$I$40:$I$783,СВЦЭМ!$A$40:$A$783,$A310,СВЦЭМ!$B$39:$B$782,E$296)+'СЕТ СН'!$F$16</f>
        <v>0</v>
      </c>
      <c r="F310" s="36">
        <f ca="1">SUMIFS(СВЦЭМ!$I$40:$I$783,СВЦЭМ!$A$40:$A$783,$A310,СВЦЭМ!$B$39:$B$782,F$296)+'СЕТ СН'!$F$16</f>
        <v>0</v>
      </c>
      <c r="G310" s="36">
        <f ca="1">SUMIFS(СВЦЭМ!$I$40:$I$783,СВЦЭМ!$A$40:$A$783,$A310,СВЦЭМ!$B$39:$B$782,G$296)+'СЕТ СН'!$F$16</f>
        <v>0</v>
      </c>
      <c r="H310" s="36">
        <f ca="1">SUMIFS(СВЦЭМ!$I$40:$I$783,СВЦЭМ!$A$40:$A$783,$A310,СВЦЭМ!$B$39:$B$782,H$296)+'СЕТ СН'!$F$16</f>
        <v>0</v>
      </c>
      <c r="I310" s="36">
        <f ca="1">SUMIFS(СВЦЭМ!$I$40:$I$783,СВЦЭМ!$A$40:$A$783,$A310,СВЦЭМ!$B$39:$B$782,I$296)+'СЕТ СН'!$F$16</f>
        <v>0</v>
      </c>
      <c r="J310" s="36">
        <f ca="1">SUMIFS(СВЦЭМ!$I$40:$I$783,СВЦЭМ!$A$40:$A$783,$A310,СВЦЭМ!$B$39:$B$782,J$296)+'СЕТ СН'!$F$16</f>
        <v>0</v>
      </c>
      <c r="K310" s="36">
        <f ca="1">SUMIFS(СВЦЭМ!$I$40:$I$783,СВЦЭМ!$A$40:$A$783,$A310,СВЦЭМ!$B$39:$B$782,K$296)+'СЕТ СН'!$F$16</f>
        <v>0</v>
      </c>
      <c r="L310" s="36">
        <f ca="1">SUMIFS(СВЦЭМ!$I$40:$I$783,СВЦЭМ!$A$40:$A$783,$A310,СВЦЭМ!$B$39:$B$782,L$296)+'СЕТ СН'!$F$16</f>
        <v>0</v>
      </c>
      <c r="M310" s="36">
        <f ca="1">SUMIFS(СВЦЭМ!$I$40:$I$783,СВЦЭМ!$A$40:$A$783,$A310,СВЦЭМ!$B$39:$B$782,M$296)+'СЕТ СН'!$F$16</f>
        <v>0</v>
      </c>
      <c r="N310" s="36">
        <f ca="1">SUMIFS(СВЦЭМ!$I$40:$I$783,СВЦЭМ!$A$40:$A$783,$A310,СВЦЭМ!$B$39:$B$782,N$296)+'СЕТ СН'!$F$16</f>
        <v>0</v>
      </c>
      <c r="O310" s="36">
        <f ca="1">SUMIFS(СВЦЭМ!$I$40:$I$783,СВЦЭМ!$A$40:$A$783,$A310,СВЦЭМ!$B$39:$B$782,O$296)+'СЕТ СН'!$F$16</f>
        <v>0</v>
      </c>
      <c r="P310" s="36">
        <f ca="1">SUMIFS(СВЦЭМ!$I$40:$I$783,СВЦЭМ!$A$40:$A$783,$A310,СВЦЭМ!$B$39:$B$782,P$296)+'СЕТ СН'!$F$16</f>
        <v>0</v>
      </c>
      <c r="Q310" s="36">
        <f ca="1">SUMIFS(СВЦЭМ!$I$40:$I$783,СВЦЭМ!$A$40:$A$783,$A310,СВЦЭМ!$B$39:$B$782,Q$296)+'СЕТ СН'!$F$16</f>
        <v>0</v>
      </c>
      <c r="R310" s="36">
        <f ca="1">SUMIFS(СВЦЭМ!$I$40:$I$783,СВЦЭМ!$A$40:$A$783,$A310,СВЦЭМ!$B$39:$B$782,R$296)+'СЕТ СН'!$F$16</f>
        <v>0</v>
      </c>
      <c r="S310" s="36">
        <f ca="1">SUMIFS(СВЦЭМ!$I$40:$I$783,СВЦЭМ!$A$40:$A$783,$A310,СВЦЭМ!$B$39:$B$782,S$296)+'СЕТ СН'!$F$16</f>
        <v>0</v>
      </c>
      <c r="T310" s="36">
        <f ca="1">SUMIFS(СВЦЭМ!$I$40:$I$783,СВЦЭМ!$A$40:$A$783,$A310,СВЦЭМ!$B$39:$B$782,T$296)+'СЕТ СН'!$F$16</f>
        <v>0</v>
      </c>
      <c r="U310" s="36">
        <f ca="1">SUMIFS(СВЦЭМ!$I$40:$I$783,СВЦЭМ!$A$40:$A$783,$A310,СВЦЭМ!$B$39:$B$782,U$296)+'СЕТ СН'!$F$16</f>
        <v>0</v>
      </c>
      <c r="V310" s="36">
        <f ca="1">SUMIFS(СВЦЭМ!$I$40:$I$783,СВЦЭМ!$A$40:$A$783,$A310,СВЦЭМ!$B$39:$B$782,V$296)+'СЕТ СН'!$F$16</f>
        <v>0</v>
      </c>
      <c r="W310" s="36">
        <f ca="1">SUMIFS(СВЦЭМ!$I$40:$I$783,СВЦЭМ!$A$40:$A$783,$A310,СВЦЭМ!$B$39:$B$782,W$296)+'СЕТ СН'!$F$16</f>
        <v>0</v>
      </c>
      <c r="X310" s="36">
        <f ca="1">SUMIFS(СВЦЭМ!$I$40:$I$783,СВЦЭМ!$A$40:$A$783,$A310,СВЦЭМ!$B$39:$B$782,X$296)+'СЕТ СН'!$F$16</f>
        <v>0</v>
      </c>
      <c r="Y310" s="36">
        <f ca="1">SUMIFS(СВЦЭМ!$I$40:$I$783,СВЦЭМ!$A$40:$A$783,$A310,СВЦЭМ!$B$39:$B$782,Y$296)+'СЕТ СН'!$F$16</f>
        <v>0</v>
      </c>
    </row>
    <row r="311" spans="1:25" ht="15.75" hidden="1" x14ac:dyDescent="0.2">
      <c r="A311" s="35">
        <f t="shared" si="8"/>
        <v>44757</v>
      </c>
      <c r="B311" s="36">
        <f ca="1">SUMIFS(СВЦЭМ!$I$40:$I$783,СВЦЭМ!$A$40:$A$783,$A311,СВЦЭМ!$B$39:$B$782,B$296)+'СЕТ СН'!$F$16</f>
        <v>0</v>
      </c>
      <c r="C311" s="36">
        <f ca="1">SUMIFS(СВЦЭМ!$I$40:$I$783,СВЦЭМ!$A$40:$A$783,$A311,СВЦЭМ!$B$39:$B$782,C$296)+'СЕТ СН'!$F$16</f>
        <v>0</v>
      </c>
      <c r="D311" s="36">
        <f ca="1">SUMIFS(СВЦЭМ!$I$40:$I$783,СВЦЭМ!$A$40:$A$783,$A311,СВЦЭМ!$B$39:$B$782,D$296)+'СЕТ СН'!$F$16</f>
        <v>0</v>
      </c>
      <c r="E311" s="36">
        <f ca="1">SUMIFS(СВЦЭМ!$I$40:$I$783,СВЦЭМ!$A$40:$A$783,$A311,СВЦЭМ!$B$39:$B$782,E$296)+'СЕТ СН'!$F$16</f>
        <v>0</v>
      </c>
      <c r="F311" s="36">
        <f ca="1">SUMIFS(СВЦЭМ!$I$40:$I$783,СВЦЭМ!$A$40:$A$783,$A311,СВЦЭМ!$B$39:$B$782,F$296)+'СЕТ СН'!$F$16</f>
        <v>0</v>
      </c>
      <c r="G311" s="36">
        <f ca="1">SUMIFS(СВЦЭМ!$I$40:$I$783,СВЦЭМ!$A$40:$A$783,$A311,СВЦЭМ!$B$39:$B$782,G$296)+'СЕТ СН'!$F$16</f>
        <v>0</v>
      </c>
      <c r="H311" s="36">
        <f ca="1">SUMIFS(СВЦЭМ!$I$40:$I$783,СВЦЭМ!$A$40:$A$783,$A311,СВЦЭМ!$B$39:$B$782,H$296)+'СЕТ СН'!$F$16</f>
        <v>0</v>
      </c>
      <c r="I311" s="36">
        <f ca="1">SUMIFS(СВЦЭМ!$I$40:$I$783,СВЦЭМ!$A$40:$A$783,$A311,СВЦЭМ!$B$39:$B$782,I$296)+'СЕТ СН'!$F$16</f>
        <v>0</v>
      </c>
      <c r="J311" s="36">
        <f ca="1">SUMIFS(СВЦЭМ!$I$40:$I$783,СВЦЭМ!$A$40:$A$783,$A311,СВЦЭМ!$B$39:$B$782,J$296)+'СЕТ СН'!$F$16</f>
        <v>0</v>
      </c>
      <c r="K311" s="36">
        <f ca="1">SUMIFS(СВЦЭМ!$I$40:$I$783,СВЦЭМ!$A$40:$A$783,$A311,СВЦЭМ!$B$39:$B$782,K$296)+'СЕТ СН'!$F$16</f>
        <v>0</v>
      </c>
      <c r="L311" s="36">
        <f ca="1">SUMIFS(СВЦЭМ!$I$40:$I$783,СВЦЭМ!$A$40:$A$783,$A311,СВЦЭМ!$B$39:$B$782,L$296)+'СЕТ СН'!$F$16</f>
        <v>0</v>
      </c>
      <c r="M311" s="36">
        <f ca="1">SUMIFS(СВЦЭМ!$I$40:$I$783,СВЦЭМ!$A$40:$A$783,$A311,СВЦЭМ!$B$39:$B$782,M$296)+'СЕТ СН'!$F$16</f>
        <v>0</v>
      </c>
      <c r="N311" s="36">
        <f ca="1">SUMIFS(СВЦЭМ!$I$40:$I$783,СВЦЭМ!$A$40:$A$783,$A311,СВЦЭМ!$B$39:$B$782,N$296)+'СЕТ СН'!$F$16</f>
        <v>0</v>
      </c>
      <c r="O311" s="36">
        <f ca="1">SUMIFS(СВЦЭМ!$I$40:$I$783,СВЦЭМ!$A$40:$A$783,$A311,СВЦЭМ!$B$39:$B$782,O$296)+'СЕТ СН'!$F$16</f>
        <v>0</v>
      </c>
      <c r="P311" s="36">
        <f ca="1">SUMIFS(СВЦЭМ!$I$40:$I$783,СВЦЭМ!$A$40:$A$783,$A311,СВЦЭМ!$B$39:$B$782,P$296)+'СЕТ СН'!$F$16</f>
        <v>0</v>
      </c>
      <c r="Q311" s="36">
        <f ca="1">SUMIFS(СВЦЭМ!$I$40:$I$783,СВЦЭМ!$A$40:$A$783,$A311,СВЦЭМ!$B$39:$B$782,Q$296)+'СЕТ СН'!$F$16</f>
        <v>0</v>
      </c>
      <c r="R311" s="36">
        <f ca="1">SUMIFS(СВЦЭМ!$I$40:$I$783,СВЦЭМ!$A$40:$A$783,$A311,СВЦЭМ!$B$39:$B$782,R$296)+'СЕТ СН'!$F$16</f>
        <v>0</v>
      </c>
      <c r="S311" s="36">
        <f ca="1">SUMIFS(СВЦЭМ!$I$40:$I$783,СВЦЭМ!$A$40:$A$783,$A311,СВЦЭМ!$B$39:$B$782,S$296)+'СЕТ СН'!$F$16</f>
        <v>0</v>
      </c>
      <c r="T311" s="36">
        <f ca="1">SUMIFS(СВЦЭМ!$I$40:$I$783,СВЦЭМ!$A$40:$A$783,$A311,СВЦЭМ!$B$39:$B$782,T$296)+'СЕТ СН'!$F$16</f>
        <v>0</v>
      </c>
      <c r="U311" s="36">
        <f ca="1">SUMIFS(СВЦЭМ!$I$40:$I$783,СВЦЭМ!$A$40:$A$783,$A311,СВЦЭМ!$B$39:$B$782,U$296)+'СЕТ СН'!$F$16</f>
        <v>0</v>
      </c>
      <c r="V311" s="36">
        <f ca="1">SUMIFS(СВЦЭМ!$I$40:$I$783,СВЦЭМ!$A$40:$A$783,$A311,СВЦЭМ!$B$39:$B$782,V$296)+'СЕТ СН'!$F$16</f>
        <v>0</v>
      </c>
      <c r="W311" s="36">
        <f ca="1">SUMIFS(СВЦЭМ!$I$40:$I$783,СВЦЭМ!$A$40:$A$783,$A311,СВЦЭМ!$B$39:$B$782,W$296)+'СЕТ СН'!$F$16</f>
        <v>0</v>
      </c>
      <c r="X311" s="36">
        <f ca="1">SUMIFS(СВЦЭМ!$I$40:$I$783,СВЦЭМ!$A$40:$A$783,$A311,СВЦЭМ!$B$39:$B$782,X$296)+'СЕТ СН'!$F$16</f>
        <v>0</v>
      </c>
      <c r="Y311" s="36">
        <f ca="1">SUMIFS(СВЦЭМ!$I$40:$I$783,СВЦЭМ!$A$40:$A$783,$A311,СВЦЭМ!$B$39:$B$782,Y$296)+'СЕТ СН'!$F$16</f>
        <v>0</v>
      </c>
    </row>
    <row r="312" spans="1:25" ht="15.75" hidden="1" x14ac:dyDescent="0.2">
      <c r="A312" s="35">
        <f t="shared" si="8"/>
        <v>44758</v>
      </c>
      <c r="B312" s="36">
        <f ca="1">SUMIFS(СВЦЭМ!$I$40:$I$783,СВЦЭМ!$A$40:$A$783,$A312,СВЦЭМ!$B$39:$B$782,B$296)+'СЕТ СН'!$F$16</f>
        <v>0</v>
      </c>
      <c r="C312" s="36">
        <f ca="1">SUMIFS(СВЦЭМ!$I$40:$I$783,СВЦЭМ!$A$40:$A$783,$A312,СВЦЭМ!$B$39:$B$782,C$296)+'СЕТ СН'!$F$16</f>
        <v>0</v>
      </c>
      <c r="D312" s="36">
        <f ca="1">SUMIFS(СВЦЭМ!$I$40:$I$783,СВЦЭМ!$A$40:$A$783,$A312,СВЦЭМ!$B$39:$B$782,D$296)+'СЕТ СН'!$F$16</f>
        <v>0</v>
      </c>
      <c r="E312" s="36">
        <f ca="1">SUMIFS(СВЦЭМ!$I$40:$I$783,СВЦЭМ!$A$40:$A$783,$A312,СВЦЭМ!$B$39:$B$782,E$296)+'СЕТ СН'!$F$16</f>
        <v>0</v>
      </c>
      <c r="F312" s="36">
        <f ca="1">SUMIFS(СВЦЭМ!$I$40:$I$783,СВЦЭМ!$A$40:$A$783,$A312,СВЦЭМ!$B$39:$B$782,F$296)+'СЕТ СН'!$F$16</f>
        <v>0</v>
      </c>
      <c r="G312" s="36">
        <f ca="1">SUMIFS(СВЦЭМ!$I$40:$I$783,СВЦЭМ!$A$40:$A$783,$A312,СВЦЭМ!$B$39:$B$782,G$296)+'СЕТ СН'!$F$16</f>
        <v>0</v>
      </c>
      <c r="H312" s="36">
        <f ca="1">SUMIFS(СВЦЭМ!$I$40:$I$783,СВЦЭМ!$A$40:$A$783,$A312,СВЦЭМ!$B$39:$B$782,H$296)+'СЕТ СН'!$F$16</f>
        <v>0</v>
      </c>
      <c r="I312" s="36">
        <f ca="1">SUMIFS(СВЦЭМ!$I$40:$I$783,СВЦЭМ!$A$40:$A$783,$A312,СВЦЭМ!$B$39:$B$782,I$296)+'СЕТ СН'!$F$16</f>
        <v>0</v>
      </c>
      <c r="J312" s="36">
        <f ca="1">SUMIFS(СВЦЭМ!$I$40:$I$783,СВЦЭМ!$A$40:$A$783,$A312,СВЦЭМ!$B$39:$B$782,J$296)+'СЕТ СН'!$F$16</f>
        <v>0</v>
      </c>
      <c r="K312" s="36">
        <f ca="1">SUMIFS(СВЦЭМ!$I$40:$I$783,СВЦЭМ!$A$40:$A$783,$A312,СВЦЭМ!$B$39:$B$782,K$296)+'СЕТ СН'!$F$16</f>
        <v>0</v>
      </c>
      <c r="L312" s="36">
        <f ca="1">SUMIFS(СВЦЭМ!$I$40:$I$783,СВЦЭМ!$A$40:$A$783,$A312,СВЦЭМ!$B$39:$B$782,L$296)+'СЕТ СН'!$F$16</f>
        <v>0</v>
      </c>
      <c r="M312" s="36">
        <f ca="1">SUMIFS(СВЦЭМ!$I$40:$I$783,СВЦЭМ!$A$40:$A$783,$A312,СВЦЭМ!$B$39:$B$782,M$296)+'СЕТ СН'!$F$16</f>
        <v>0</v>
      </c>
      <c r="N312" s="36">
        <f ca="1">SUMIFS(СВЦЭМ!$I$40:$I$783,СВЦЭМ!$A$40:$A$783,$A312,СВЦЭМ!$B$39:$B$782,N$296)+'СЕТ СН'!$F$16</f>
        <v>0</v>
      </c>
      <c r="O312" s="36">
        <f ca="1">SUMIFS(СВЦЭМ!$I$40:$I$783,СВЦЭМ!$A$40:$A$783,$A312,СВЦЭМ!$B$39:$B$782,O$296)+'СЕТ СН'!$F$16</f>
        <v>0</v>
      </c>
      <c r="P312" s="36">
        <f ca="1">SUMIFS(СВЦЭМ!$I$40:$I$783,СВЦЭМ!$A$40:$A$783,$A312,СВЦЭМ!$B$39:$B$782,P$296)+'СЕТ СН'!$F$16</f>
        <v>0</v>
      </c>
      <c r="Q312" s="36">
        <f ca="1">SUMIFS(СВЦЭМ!$I$40:$I$783,СВЦЭМ!$A$40:$A$783,$A312,СВЦЭМ!$B$39:$B$782,Q$296)+'СЕТ СН'!$F$16</f>
        <v>0</v>
      </c>
      <c r="R312" s="36">
        <f ca="1">SUMIFS(СВЦЭМ!$I$40:$I$783,СВЦЭМ!$A$40:$A$783,$A312,СВЦЭМ!$B$39:$B$782,R$296)+'СЕТ СН'!$F$16</f>
        <v>0</v>
      </c>
      <c r="S312" s="36">
        <f ca="1">SUMIFS(СВЦЭМ!$I$40:$I$783,СВЦЭМ!$A$40:$A$783,$A312,СВЦЭМ!$B$39:$B$782,S$296)+'СЕТ СН'!$F$16</f>
        <v>0</v>
      </c>
      <c r="T312" s="36">
        <f ca="1">SUMIFS(СВЦЭМ!$I$40:$I$783,СВЦЭМ!$A$40:$A$783,$A312,СВЦЭМ!$B$39:$B$782,T$296)+'СЕТ СН'!$F$16</f>
        <v>0</v>
      </c>
      <c r="U312" s="36">
        <f ca="1">SUMIFS(СВЦЭМ!$I$40:$I$783,СВЦЭМ!$A$40:$A$783,$A312,СВЦЭМ!$B$39:$B$782,U$296)+'СЕТ СН'!$F$16</f>
        <v>0</v>
      </c>
      <c r="V312" s="36">
        <f ca="1">SUMIFS(СВЦЭМ!$I$40:$I$783,СВЦЭМ!$A$40:$A$783,$A312,СВЦЭМ!$B$39:$B$782,V$296)+'СЕТ СН'!$F$16</f>
        <v>0</v>
      </c>
      <c r="W312" s="36">
        <f ca="1">SUMIFS(СВЦЭМ!$I$40:$I$783,СВЦЭМ!$A$40:$A$783,$A312,СВЦЭМ!$B$39:$B$782,W$296)+'СЕТ СН'!$F$16</f>
        <v>0</v>
      </c>
      <c r="X312" s="36">
        <f ca="1">SUMIFS(СВЦЭМ!$I$40:$I$783,СВЦЭМ!$A$40:$A$783,$A312,СВЦЭМ!$B$39:$B$782,X$296)+'СЕТ СН'!$F$16</f>
        <v>0</v>
      </c>
      <c r="Y312" s="36">
        <f ca="1">SUMIFS(СВЦЭМ!$I$40:$I$783,СВЦЭМ!$A$40:$A$783,$A312,СВЦЭМ!$B$39:$B$782,Y$296)+'СЕТ СН'!$F$16</f>
        <v>0</v>
      </c>
    </row>
    <row r="313" spans="1:25" ht="15.75" hidden="1" x14ac:dyDescent="0.2">
      <c r="A313" s="35">
        <f t="shared" si="8"/>
        <v>44759</v>
      </c>
      <c r="B313" s="36">
        <f ca="1">SUMIFS(СВЦЭМ!$I$40:$I$783,СВЦЭМ!$A$40:$A$783,$A313,СВЦЭМ!$B$39:$B$782,B$296)+'СЕТ СН'!$F$16</f>
        <v>0</v>
      </c>
      <c r="C313" s="36">
        <f ca="1">SUMIFS(СВЦЭМ!$I$40:$I$783,СВЦЭМ!$A$40:$A$783,$A313,СВЦЭМ!$B$39:$B$782,C$296)+'СЕТ СН'!$F$16</f>
        <v>0</v>
      </c>
      <c r="D313" s="36">
        <f ca="1">SUMIFS(СВЦЭМ!$I$40:$I$783,СВЦЭМ!$A$40:$A$783,$A313,СВЦЭМ!$B$39:$B$782,D$296)+'СЕТ СН'!$F$16</f>
        <v>0</v>
      </c>
      <c r="E313" s="36">
        <f ca="1">SUMIFS(СВЦЭМ!$I$40:$I$783,СВЦЭМ!$A$40:$A$783,$A313,СВЦЭМ!$B$39:$B$782,E$296)+'СЕТ СН'!$F$16</f>
        <v>0</v>
      </c>
      <c r="F313" s="36">
        <f ca="1">SUMIFS(СВЦЭМ!$I$40:$I$783,СВЦЭМ!$A$40:$A$783,$A313,СВЦЭМ!$B$39:$B$782,F$296)+'СЕТ СН'!$F$16</f>
        <v>0</v>
      </c>
      <c r="G313" s="36">
        <f ca="1">SUMIFS(СВЦЭМ!$I$40:$I$783,СВЦЭМ!$A$40:$A$783,$A313,СВЦЭМ!$B$39:$B$782,G$296)+'СЕТ СН'!$F$16</f>
        <v>0</v>
      </c>
      <c r="H313" s="36">
        <f ca="1">SUMIFS(СВЦЭМ!$I$40:$I$783,СВЦЭМ!$A$40:$A$783,$A313,СВЦЭМ!$B$39:$B$782,H$296)+'СЕТ СН'!$F$16</f>
        <v>0</v>
      </c>
      <c r="I313" s="36">
        <f ca="1">SUMIFS(СВЦЭМ!$I$40:$I$783,СВЦЭМ!$A$40:$A$783,$A313,СВЦЭМ!$B$39:$B$782,I$296)+'СЕТ СН'!$F$16</f>
        <v>0</v>
      </c>
      <c r="J313" s="36">
        <f ca="1">SUMIFS(СВЦЭМ!$I$40:$I$783,СВЦЭМ!$A$40:$A$783,$A313,СВЦЭМ!$B$39:$B$782,J$296)+'СЕТ СН'!$F$16</f>
        <v>0</v>
      </c>
      <c r="K313" s="36">
        <f ca="1">SUMIFS(СВЦЭМ!$I$40:$I$783,СВЦЭМ!$A$40:$A$783,$A313,СВЦЭМ!$B$39:$B$782,K$296)+'СЕТ СН'!$F$16</f>
        <v>0</v>
      </c>
      <c r="L313" s="36">
        <f ca="1">SUMIFS(СВЦЭМ!$I$40:$I$783,СВЦЭМ!$A$40:$A$783,$A313,СВЦЭМ!$B$39:$B$782,L$296)+'СЕТ СН'!$F$16</f>
        <v>0</v>
      </c>
      <c r="M313" s="36">
        <f ca="1">SUMIFS(СВЦЭМ!$I$40:$I$783,СВЦЭМ!$A$40:$A$783,$A313,СВЦЭМ!$B$39:$B$782,M$296)+'СЕТ СН'!$F$16</f>
        <v>0</v>
      </c>
      <c r="N313" s="36">
        <f ca="1">SUMIFS(СВЦЭМ!$I$40:$I$783,СВЦЭМ!$A$40:$A$783,$A313,СВЦЭМ!$B$39:$B$782,N$296)+'СЕТ СН'!$F$16</f>
        <v>0</v>
      </c>
      <c r="O313" s="36">
        <f ca="1">SUMIFS(СВЦЭМ!$I$40:$I$783,СВЦЭМ!$A$40:$A$783,$A313,СВЦЭМ!$B$39:$B$782,O$296)+'СЕТ СН'!$F$16</f>
        <v>0</v>
      </c>
      <c r="P313" s="36">
        <f ca="1">SUMIFS(СВЦЭМ!$I$40:$I$783,СВЦЭМ!$A$40:$A$783,$A313,СВЦЭМ!$B$39:$B$782,P$296)+'СЕТ СН'!$F$16</f>
        <v>0</v>
      </c>
      <c r="Q313" s="36">
        <f ca="1">SUMIFS(СВЦЭМ!$I$40:$I$783,СВЦЭМ!$A$40:$A$783,$A313,СВЦЭМ!$B$39:$B$782,Q$296)+'СЕТ СН'!$F$16</f>
        <v>0</v>
      </c>
      <c r="R313" s="36">
        <f ca="1">SUMIFS(СВЦЭМ!$I$40:$I$783,СВЦЭМ!$A$40:$A$783,$A313,СВЦЭМ!$B$39:$B$782,R$296)+'СЕТ СН'!$F$16</f>
        <v>0</v>
      </c>
      <c r="S313" s="36">
        <f ca="1">SUMIFS(СВЦЭМ!$I$40:$I$783,СВЦЭМ!$A$40:$A$783,$A313,СВЦЭМ!$B$39:$B$782,S$296)+'СЕТ СН'!$F$16</f>
        <v>0</v>
      </c>
      <c r="T313" s="36">
        <f ca="1">SUMIFS(СВЦЭМ!$I$40:$I$783,СВЦЭМ!$A$40:$A$783,$A313,СВЦЭМ!$B$39:$B$782,T$296)+'СЕТ СН'!$F$16</f>
        <v>0</v>
      </c>
      <c r="U313" s="36">
        <f ca="1">SUMIFS(СВЦЭМ!$I$40:$I$783,СВЦЭМ!$A$40:$A$783,$A313,СВЦЭМ!$B$39:$B$782,U$296)+'СЕТ СН'!$F$16</f>
        <v>0</v>
      </c>
      <c r="V313" s="36">
        <f ca="1">SUMIFS(СВЦЭМ!$I$40:$I$783,СВЦЭМ!$A$40:$A$783,$A313,СВЦЭМ!$B$39:$B$782,V$296)+'СЕТ СН'!$F$16</f>
        <v>0</v>
      </c>
      <c r="W313" s="36">
        <f ca="1">SUMIFS(СВЦЭМ!$I$40:$I$783,СВЦЭМ!$A$40:$A$783,$A313,СВЦЭМ!$B$39:$B$782,W$296)+'СЕТ СН'!$F$16</f>
        <v>0</v>
      </c>
      <c r="X313" s="36">
        <f ca="1">SUMIFS(СВЦЭМ!$I$40:$I$783,СВЦЭМ!$A$40:$A$783,$A313,СВЦЭМ!$B$39:$B$782,X$296)+'СЕТ СН'!$F$16</f>
        <v>0</v>
      </c>
      <c r="Y313" s="36">
        <f ca="1">SUMIFS(СВЦЭМ!$I$40:$I$783,СВЦЭМ!$A$40:$A$783,$A313,СВЦЭМ!$B$39:$B$782,Y$296)+'СЕТ СН'!$F$16</f>
        <v>0</v>
      </c>
    </row>
    <row r="314" spans="1:25" ht="15.75" hidden="1" x14ac:dyDescent="0.2">
      <c r="A314" s="35">
        <f t="shared" si="8"/>
        <v>44760</v>
      </c>
      <c r="B314" s="36">
        <f ca="1">SUMIFS(СВЦЭМ!$I$40:$I$783,СВЦЭМ!$A$40:$A$783,$A314,СВЦЭМ!$B$39:$B$782,B$296)+'СЕТ СН'!$F$16</f>
        <v>0</v>
      </c>
      <c r="C314" s="36">
        <f ca="1">SUMIFS(СВЦЭМ!$I$40:$I$783,СВЦЭМ!$A$40:$A$783,$A314,СВЦЭМ!$B$39:$B$782,C$296)+'СЕТ СН'!$F$16</f>
        <v>0</v>
      </c>
      <c r="D314" s="36">
        <f ca="1">SUMIFS(СВЦЭМ!$I$40:$I$783,СВЦЭМ!$A$40:$A$783,$A314,СВЦЭМ!$B$39:$B$782,D$296)+'СЕТ СН'!$F$16</f>
        <v>0</v>
      </c>
      <c r="E314" s="36">
        <f ca="1">SUMIFS(СВЦЭМ!$I$40:$I$783,СВЦЭМ!$A$40:$A$783,$A314,СВЦЭМ!$B$39:$B$782,E$296)+'СЕТ СН'!$F$16</f>
        <v>0</v>
      </c>
      <c r="F314" s="36">
        <f ca="1">SUMIFS(СВЦЭМ!$I$40:$I$783,СВЦЭМ!$A$40:$A$783,$A314,СВЦЭМ!$B$39:$B$782,F$296)+'СЕТ СН'!$F$16</f>
        <v>0</v>
      </c>
      <c r="G314" s="36">
        <f ca="1">SUMIFS(СВЦЭМ!$I$40:$I$783,СВЦЭМ!$A$40:$A$783,$A314,СВЦЭМ!$B$39:$B$782,G$296)+'СЕТ СН'!$F$16</f>
        <v>0</v>
      </c>
      <c r="H314" s="36">
        <f ca="1">SUMIFS(СВЦЭМ!$I$40:$I$783,СВЦЭМ!$A$40:$A$783,$A314,СВЦЭМ!$B$39:$B$782,H$296)+'СЕТ СН'!$F$16</f>
        <v>0</v>
      </c>
      <c r="I314" s="36">
        <f ca="1">SUMIFS(СВЦЭМ!$I$40:$I$783,СВЦЭМ!$A$40:$A$783,$A314,СВЦЭМ!$B$39:$B$782,I$296)+'СЕТ СН'!$F$16</f>
        <v>0</v>
      </c>
      <c r="J314" s="36">
        <f ca="1">SUMIFS(СВЦЭМ!$I$40:$I$783,СВЦЭМ!$A$40:$A$783,$A314,СВЦЭМ!$B$39:$B$782,J$296)+'СЕТ СН'!$F$16</f>
        <v>0</v>
      </c>
      <c r="K314" s="36">
        <f ca="1">SUMIFS(СВЦЭМ!$I$40:$I$783,СВЦЭМ!$A$40:$A$783,$A314,СВЦЭМ!$B$39:$B$782,K$296)+'СЕТ СН'!$F$16</f>
        <v>0</v>
      </c>
      <c r="L314" s="36">
        <f ca="1">SUMIFS(СВЦЭМ!$I$40:$I$783,СВЦЭМ!$A$40:$A$783,$A314,СВЦЭМ!$B$39:$B$782,L$296)+'СЕТ СН'!$F$16</f>
        <v>0</v>
      </c>
      <c r="M314" s="36">
        <f ca="1">SUMIFS(СВЦЭМ!$I$40:$I$783,СВЦЭМ!$A$40:$A$783,$A314,СВЦЭМ!$B$39:$B$782,M$296)+'СЕТ СН'!$F$16</f>
        <v>0</v>
      </c>
      <c r="N314" s="36">
        <f ca="1">SUMIFS(СВЦЭМ!$I$40:$I$783,СВЦЭМ!$A$40:$A$783,$A314,СВЦЭМ!$B$39:$B$782,N$296)+'СЕТ СН'!$F$16</f>
        <v>0</v>
      </c>
      <c r="O314" s="36">
        <f ca="1">SUMIFS(СВЦЭМ!$I$40:$I$783,СВЦЭМ!$A$40:$A$783,$A314,СВЦЭМ!$B$39:$B$782,O$296)+'СЕТ СН'!$F$16</f>
        <v>0</v>
      </c>
      <c r="P314" s="36">
        <f ca="1">SUMIFS(СВЦЭМ!$I$40:$I$783,СВЦЭМ!$A$40:$A$783,$A314,СВЦЭМ!$B$39:$B$782,P$296)+'СЕТ СН'!$F$16</f>
        <v>0</v>
      </c>
      <c r="Q314" s="36">
        <f ca="1">SUMIFS(СВЦЭМ!$I$40:$I$783,СВЦЭМ!$A$40:$A$783,$A314,СВЦЭМ!$B$39:$B$782,Q$296)+'СЕТ СН'!$F$16</f>
        <v>0</v>
      </c>
      <c r="R314" s="36">
        <f ca="1">SUMIFS(СВЦЭМ!$I$40:$I$783,СВЦЭМ!$A$40:$A$783,$A314,СВЦЭМ!$B$39:$B$782,R$296)+'СЕТ СН'!$F$16</f>
        <v>0</v>
      </c>
      <c r="S314" s="36">
        <f ca="1">SUMIFS(СВЦЭМ!$I$40:$I$783,СВЦЭМ!$A$40:$A$783,$A314,СВЦЭМ!$B$39:$B$782,S$296)+'СЕТ СН'!$F$16</f>
        <v>0</v>
      </c>
      <c r="T314" s="36">
        <f ca="1">SUMIFS(СВЦЭМ!$I$40:$I$783,СВЦЭМ!$A$40:$A$783,$A314,СВЦЭМ!$B$39:$B$782,T$296)+'СЕТ СН'!$F$16</f>
        <v>0</v>
      </c>
      <c r="U314" s="36">
        <f ca="1">SUMIFS(СВЦЭМ!$I$40:$I$783,СВЦЭМ!$A$40:$A$783,$A314,СВЦЭМ!$B$39:$B$782,U$296)+'СЕТ СН'!$F$16</f>
        <v>0</v>
      </c>
      <c r="V314" s="36">
        <f ca="1">SUMIFS(СВЦЭМ!$I$40:$I$783,СВЦЭМ!$A$40:$A$783,$A314,СВЦЭМ!$B$39:$B$782,V$296)+'СЕТ СН'!$F$16</f>
        <v>0</v>
      </c>
      <c r="W314" s="36">
        <f ca="1">SUMIFS(СВЦЭМ!$I$40:$I$783,СВЦЭМ!$A$40:$A$783,$A314,СВЦЭМ!$B$39:$B$782,W$296)+'СЕТ СН'!$F$16</f>
        <v>0</v>
      </c>
      <c r="X314" s="36">
        <f ca="1">SUMIFS(СВЦЭМ!$I$40:$I$783,СВЦЭМ!$A$40:$A$783,$A314,СВЦЭМ!$B$39:$B$782,X$296)+'СЕТ СН'!$F$16</f>
        <v>0</v>
      </c>
      <c r="Y314" s="36">
        <f ca="1">SUMIFS(СВЦЭМ!$I$40:$I$783,СВЦЭМ!$A$40:$A$783,$A314,СВЦЭМ!$B$39:$B$782,Y$296)+'СЕТ СН'!$F$16</f>
        <v>0</v>
      </c>
    </row>
    <row r="315" spans="1:25" ht="15.75" hidden="1" x14ac:dyDescent="0.2">
      <c r="A315" s="35">
        <f t="shared" si="8"/>
        <v>44761</v>
      </c>
      <c r="B315" s="36">
        <f ca="1">SUMIFS(СВЦЭМ!$I$40:$I$783,СВЦЭМ!$A$40:$A$783,$A315,СВЦЭМ!$B$39:$B$782,B$296)+'СЕТ СН'!$F$16</f>
        <v>0</v>
      </c>
      <c r="C315" s="36">
        <f ca="1">SUMIFS(СВЦЭМ!$I$40:$I$783,СВЦЭМ!$A$40:$A$783,$A315,СВЦЭМ!$B$39:$B$782,C$296)+'СЕТ СН'!$F$16</f>
        <v>0</v>
      </c>
      <c r="D315" s="36">
        <f ca="1">SUMIFS(СВЦЭМ!$I$40:$I$783,СВЦЭМ!$A$40:$A$783,$A315,СВЦЭМ!$B$39:$B$782,D$296)+'СЕТ СН'!$F$16</f>
        <v>0</v>
      </c>
      <c r="E315" s="36">
        <f ca="1">SUMIFS(СВЦЭМ!$I$40:$I$783,СВЦЭМ!$A$40:$A$783,$A315,СВЦЭМ!$B$39:$B$782,E$296)+'СЕТ СН'!$F$16</f>
        <v>0</v>
      </c>
      <c r="F315" s="36">
        <f ca="1">SUMIFS(СВЦЭМ!$I$40:$I$783,СВЦЭМ!$A$40:$A$783,$A315,СВЦЭМ!$B$39:$B$782,F$296)+'СЕТ СН'!$F$16</f>
        <v>0</v>
      </c>
      <c r="G315" s="36">
        <f ca="1">SUMIFS(СВЦЭМ!$I$40:$I$783,СВЦЭМ!$A$40:$A$783,$A315,СВЦЭМ!$B$39:$B$782,G$296)+'СЕТ СН'!$F$16</f>
        <v>0</v>
      </c>
      <c r="H315" s="36">
        <f ca="1">SUMIFS(СВЦЭМ!$I$40:$I$783,СВЦЭМ!$A$40:$A$783,$A315,СВЦЭМ!$B$39:$B$782,H$296)+'СЕТ СН'!$F$16</f>
        <v>0</v>
      </c>
      <c r="I315" s="36">
        <f ca="1">SUMIFS(СВЦЭМ!$I$40:$I$783,СВЦЭМ!$A$40:$A$783,$A315,СВЦЭМ!$B$39:$B$782,I$296)+'СЕТ СН'!$F$16</f>
        <v>0</v>
      </c>
      <c r="J315" s="36">
        <f ca="1">SUMIFS(СВЦЭМ!$I$40:$I$783,СВЦЭМ!$A$40:$A$783,$A315,СВЦЭМ!$B$39:$B$782,J$296)+'СЕТ СН'!$F$16</f>
        <v>0</v>
      </c>
      <c r="K315" s="36">
        <f ca="1">SUMIFS(СВЦЭМ!$I$40:$I$783,СВЦЭМ!$A$40:$A$783,$A315,СВЦЭМ!$B$39:$B$782,K$296)+'СЕТ СН'!$F$16</f>
        <v>0</v>
      </c>
      <c r="L315" s="36">
        <f ca="1">SUMIFS(СВЦЭМ!$I$40:$I$783,СВЦЭМ!$A$40:$A$783,$A315,СВЦЭМ!$B$39:$B$782,L$296)+'СЕТ СН'!$F$16</f>
        <v>0</v>
      </c>
      <c r="M315" s="36">
        <f ca="1">SUMIFS(СВЦЭМ!$I$40:$I$783,СВЦЭМ!$A$40:$A$783,$A315,СВЦЭМ!$B$39:$B$782,M$296)+'СЕТ СН'!$F$16</f>
        <v>0</v>
      </c>
      <c r="N315" s="36">
        <f ca="1">SUMIFS(СВЦЭМ!$I$40:$I$783,СВЦЭМ!$A$40:$A$783,$A315,СВЦЭМ!$B$39:$B$782,N$296)+'СЕТ СН'!$F$16</f>
        <v>0</v>
      </c>
      <c r="O315" s="36">
        <f ca="1">SUMIFS(СВЦЭМ!$I$40:$I$783,СВЦЭМ!$A$40:$A$783,$A315,СВЦЭМ!$B$39:$B$782,O$296)+'СЕТ СН'!$F$16</f>
        <v>0</v>
      </c>
      <c r="P315" s="36">
        <f ca="1">SUMIFS(СВЦЭМ!$I$40:$I$783,СВЦЭМ!$A$40:$A$783,$A315,СВЦЭМ!$B$39:$B$782,P$296)+'СЕТ СН'!$F$16</f>
        <v>0</v>
      </c>
      <c r="Q315" s="36">
        <f ca="1">SUMIFS(СВЦЭМ!$I$40:$I$783,СВЦЭМ!$A$40:$A$783,$A315,СВЦЭМ!$B$39:$B$782,Q$296)+'СЕТ СН'!$F$16</f>
        <v>0</v>
      </c>
      <c r="R315" s="36">
        <f ca="1">SUMIFS(СВЦЭМ!$I$40:$I$783,СВЦЭМ!$A$40:$A$783,$A315,СВЦЭМ!$B$39:$B$782,R$296)+'СЕТ СН'!$F$16</f>
        <v>0</v>
      </c>
      <c r="S315" s="36">
        <f ca="1">SUMIFS(СВЦЭМ!$I$40:$I$783,СВЦЭМ!$A$40:$A$783,$A315,СВЦЭМ!$B$39:$B$782,S$296)+'СЕТ СН'!$F$16</f>
        <v>0</v>
      </c>
      <c r="T315" s="36">
        <f ca="1">SUMIFS(СВЦЭМ!$I$40:$I$783,СВЦЭМ!$A$40:$A$783,$A315,СВЦЭМ!$B$39:$B$782,T$296)+'СЕТ СН'!$F$16</f>
        <v>0</v>
      </c>
      <c r="U315" s="36">
        <f ca="1">SUMIFS(СВЦЭМ!$I$40:$I$783,СВЦЭМ!$A$40:$A$783,$A315,СВЦЭМ!$B$39:$B$782,U$296)+'СЕТ СН'!$F$16</f>
        <v>0</v>
      </c>
      <c r="V315" s="36">
        <f ca="1">SUMIFS(СВЦЭМ!$I$40:$I$783,СВЦЭМ!$A$40:$A$783,$A315,СВЦЭМ!$B$39:$B$782,V$296)+'СЕТ СН'!$F$16</f>
        <v>0</v>
      </c>
      <c r="W315" s="36">
        <f ca="1">SUMIFS(СВЦЭМ!$I$40:$I$783,СВЦЭМ!$A$40:$A$783,$A315,СВЦЭМ!$B$39:$B$782,W$296)+'СЕТ СН'!$F$16</f>
        <v>0</v>
      </c>
      <c r="X315" s="36">
        <f ca="1">SUMIFS(СВЦЭМ!$I$40:$I$783,СВЦЭМ!$A$40:$A$783,$A315,СВЦЭМ!$B$39:$B$782,X$296)+'СЕТ СН'!$F$16</f>
        <v>0</v>
      </c>
      <c r="Y315" s="36">
        <f ca="1">SUMIFS(СВЦЭМ!$I$40:$I$783,СВЦЭМ!$A$40:$A$783,$A315,СВЦЭМ!$B$39:$B$782,Y$296)+'СЕТ СН'!$F$16</f>
        <v>0</v>
      </c>
    </row>
    <row r="316" spans="1:25" ht="15.75" hidden="1" x14ac:dyDescent="0.2">
      <c r="A316" s="35">
        <f t="shared" si="8"/>
        <v>44762</v>
      </c>
      <c r="B316" s="36">
        <f ca="1">SUMIFS(СВЦЭМ!$I$40:$I$783,СВЦЭМ!$A$40:$A$783,$A316,СВЦЭМ!$B$39:$B$782,B$296)+'СЕТ СН'!$F$16</f>
        <v>0</v>
      </c>
      <c r="C316" s="36">
        <f ca="1">SUMIFS(СВЦЭМ!$I$40:$I$783,СВЦЭМ!$A$40:$A$783,$A316,СВЦЭМ!$B$39:$B$782,C$296)+'СЕТ СН'!$F$16</f>
        <v>0</v>
      </c>
      <c r="D316" s="36">
        <f ca="1">SUMIFS(СВЦЭМ!$I$40:$I$783,СВЦЭМ!$A$40:$A$783,$A316,СВЦЭМ!$B$39:$B$782,D$296)+'СЕТ СН'!$F$16</f>
        <v>0</v>
      </c>
      <c r="E316" s="36">
        <f ca="1">SUMIFS(СВЦЭМ!$I$40:$I$783,СВЦЭМ!$A$40:$A$783,$A316,СВЦЭМ!$B$39:$B$782,E$296)+'СЕТ СН'!$F$16</f>
        <v>0</v>
      </c>
      <c r="F316" s="36">
        <f ca="1">SUMIFS(СВЦЭМ!$I$40:$I$783,СВЦЭМ!$A$40:$A$783,$A316,СВЦЭМ!$B$39:$B$782,F$296)+'СЕТ СН'!$F$16</f>
        <v>0</v>
      </c>
      <c r="G316" s="36">
        <f ca="1">SUMIFS(СВЦЭМ!$I$40:$I$783,СВЦЭМ!$A$40:$A$783,$A316,СВЦЭМ!$B$39:$B$782,G$296)+'СЕТ СН'!$F$16</f>
        <v>0</v>
      </c>
      <c r="H316" s="36">
        <f ca="1">SUMIFS(СВЦЭМ!$I$40:$I$783,СВЦЭМ!$A$40:$A$783,$A316,СВЦЭМ!$B$39:$B$782,H$296)+'СЕТ СН'!$F$16</f>
        <v>0</v>
      </c>
      <c r="I316" s="36">
        <f ca="1">SUMIFS(СВЦЭМ!$I$40:$I$783,СВЦЭМ!$A$40:$A$783,$A316,СВЦЭМ!$B$39:$B$782,I$296)+'СЕТ СН'!$F$16</f>
        <v>0</v>
      </c>
      <c r="J316" s="36">
        <f ca="1">SUMIFS(СВЦЭМ!$I$40:$I$783,СВЦЭМ!$A$40:$A$783,$A316,СВЦЭМ!$B$39:$B$782,J$296)+'СЕТ СН'!$F$16</f>
        <v>0</v>
      </c>
      <c r="K316" s="36">
        <f ca="1">SUMIFS(СВЦЭМ!$I$40:$I$783,СВЦЭМ!$A$40:$A$783,$A316,СВЦЭМ!$B$39:$B$782,K$296)+'СЕТ СН'!$F$16</f>
        <v>0</v>
      </c>
      <c r="L316" s="36">
        <f ca="1">SUMIFS(СВЦЭМ!$I$40:$I$783,СВЦЭМ!$A$40:$A$783,$A316,СВЦЭМ!$B$39:$B$782,L$296)+'СЕТ СН'!$F$16</f>
        <v>0</v>
      </c>
      <c r="M316" s="36">
        <f ca="1">SUMIFS(СВЦЭМ!$I$40:$I$783,СВЦЭМ!$A$40:$A$783,$A316,СВЦЭМ!$B$39:$B$782,M$296)+'СЕТ СН'!$F$16</f>
        <v>0</v>
      </c>
      <c r="N316" s="36">
        <f ca="1">SUMIFS(СВЦЭМ!$I$40:$I$783,СВЦЭМ!$A$40:$A$783,$A316,СВЦЭМ!$B$39:$B$782,N$296)+'СЕТ СН'!$F$16</f>
        <v>0</v>
      </c>
      <c r="O316" s="36">
        <f ca="1">SUMIFS(СВЦЭМ!$I$40:$I$783,СВЦЭМ!$A$40:$A$783,$A316,СВЦЭМ!$B$39:$B$782,O$296)+'СЕТ СН'!$F$16</f>
        <v>0</v>
      </c>
      <c r="P316" s="36">
        <f ca="1">SUMIFS(СВЦЭМ!$I$40:$I$783,СВЦЭМ!$A$40:$A$783,$A316,СВЦЭМ!$B$39:$B$782,P$296)+'СЕТ СН'!$F$16</f>
        <v>0</v>
      </c>
      <c r="Q316" s="36">
        <f ca="1">SUMIFS(СВЦЭМ!$I$40:$I$783,СВЦЭМ!$A$40:$A$783,$A316,СВЦЭМ!$B$39:$B$782,Q$296)+'СЕТ СН'!$F$16</f>
        <v>0</v>
      </c>
      <c r="R316" s="36">
        <f ca="1">SUMIFS(СВЦЭМ!$I$40:$I$783,СВЦЭМ!$A$40:$A$783,$A316,СВЦЭМ!$B$39:$B$782,R$296)+'СЕТ СН'!$F$16</f>
        <v>0</v>
      </c>
      <c r="S316" s="36">
        <f ca="1">SUMIFS(СВЦЭМ!$I$40:$I$783,СВЦЭМ!$A$40:$A$783,$A316,СВЦЭМ!$B$39:$B$782,S$296)+'СЕТ СН'!$F$16</f>
        <v>0</v>
      </c>
      <c r="T316" s="36">
        <f ca="1">SUMIFS(СВЦЭМ!$I$40:$I$783,СВЦЭМ!$A$40:$A$783,$A316,СВЦЭМ!$B$39:$B$782,T$296)+'СЕТ СН'!$F$16</f>
        <v>0</v>
      </c>
      <c r="U316" s="36">
        <f ca="1">SUMIFS(СВЦЭМ!$I$40:$I$783,СВЦЭМ!$A$40:$A$783,$A316,СВЦЭМ!$B$39:$B$782,U$296)+'СЕТ СН'!$F$16</f>
        <v>0</v>
      </c>
      <c r="V316" s="36">
        <f ca="1">SUMIFS(СВЦЭМ!$I$40:$I$783,СВЦЭМ!$A$40:$A$783,$A316,СВЦЭМ!$B$39:$B$782,V$296)+'СЕТ СН'!$F$16</f>
        <v>0</v>
      </c>
      <c r="W316" s="36">
        <f ca="1">SUMIFS(СВЦЭМ!$I$40:$I$783,СВЦЭМ!$A$40:$A$783,$A316,СВЦЭМ!$B$39:$B$782,W$296)+'СЕТ СН'!$F$16</f>
        <v>0</v>
      </c>
      <c r="X316" s="36">
        <f ca="1">SUMIFS(СВЦЭМ!$I$40:$I$783,СВЦЭМ!$A$40:$A$783,$A316,СВЦЭМ!$B$39:$B$782,X$296)+'СЕТ СН'!$F$16</f>
        <v>0</v>
      </c>
      <c r="Y316" s="36">
        <f ca="1">SUMIFS(СВЦЭМ!$I$40:$I$783,СВЦЭМ!$A$40:$A$783,$A316,СВЦЭМ!$B$39:$B$782,Y$296)+'СЕТ СН'!$F$16</f>
        <v>0</v>
      </c>
    </row>
    <row r="317" spans="1:25" ht="15.75" hidden="1" x14ac:dyDescent="0.2">
      <c r="A317" s="35">
        <f t="shared" si="8"/>
        <v>44763</v>
      </c>
      <c r="B317" s="36">
        <f ca="1">SUMIFS(СВЦЭМ!$I$40:$I$783,СВЦЭМ!$A$40:$A$783,$A317,СВЦЭМ!$B$39:$B$782,B$296)+'СЕТ СН'!$F$16</f>
        <v>0</v>
      </c>
      <c r="C317" s="36">
        <f ca="1">SUMIFS(СВЦЭМ!$I$40:$I$783,СВЦЭМ!$A$40:$A$783,$A317,СВЦЭМ!$B$39:$B$782,C$296)+'СЕТ СН'!$F$16</f>
        <v>0</v>
      </c>
      <c r="D317" s="36">
        <f ca="1">SUMIFS(СВЦЭМ!$I$40:$I$783,СВЦЭМ!$A$40:$A$783,$A317,СВЦЭМ!$B$39:$B$782,D$296)+'СЕТ СН'!$F$16</f>
        <v>0</v>
      </c>
      <c r="E317" s="36">
        <f ca="1">SUMIFS(СВЦЭМ!$I$40:$I$783,СВЦЭМ!$A$40:$A$783,$A317,СВЦЭМ!$B$39:$B$782,E$296)+'СЕТ СН'!$F$16</f>
        <v>0</v>
      </c>
      <c r="F317" s="36">
        <f ca="1">SUMIFS(СВЦЭМ!$I$40:$I$783,СВЦЭМ!$A$40:$A$783,$A317,СВЦЭМ!$B$39:$B$782,F$296)+'СЕТ СН'!$F$16</f>
        <v>0</v>
      </c>
      <c r="G317" s="36">
        <f ca="1">SUMIFS(СВЦЭМ!$I$40:$I$783,СВЦЭМ!$A$40:$A$783,$A317,СВЦЭМ!$B$39:$B$782,G$296)+'СЕТ СН'!$F$16</f>
        <v>0</v>
      </c>
      <c r="H317" s="36">
        <f ca="1">SUMIFS(СВЦЭМ!$I$40:$I$783,СВЦЭМ!$A$40:$A$783,$A317,СВЦЭМ!$B$39:$B$782,H$296)+'СЕТ СН'!$F$16</f>
        <v>0</v>
      </c>
      <c r="I317" s="36">
        <f ca="1">SUMIFS(СВЦЭМ!$I$40:$I$783,СВЦЭМ!$A$40:$A$783,$A317,СВЦЭМ!$B$39:$B$782,I$296)+'СЕТ СН'!$F$16</f>
        <v>0</v>
      </c>
      <c r="J317" s="36">
        <f ca="1">SUMIFS(СВЦЭМ!$I$40:$I$783,СВЦЭМ!$A$40:$A$783,$A317,СВЦЭМ!$B$39:$B$782,J$296)+'СЕТ СН'!$F$16</f>
        <v>0</v>
      </c>
      <c r="K317" s="36">
        <f ca="1">SUMIFS(СВЦЭМ!$I$40:$I$783,СВЦЭМ!$A$40:$A$783,$A317,СВЦЭМ!$B$39:$B$782,K$296)+'СЕТ СН'!$F$16</f>
        <v>0</v>
      </c>
      <c r="L317" s="36">
        <f ca="1">SUMIFS(СВЦЭМ!$I$40:$I$783,СВЦЭМ!$A$40:$A$783,$A317,СВЦЭМ!$B$39:$B$782,L$296)+'СЕТ СН'!$F$16</f>
        <v>0</v>
      </c>
      <c r="M317" s="36">
        <f ca="1">SUMIFS(СВЦЭМ!$I$40:$I$783,СВЦЭМ!$A$40:$A$783,$A317,СВЦЭМ!$B$39:$B$782,M$296)+'СЕТ СН'!$F$16</f>
        <v>0</v>
      </c>
      <c r="N317" s="36">
        <f ca="1">SUMIFS(СВЦЭМ!$I$40:$I$783,СВЦЭМ!$A$40:$A$783,$A317,СВЦЭМ!$B$39:$B$782,N$296)+'СЕТ СН'!$F$16</f>
        <v>0</v>
      </c>
      <c r="O317" s="36">
        <f ca="1">SUMIFS(СВЦЭМ!$I$40:$I$783,СВЦЭМ!$A$40:$A$783,$A317,СВЦЭМ!$B$39:$B$782,O$296)+'СЕТ СН'!$F$16</f>
        <v>0</v>
      </c>
      <c r="P317" s="36">
        <f ca="1">SUMIFS(СВЦЭМ!$I$40:$I$783,СВЦЭМ!$A$40:$A$783,$A317,СВЦЭМ!$B$39:$B$782,P$296)+'СЕТ СН'!$F$16</f>
        <v>0</v>
      </c>
      <c r="Q317" s="36">
        <f ca="1">SUMIFS(СВЦЭМ!$I$40:$I$783,СВЦЭМ!$A$40:$A$783,$A317,СВЦЭМ!$B$39:$B$782,Q$296)+'СЕТ СН'!$F$16</f>
        <v>0</v>
      </c>
      <c r="R317" s="36">
        <f ca="1">SUMIFS(СВЦЭМ!$I$40:$I$783,СВЦЭМ!$A$40:$A$783,$A317,СВЦЭМ!$B$39:$B$782,R$296)+'СЕТ СН'!$F$16</f>
        <v>0</v>
      </c>
      <c r="S317" s="36">
        <f ca="1">SUMIFS(СВЦЭМ!$I$40:$I$783,СВЦЭМ!$A$40:$A$783,$A317,СВЦЭМ!$B$39:$B$782,S$296)+'СЕТ СН'!$F$16</f>
        <v>0</v>
      </c>
      <c r="T317" s="36">
        <f ca="1">SUMIFS(СВЦЭМ!$I$40:$I$783,СВЦЭМ!$A$40:$A$783,$A317,СВЦЭМ!$B$39:$B$782,T$296)+'СЕТ СН'!$F$16</f>
        <v>0</v>
      </c>
      <c r="U317" s="36">
        <f ca="1">SUMIFS(СВЦЭМ!$I$40:$I$783,СВЦЭМ!$A$40:$A$783,$A317,СВЦЭМ!$B$39:$B$782,U$296)+'СЕТ СН'!$F$16</f>
        <v>0</v>
      </c>
      <c r="V317" s="36">
        <f ca="1">SUMIFS(СВЦЭМ!$I$40:$I$783,СВЦЭМ!$A$40:$A$783,$A317,СВЦЭМ!$B$39:$B$782,V$296)+'СЕТ СН'!$F$16</f>
        <v>0</v>
      </c>
      <c r="W317" s="36">
        <f ca="1">SUMIFS(СВЦЭМ!$I$40:$I$783,СВЦЭМ!$A$40:$A$783,$A317,СВЦЭМ!$B$39:$B$782,W$296)+'СЕТ СН'!$F$16</f>
        <v>0</v>
      </c>
      <c r="X317" s="36">
        <f ca="1">SUMIFS(СВЦЭМ!$I$40:$I$783,СВЦЭМ!$A$40:$A$783,$A317,СВЦЭМ!$B$39:$B$782,X$296)+'СЕТ СН'!$F$16</f>
        <v>0</v>
      </c>
      <c r="Y317" s="36">
        <f ca="1">SUMIFS(СВЦЭМ!$I$40:$I$783,СВЦЭМ!$A$40:$A$783,$A317,СВЦЭМ!$B$39:$B$782,Y$296)+'СЕТ СН'!$F$16</f>
        <v>0</v>
      </c>
    </row>
    <row r="318" spans="1:25" ht="15.75" hidden="1" x14ac:dyDescent="0.2">
      <c r="A318" s="35">
        <f t="shared" si="8"/>
        <v>44764</v>
      </c>
      <c r="B318" s="36">
        <f ca="1">SUMIFS(СВЦЭМ!$I$40:$I$783,СВЦЭМ!$A$40:$A$783,$A318,СВЦЭМ!$B$39:$B$782,B$296)+'СЕТ СН'!$F$16</f>
        <v>0</v>
      </c>
      <c r="C318" s="36">
        <f ca="1">SUMIFS(СВЦЭМ!$I$40:$I$783,СВЦЭМ!$A$40:$A$783,$A318,СВЦЭМ!$B$39:$B$782,C$296)+'СЕТ СН'!$F$16</f>
        <v>0</v>
      </c>
      <c r="D318" s="36">
        <f ca="1">SUMIFS(СВЦЭМ!$I$40:$I$783,СВЦЭМ!$A$40:$A$783,$A318,СВЦЭМ!$B$39:$B$782,D$296)+'СЕТ СН'!$F$16</f>
        <v>0</v>
      </c>
      <c r="E318" s="36">
        <f ca="1">SUMIFS(СВЦЭМ!$I$40:$I$783,СВЦЭМ!$A$40:$A$783,$A318,СВЦЭМ!$B$39:$B$782,E$296)+'СЕТ СН'!$F$16</f>
        <v>0</v>
      </c>
      <c r="F318" s="36">
        <f ca="1">SUMIFS(СВЦЭМ!$I$40:$I$783,СВЦЭМ!$A$40:$A$783,$A318,СВЦЭМ!$B$39:$B$782,F$296)+'СЕТ СН'!$F$16</f>
        <v>0</v>
      </c>
      <c r="G318" s="36">
        <f ca="1">SUMIFS(СВЦЭМ!$I$40:$I$783,СВЦЭМ!$A$40:$A$783,$A318,СВЦЭМ!$B$39:$B$782,G$296)+'СЕТ СН'!$F$16</f>
        <v>0</v>
      </c>
      <c r="H318" s="36">
        <f ca="1">SUMIFS(СВЦЭМ!$I$40:$I$783,СВЦЭМ!$A$40:$A$783,$A318,СВЦЭМ!$B$39:$B$782,H$296)+'СЕТ СН'!$F$16</f>
        <v>0</v>
      </c>
      <c r="I318" s="36">
        <f ca="1">SUMIFS(СВЦЭМ!$I$40:$I$783,СВЦЭМ!$A$40:$A$783,$A318,СВЦЭМ!$B$39:$B$782,I$296)+'СЕТ СН'!$F$16</f>
        <v>0</v>
      </c>
      <c r="J318" s="36">
        <f ca="1">SUMIFS(СВЦЭМ!$I$40:$I$783,СВЦЭМ!$A$40:$A$783,$A318,СВЦЭМ!$B$39:$B$782,J$296)+'СЕТ СН'!$F$16</f>
        <v>0</v>
      </c>
      <c r="K318" s="36">
        <f ca="1">SUMIFS(СВЦЭМ!$I$40:$I$783,СВЦЭМ!$A$40:$A$783,$A318,СВЦЭМ!$B$39:$B$782,K$296)+'СЕТ СН'!$F$16</f>
        <v>0</v>
      </c>
      <c r="L318" s="36">
        <f ca="1">SUMIFS(СВЦЭМ!$I$40:$I$783,СВЦЭМ!$A$40:$A$783,$A318,СВЦЭМ!$B$39:$B$782,L$296)+'СЕТ СН'!$F$16</f>
        <v>0</v>
      </c>
      <c r="M318" s="36">
        <f ca="1">SUMIFS(СВЦЭМ!$I$40:$I$783,СВЦЭМ!$A$40:$A$783,$A318,СВЦЭМ!$B$39:$B$782,M$296)+'СЕТ СН'!$F$16</f>
        <v>0</v>
      </c>
      <c r="N318" s="36">
        <f ca="1">SUMIFS(СВЦЭМ!$I$40:$I$783,СВЦЭМ!$A$40:$A$783,$A318,СВЦЭМ!$B$39:$B$782,N$296)+'СЕТ СН'!$F$16</f>
        <v>0</v>
      </c>
      <c r="O318" s="36">
        <f ca="1">SUMIFS(СВЦЭМ!$I$40:$I$783,СВЦЭМ!$A$40:$A$783,$A318,СВЦЭМ!$B$39:$B$782,O$296)+'СЕТ СН'!$F$16</f>
        <v>0</v>
      </c>
      <c r="P318" s="36">
        <f ca="1">SUMIFS(СВЦЭМ!$I$40:$I$783,СВЦЭМ!$A$40:$A$783,$A318,СВЦЭМ!$B$39:$B$782,P$296)+'СЕТ СН'!$F$16</f>
        <v>0</v>
      </c>
      <c r="Q318" s="36">
        <f ca="1">SUMIFS(СВЦЭМ!$I$40:$I$783,СВЦЭМ!$A$40:$A$783,$A318,СВЦЭМ!$B$39:$B$782,Q$296)+'СЕТ СН'!$F$16</f>
        <v>0</v>
      </c>
      <c r="R318" s="36">
        <f ca="1">SUMIFS(СВЦЭМ!$I$40:$I$783,СВЦЭМ!$A$40:$A$783,$A318,СВЦЭМ!$B$39:$B$782,R$296)+'СЕТ СН'!$F$16</f>
        <v>0</v>
      </c>
      <c r="S318" s="36">
        <f ca="1">SUMIFS(СВЦЭМ!$I$40:$I$783,СВЦЭМ!$A$40:$A$783,$A318,СВЦЭМ!$B$39:$B$782,S$296)+'СЕТ СН'!$F$16</f>
        <v>0</v>
      </c>
      <c r="T318" s="36">
        <f ca="1">SUMIFS(СВЦЭМ!$I$40:$I$783,СВЦЭМ!$A$40:$A$783,$A318,СВЦЭМ!$B$39:$B$782,T$296)+'СЕТ СН'!$F$16</f>
        <v>0</v>
      </c>
      <c r="U318" s="36">
        <f ca="1">SUMIFS(СВЦЭМ!$I$40:$I$783,СВЦЭМ!$A$40:$A$783,$A318,СВЦЭМ!$B$39:$B$782,U$296)+'СЕТ СН'!$F$16</f>
        <v>0</v>
      </c>
      <c r="V318" s="36">
        <f ca="1">SUMIFS(СВЦЭМ!$I$40:$I$783,СВЦЭМ!$A$40:$A$783,$A318,СВЦЭМ!$B$39:$B$782,V$296)+'СЕТ СН'!$F$16</f>
        <v>0</v>
      </c>
      <c r="W318" s="36">
        <f ca="1">SUMIFS(СВЦЭМ!$I$40:$I$783,СВЦЭМ!$A$40:$A$783,$A318,СВЦЭМ!$B$39:$B$782,W$296)+'СЕТ СН'!$F$16</f>
        <v>0</v>
      </c>
      <c r="X318" s="36">
        <f ca="1">SUMIFS(СВЦЭМ!$I$40:$I$783,СВЦЭМ!$A$40:$A$783,$A318,СВЦЭМ!$B$39:$B$782,X$296)+'СЕТ СН'!$F$16</f>
        <v>0</v>
      </c>
      <c r="Y318" s="36">
        <f ca="1">SUMIFS(СВЦЭМ!$I$40:$I$783,СВЦЭМ!$A$40:$A$783,$A318,СВЦЭМ!$B$39:$B$782,Y$296)+'СЕТ СН'!$F$16</f>
        <v>0</v>
      </c>
    </row>
    <row r="319" spans="1:25" ht="15.75" hidden="1" x14ac:dyDescent="0.2">
      <c r="A319" s="35">
        <f t="shared" si="8"/>
        <v>44765</v>
      </c>
      <c r="B319" s="36">
        <f ca="1">SUMIFS(СВЦЭМ!$I$40:$I$783,СВЦЭМ!$A$40:$A$783,$A319,СВЦЭМ!$B$39:$B$782,B$296)+'СЕТ СН'!$F$16</f>
        <v>0</v>
      </c>
      <c r="C319" s="36">
        <f ca="1">SUMIFS(СВЦЭМ!$I$40:$I$783,СВЦЭМ!$A$40:$A$783,$A319,СВЦЭМ!$B$39:$B$782,C$296)+'СЕТ СН'!$F$16</f>
        <v>0</v>
      </c>
      <c r="D319" s="36">
        <f ca="1">SUMIFS(СВЦЭМ!$I$40:$I$783,СВЦЭМ!$A$40:$A$783,$A319,СВЦЭМ!$B$39:$B$782,D$296)+'СЕТ СН'!$F$16</f>
        <v>0</v>
      </c>
      <c r="E319" s="36">
        <f ca="1">SUMIFS(СВЦЭМ!$I$40:$I$783,СВЦЭМ!$A$40:$A$783,$A319,СВЦЭМ!$B$39:$B$782,E$296)+'СЕТ СН'!$F$16</f>
        <v>0</v>
      </c>
      <c r="F319" s="36">
        <f ca="1">SUMIFS(СВЦЭМ!$I$40:$I$783,СВЦЭМ!$A$40:$A$783,$A319,СВЦЭМ!$B$39:$B$782,F$296)+'СЕТ СН'!$F$16</f>
        <v>0</v>
      </c>
      <c r="G319" s="36">
        <f ca="1">SUMIFS(СВЦЭМ!$I$40:$I$783,СВЦЭМ!$A$40:$A$783,$A319,СВЦЭМ!$B$39:$B$782,G$296)+'СЕТ СН'!$F$16</f>
        <v>0</v>
      </c>
      <c r="H319" s="36">
        <f ca="1">SUMIFS(СВЦЭМ!$I$40:$I$783,СВЦЭМ!$A$40:$A$783,$A319,СВЦЭМ!$B$39:$B$782,H$296)+'СЕТ СН'!$F$16</f>
        <v>0</v>
      </c>
      <c r="I319" s="36">
        <f ca="1">SUMIFS(СВЦЭМ!$I$40:$I$783,СВЦЭМ!$A$40:$A$783,$A319,СВЦЭМ!$B$39:$B$782,I$296)+'СЕТ СН'!$F$16</f>
        <v>0</v>
      </c>
      <c r="J319" s="36">
        <f ca="1">SUMIFS(СВЦЭМ!$I$40:$I$783,СВЦЭМ!$A$40:$A$783,$A319,СВЦЭМ!$B$39:$B$782,J$296)+'СЕТ СН'!$F$16</f>
        <v>0</v>
      </c>
      <c r="K319" s="36">
        <f ca="1">SUMIFS(СВЦЭМ!$I$40:$I$783,СВЦЭМ!$A$40:$A$783,$A319,СВЦЭМ!$B$39:$B$782,K$296)+'СЕТ СН'!$F$16</f>
        <v>0</v>
      </c>
      <c r="L319" s="36">
        <f ca="1">SUMIFS(СВЦЭМ!$I$40:$I$783,СВЦЭМ!$A$40:$A$783,$A319,СВЦЭМ!$B$39:$B$782,L$296)+'СЕТ СН'!$F$16</f>
        <v>0</v>
      </c>
      <c r="M319" s="36">
        <f ca="1">SUMIFS(СВЦЭМ!$I$40:$I$783,СВЦЭМ!$A$40:$A$783,$A319,СВЦЭМ!$B$39:$B$782,M$296)+'СЕТ СН'!$F$16</f>
        <v>0</v>
      </c>
      <c r="N319" s="36">
        <f ca="1">SUMIFS(СВЦЭМ!$I$40:$I$783,СВЦЭМ!$A$40:$A$783,$A319,СВЦЭМ!$B$39:$B$782,N$296)+'СЕТ СН'!$F$16</f>
        <v>0</v>
      </c>
      <c r="O319" s="36">
        <f ca="1">SUMIFS(СВЦЭМ!$I$40:$I$783,СВЦЭМ!$A$40:$A$783,$A319,СВЦЭМ!$B$39:$B$782,O$296)+'СЕТ СН'!$F$16</f>
        <v>0</v>
      </c>
      <c r="P319" s="36">
        <f ca="1">SUMIFS(СВЦЭМ!$I$40:$I$783,СВЦЭМ!$A$40:$A$783,$A319,СВЦЭМ!$B$39:$B$782,P$296)+'СЕТ СН'!$F$16</f>
        <v>0</v>
      </c>
      <c r="Q319" s="36">
        <f ca="1">SUMIFS(СВЦЭМ!$I$40:$I$783,СВЦЭМ!$A$40:$A$783,$A319,СВЦЭМ!$B$39:$B$782,Q$296)+'СЕТ СН'!$F$16</f>
        <v>0</v>
      </c>
      <c r="R319" s="36">
        <f ca="1">SUMIFS(СВЦЭМ!$I$40:$I$783,СВЦЭМ!$A$40:$A$783,$A319,СВЦЭМ!$B$39:$B$782,R$296)+'СЕТ СН'!$F$16</f>
        <v>0</v>
      </c>
      <c r="S319" s="36">
        <f ca="1">SUMIFS(СВЦЭМ!$I$40:$I$783,СВЦЭМ!$A$40:$A$783,$A319,СВЦЭМ!$B$39:$B$782,S$296)+'СЕТ СН'!$F$16</f>
        <v>0</v>
      </c>
      <c r="T319" s="36">
        <f ca="1">SUMIFS(СВЦЭМ!$I$40:$I$783,СВЦЭМ!$A$40:$A$783,$A319,СВЦЭМ!$B$39:$B$782,T$296)+'СЕТ СН'!$F$16</f>
        <v>0</v>
      </c>
      <c r="U319" s="36">
        <f ca="1">SUMIFS(СВЦЭМ!$I$40:$I$783,СВЦЭМ!$A$40:$A$783,$A319,СВЦЭМ!$B$39:$B$782,U$296)+'СЕТ СН'!$F$16</f>
        <v>0</v>
      </c>
      <c r="V319" s="36">
        <f ca="1">SUMIFS(СВЦЭМ!$I$40:$I$783,СВЦЭМ!$A$40:$A$783,$A319,СВЦЭМ!$B$39:$B$782,V$296)+'СЕТ СН'!$F$16</f>
        <v>0</v>
      </c>
      <c r="W319" s="36">
        <f ca="1">SUMIFS(СВЦЭМ!$I$40:$I$783,СВЦЭМ!$A$40:$A$783,$A319,СВЦЭМ!$B$39:$B$782,W$296)+'СЕТ СН'!$F$16</f>
        <v>0</v>
      </c>
      <c r="X319" s="36">
        <f ca="1">SUMIFS(СВЦЭМ!$I$40:$I$783,СВЦЭМ!$A$40:$A$783,$A319,СВЦЭМ!$B$39:$B$782,X$296)+'СЕТ СН'!$F$16</f>
        <v>0</v>
      </c>
      <c r="Y319" s="36">
        <f ca="1">SUMIFS(СВЦЭМ!$I$40:$I$783,СВЦЭМ!$A$40:$A$783,$A319,СВЦЭМ!$B$39:$B$782,Y$296)+'СЕТ СН'!$F$16</f>
        <v>0</v>
      </c>
    </row>
    <row r="320" spans="1:25" ht="15.75" hidden="1" x14ac:dyDescent="0.2">
      <c r="A320" s="35">
        <f t="shared" si="8"/>
        <v>44766</v>
      </c>
      <c r="B320" s="36">
        <f ca="1">SUMIFS(СВЦЭМ!$I$40:$I$783,СВЦЭМ!$A$40:$A$783,$A320,СВЦЭМ!$B$39:$B$782,B$296)+'СЕТ СН'!$F$16</f>
        <v>0</v>
      </c>
      <c r="C320" s="36">
        <f ca="1">SUMIFS(СВЦЭМ!$I$40:$I$783,СВЦЭМ!$A$40:$A$783,$A320,СВЦЭМ!$B$39:$B$782,C$296)+'СЕТ СН'!$F$16</f>
        <v>0</v>
      </c>
      <c r="D320" s="36">
        <f ca="1">SUMIFS(СВЦЭМ!$I$40:$I$783,СВЦЭМ!$A$40:$A$783,$A320,СВЦЭМ!$B$39:$B$782,D$296)+'СЕТ СН'!$F$16</f>
        <v>0</v>
      </c>
      <c r="E320" s="36">
        <f ca="1">SUMIFS(СВЦЭМ!$I$40:$I$783,СВЦЭМ!$A$40:$A$783,$A320,СВЦЭМ!$B$39:$B$782,E$296)+'СЕТ СН'!$F$16</f>
        <v>0</v>
      </c>
      <c r="F320" s="36">
        <f ca="1">SUMIFS(СВЦЭМ!$I$40:$I$783,СВЦЭМ!$A$40:$A$783,$A320,СВЦЭМ!$B$39:$B$782,F$296)+'СЕТ СН'!$F$16</f>
        <v>0</v>
      </c>
      <c r="G320" s="36">
        <f ca="1">SUMIFS(СВЦЭМ!$I$40:$I$783,СВЦЭМ!$A$40:$A$783,$A320,СВЦЭМ!$B$39:$B$782,G$296)+'СЕТ СН'!$F$16</f>
        <v>0</v>
      </c>
      <c r="H320" s="36">
        <f ca="1">SUMIFS(СВЦЭМ!$I$40:$I$783,СВЦЭМ!$A$40:$A$783,$A320,СВЦЭМ!$B$39:$B$782,H$296)+'СЕТ СН'!$F$16</f>
        <v>0</v>
      </c>
      <c r="I320" s="36">
        <f ca="1">SUMIFS(СВЦЭМ!$I$40:$I$783,СВЦЭМ!$A$40:$A$783,$A320,СВЦЭМ!$B$39:$B$782,I$296)+'СЕТ СН'!$F$16</f>
        <v>0</v>
      </c>
      <c r="J320" s="36">
        <f ca="1">SUMIFS(СВЦЭМ!$I$40:$I$783,СВЦЭМ!$A$40:$A$783,$A320,СВЦЭМ!$B$39:$B$782,J$296)+'СЕТ СН'!$F$16</f>
        <v>0</v>
      </c>
      <c r="K320" s="36">
        <f ca="1">SUMIFS(СВЦЭМ!$I$40:$I$783,СВЦЭМ!$A$40:$A$783,$A320,СВЦЭМ!$B$39:$B$782,K$296)+'СЕТ СН'!$F$16</f>
        <v>0</v>
      </c>
      <c r="L320" s="36">
        <f ca="1">SUMIFS(СВЦЭМ!$I$40:$I$783,СВЦЭМ!$A$40:$A$783,$A320,СВЦЭМ!$B$39:$B$782,L$296)+'СЕТ СН'!$F$16</f>
        <v>0</v>
      </c>
      <c r="M320" s="36">
        <f ca="1">SUMIFS(СВЦЭМ!$I$40:$I$783,СВЦЭМ!$A$40:$A$783,$A320,СВЦЭМ!$B$39:$B$782,M$296)+'СЕТ СН'!$F$16</f>
        <v>0</v>
      </c>
      <c r="N320" s="36">
        <f ca="1">SUMIFS(СВЦЭМ!$I$40:$I$783,СВЦЭМ!$A$40:$A$783,$A320,СВЦЭМ!$B$39:$B$782,N$296)+'СЕТ СН'!$F$16</f>
        <v>0</v>
      </c>
      <c r="O320" s="36">
        <f ca="1">SUMIFS(СВЦЭМ!$I$40:$I$783,СВЦЭМ!$A$40:$A$783,$A320,СВЦЭМ!$B$39:$B$782,O$296)+'СЕТ СН'!$F$16</f>
        <v>0</v>
      </c>
      <c r="P320" s="36">
        <f ca="1">SUMIFS(СВЦЭМ!$I$40:$I$783,СВЦЭМ!$A$40:$A$783,$A320,СВЦЭМ!$B$39:$B$782,P$296)+'СЕТ СН'!$F$16</f>
        <v>0</v>
      </c>
      <c r="Q320" s="36">
        <f ca="1">SUMIFS(СВЦЭМ!$I$40:$I$783,СВЦЭМ!$A$40:$A$783,$A320,СВЦЭМ!$B$39:$B$782,Q$296)+'СЕТ СН'!$F$16</f>
        <v>0</v>
      </c>
      <c r="R320" s="36">
        <f ca="1">SUMIFS(СВЦЭМ!$I$40:$I$783,СВЦЭМ!$A$40:$A$783,$A320,СВЦЭМ!$B$39:$B$782,R$296)+'СЕТ СН'!$F$16</f>
        <v>0</v>
      </c>
      <c r="S320" s="36">
        <f ca="1">SUMIFS(СВЦЭМ!$I$40:$I$783,СВЦЭМ!$A$40:$A$783,$A320,СВЦЭМ!$B$39:$B$782,S$296)+'СЕТ СН'!$F$16</f>
        <v>0</v>
      </c>
      <c r="T320" s="36">
        <f ca="1">SUMIFS(СВЦЭМ!$I$40:$I$783,СВЦЭМ!$A$40:$A$783,$A320,СВЦЭМ!$B$39:$B$782,T$296)+'СЕТ СН'!$F$16</f>
        <v>0</v>
      </c>
      <c r="U320" s="36">
        <f ca="1">SUMIFS(СВЦЭМ!$I$40:$I$783,СВЦЭМ!$A$40:$A$783,$A320,СВЦЭМ!$B$39:$B$782,U$296)+'СЕТ СН'!$F$16</f>
        <v>0</v>
      </c>
      <c r="V320" s="36">
        <f ca="1">SUMIFS(СВЦЭМ!$I$40:$I$783,СВЦЭМ!$A$40:$A$783,$A320,СВЦЭМ!$B$39:$B$782,V$296)+'СЕТ СН'!$F$16</f>
        <v>0</v>
      </c>
      <c r="W320" s="36">
        <f ca="1">SUMIFS(СВЦЭМ!$I$40:$I$783,СВЦЭМ!$A$40:$A$783,$A320,СВЦЭМ!$B$39:$B$782,W$296)+'СЕТ СН'!$F$16</f>
        <v>0</v>
      </c>
      <c r="X320" s="36">
        <f ca="1">SUMIFS(СВЦЭМ!$I$40:$I$783,СВЦЭМ!$A$40:$A$783,$A320,СВЦЭМ!$B$39:$B$782,X$296)+'СЕТ СН'!$F$16</f>
        <v>0</v>
      </c>
      <c r="Y320" s="36">
        <f ca="1">SUMIFS(СВЦЭМ!$I$40:$I$783,СВЦЭМ!$A$40:$A$783,$A320,СВЦЭМ!$B$39:$B$782,Y$296)+'СЕТ СН'!$F$16</f>
        <v>0</v>
      </c>
    </row>
    <row r="321" spans="1:27" ht="15.75" hidden="1" x14ac:dyDescent="0.2">
      <c r="A321" s="35">
        <f t="shared" si="8"/>
        <v>44767</v>
      </c>
      <c r="B321" s="36">
        <f ca="1">SUMIFS(СВЦЭМ!$I$40:$I$783,СВЦЭМ!$A$40:$A$783,$A321,СВЦЭМ!$B$39:$B$782,B$296)+'СЕТ СН'!$F$16</f>
        <v>0</v>
      </c>
      <c r="C321" s="36">
        <f ca="1">SUMIFS(СВЦЭМ!$I$40:$I$783,СВЦЭМ!$A$40:$A$783,$A321,СВЦЭМ!$B$39:$B$782,C$296)+'СЕТ СН'!$F$16</f>
        <v>0</v>
      </c>
      <c r="D321" s="36">
        <f ca="1">SUMIFS(СВЦЭМ!$I$40:$I$783,СВЦЭМ!$A$40:$A$783,$A321,СВЦЭМ!$B$39:$B$782,D$296)+'СЕТ СН'!$F$16</f>
        <v>0</v>
      </c>
      <c r="E321" s="36">
        <f ca="1">SUMIFS(СВЦЭМ!$I$40:$I$783,СВЦЭМ!$A$40:$A$783,$A321,СВЦЭМ!$B$39:$B$782,E$296)+'СЕТ СН'!$F$16</f>
        <v>0</v>
      </c>
      <c r="F321" s="36">
        <f ca="1">SUMIFS(СВЦЭМ!$I$40:$I$783,СВЦЭМ!$A$40:$A$783,$A321,СВЦЭМ!$B$39:$B$782,F$296)+'СЕТ СН'!$F$16</f>
        <v>0</v>
      </c>
      <c r="G321" s="36">
        <f ca="1">SUMIFS(СВЦЭМ!$I$40:$I$783,СВЦЭМ!$A$40:$A$783,$A321,СВЦЭМ!$B$39:$B$782,G$296)+'СЕТ СН'!$F$16</f>
        <v>0</v>
      </c>
      <c r="H321" s="36">
        <f ca="1">SUMIFS(СВЦЭМ!$I$40:$I$783,СВЦЭМ!$A$40:$A$783,$A321,СВЦЭМ!$B$39:$B$782,H$296)+'СЕТ СН'!$F$16</f>
        <v>0</v>
      </c>
      <c r="I321" s="36">
        <f ca="1">SUMIFS(СВЦЭМ!$I$40:$I$783,СВЦЭМ!$A$40:$A$783,$A321,СВЦЭМ!$B$39:$B$782,I$296)+'СЕТ СН'!$F$16</f>
        <v>0</v>
      </c>
      <c r="J321" s="36">
        <f ca="1">SUMIFS(СВЦЭМ!$I$40:$I$783,СВЦЭМ!$A$40:$A$783,$A321,СВЦЭМ!$B$39:$B$782,J$296)+'СЕТ СН'!$F$16</f>
        <v>0</v>
      </c>
      <c r="K321" s="36">
        <f ca="1">SUMIFS(СВЦЭМ!$I$40:$I$783,СВЦЭМ!$A$40:$A$783,$A321,СВЦЭМ!$B$39:$B$782,K$296)+'СЕТ СН'!$F$16</f>
        <v>0</v>
      </c>
      <c r="L321" s="36">
        <f ca="1">SUMIFS(СВЦЭМ!$I$40:$I$783,СВЦЭМ!$A$40:$A$783,$A321,СВЦЭМ!$B$39:$B$782,L$296)+'СЕТ СН'!$F$16</f>
        <v>0</v>
      </c>
      <c r="M321" s="36">
        <f ca="1">SUMIFS(СВЦЭМ!$I$40:$I$783,СВЦЭМ!$A$40:$A$783,$A321,СВЦЭМ!$B$39:$B$782,M$296)+'СЕТ СН'!$F$16</f>
        <v>0</v>
      </c>
      <c r="N321" s="36">
        <f ca="1">SUMIFS(СВЦЭМ!$I$40:$I$783,СВЦЭМ!$A$40:$A$783,$A321,СВЦЭМ!$B$39:$B$782,N$296)+'СЕТ СН'!$F$16</f>
        <v>0</v>
      </c>
      <c r="O321" s="36">
        <f ca="1">SUMIFS(СВЦЭМ!$I$40:$I$783,СВЦЭМ!$A$40:$A$783,$A321,СВЦЭМ!$B$39:$B$782,O$296)+'СЕТ СН'!$F$16</f>
        <v>0</v>
      </c>
      <c r="P321" s="36">
        <f ca="1">SUMIFS(СВЦЭМ!$I$40:$I$783,СВЦЭМ!$A$40:$A$783,$A321,СВЦЭМ!$B$39:$B$782,P$296)+'СЕТ СН'!$F$16</f>
        <v>0</v>
      </c>
      <c r="Q321" s="36">
        <f ca="1">SUMIFS(СВЦЭМ!$I$40:$I$783,СВЦЭМ!$A$40:$A$783,$A321,СВЦЭМ!$B$39:$B$782,Q$296)+'СЕТ СН'!$F$16</f>
        <v>0</v>
      </c>
      <c r="R321" s="36">
        <f ca="1">SUMIFS(СВЦЭМ!$I$40:$I$783,СВЦЭМ!$A$40:$A$783,$A321,СВЦЭМ!$B$39:$B$782,R$296)+'СЕТ СН'!$F$16</f>
        <v>0</v>
      </c>
      <c r="S321" s="36">
        <f ca="1">SUMIFS(СВЦЭМ!$I$40:$I$783,СВЦЭМ!$A$40:$A$783,$A321,СВЦЭМ!$B$39:$B$782,S$296)+'СЕТ СН'!$F$16</f>
        <v>0</v>
      </c>
      <c r="T321" s="36">
        <f ca="1">SUMIFS(СВЦЭМ!$I$40:$I$783,СВЦЭМ!$A$40:$A$783,$A321,СВЦЭМ!$B$39:$B$782,T$296)+'СЕТ СН'!$F$16</f>
        <v>0</v>
      </c>
      <c r="U321" s="36">
        <f ca="1">SUMIFS(СВЦЭМ!$I$40:$I$783,СВЦЭМ!$A$40:$A$783,$A321,СВЦЭМ!$B$39:$B$782,U$296)+'СЕТ СН'!$F$16</f>
        <v>0</v>
      </c>
      <c r="V321" s="36">
        <f ca="1">SUMIFS(СВЦЭМ!$I$40:$I$783,СВЦЭМ!$A$40:$A$783,$A321,СВЦЭМ!$B$39:$B$782,V$296)+'СЕТ СН'!$F$16</f>
        <v>0</v>
      </c>
      <c r="W321" s="36">
        <f ca="1">SUMIFS(СВЦЭМ!$I$40:$I$783,СВЦЭМ!$A$40:$A$783,$A321,СВЦЭМ!$B$39:$B$782,W$296)+'СЕТ СН'!$F$16</f>
        <v>0</v>
      </c>
      <c r="X321" s="36">
        <f ca="1">SUMIFS(СВЦЭМ!$I$40:$I$783,СВЦЭМ!$A$40:$A$783,$A321,СВЦЭМ!$B$39:$B$782,X$296)+'СЕТ СН'!$F$16</f>
        <v>0</v>
      </c>
      <c r="Y321" s="36">
        <f ca="1">SUMIFS(СВЦЭМ!$I$40:$I$783,СВЦЭМ!$A$40:$A$783,$A321,СВЦЭМ!$B$39:$B$782,Y$296)+'СЕТ СН'!$F$16</f>
        <v>0</v>
      </c>
    </row>
    <row r="322" spans="1:27" ht="15.75" hidden="1" x14ac:dyDescent="0.2">
      <c r="A322" s="35">
        <f t="shared" si="8"/>
        <v>44768</v>
      </c>
      <c r="B322" s="36">
        <f ca="1">SUMIFS(СВЦЭМ!$I$40:$I$783,СВЦЭМ!$A$40:$A$783,$A322,СВЦЭМ!$B$39:$B$782,B$296)+'СЕТ СН'!$F$16</f>
        <v>0</v>
      </c>
      <c r="C322" s="36">
        <f ca="1">SUMIFS(СВЦЭМ!$I$40:$I$783,СВЦЭМ!$A$40:$A$783,$A322,СВЦЭМ!$B$39:$B$782,C$296)+'СЕТ СН'!$F$16</f>
        <v>0</v>
      </c>
      <c r="D322" s="36">
        <f ca="1">SUMIFS(СВЦЭМ!$I$40:$I$783,СВЦЭМ!$A$40:$A$783,$A322,СВЦЭМ!$B$39:$B$782,D$296)+'СЕТ СН'!$F$16</f>
        <v>0</v>
      </c>
      <c r="E322" s="36">
        <f ca="1">SUMIFS(СВЦЭМ!$I$40:$I$783,СВЦЭМ!$A$40:$A$783,$A322,СВЦЭМ!$B$39:$B$782,E$296)+'СЕТ СН'!$F$16</f>
        <v>0</v>
      </c>
      <c r="F322" s="36">
        <f ca="1">SUMIFS(СВЦЭМ!$I$40:$I$783,СВЦЭМ!$A$40:$A$783,$A322,СВЦЭМ!$B$39:$B$782,F$296)+'СЕТ СН'!$F$16</f>
        <v>0</v>
      </c>
      <c r="G322" s="36">
        <f ca="1">SUMIFS(СВЦЭМ!$I$40:$I$783,СВЦЭМ!$A$40:$A$783,$A322,СВЦЭМ!$B$39:$B$782,G$296)+'СЕТ СН'!$F$16</f>
        <v>0</v>
      </c>
      <c r="H322" s="36">
        <f ca="1">SUMIFS(СВЦЭМ!$I$40:$I$783,СВЦЭМ!$A$40:$A$783,$A322,СВЦЭМ!$B$39:$B$782,H$296)+'СЕТ СН'!$F$16</f>
        <v>0</v>
      </c>
      <c r="I322" s="36">
        <f ca="1">SUMIFS(СВЦЭМ!$I$40:$I$783,СВЦЭМ!$A$40:$A$783,$A322,СВЦЭМ!$B$39:$B$782,I$296)+'СЕТ СН'!$F$16</f>
        <v>0</v>
      </c>
      <c r="J322" s="36">
        <f ca="1">SUMIFS(СВЦЭМ!$I$40:$I$783,СВЦЭМ!$A$40:$A$783,$A322,СВЦЭМ!$B$39:$B$782,J$296)+'СЕТ СН'!$F$16</f>
        <v>0</v>
      </c>
      <c r="K322" s="36">
        <f ca="1">SUMIFS(СВЦЭМ!$I$40:$I$783,СВЦЭМ!$A$40:$A$783,$A322,СВЦЭМ!$B$39:$B$782,K$296)+'СЕТ СН'!$F$16</f>
        <v>0</v>
      </c>
      <c r="L322" s="36">
        <f ca="1">SUMIFS(СВЦЭМ!$I$40:$I$783,СВЦЭМ!$A$40:$A$783,$A322,СВЦЭМ!$B$39:$B$782,L$296)+'СЕТ СН'!$F$16</f>
        <v>0</v>
      </c>
      <c r="M322" s="36">
        <f ca="1">SUMIFS(СВЦЭМ!$I$40:$I$783,СВЦЭМ!$A$40:$A$783,$A322,СВЦЭМ!$B$39:$B$782,M$296)+'СЕТ СН'!$F$16</f>
        <v>0</v>
      </c>
      <c r="N322" s="36">
        <f ca="1">SUMIFS(СВЦЭМ!$I$40:$I$783,СВЦЭМ!$A$40:$A$783,$A322,СВЦЭМ!$B$39:$B$782,N$296)+'СЕТ СН'!$F$16</f>
        <v>0</v>
      </c>
      <c r="O322" s="36">
        <f ca="1">SUMIFS(СВЦЭМ!$I$40:$I$783,СВЦЭМ!$A$40:$A$783,$A322,СВЦЭМ!$B$39:$B$782,O$296)+'СЕТ СН'!$F$16</f>
        <v>0</v>
      </c>
      <c r="P322" s="36">
        <f ca="1">SUMIFS(СВЦЭМ!$I$40:$I$783,СВЦЭМ!$A$40:$A$783,$A322,СВЦЭМ!$B$39:$B$782,P$296)+'СЕТ СН'!$F$16</f>
        <v>0</v>
      </c>
      <c r="Q322" s="36">
        <f ca="1">SUMIFS(СВЦЭМ!$I$40:$I$783,СВЦЭМ!$A$40:$A$783,$A322,СВЦЭМ!$B$39:$B$782,Q$296)+'СЕТ СН'!$F$16</f>
        <v>0</v>
      </c>
      <c r="R322" s="36">
        <f ca="1">SUMIFS(СВЦЭМ!$I$40:$I$783,СВЦЭМ!$A$40:$A$783,$A322,СВЦЭМ!$B$39:$B$782,R$296)+'СЕТ СН'!$F$16</f>
        <v>0</v>
      </c>
      <c r="S322" s="36">
        <f ca="1">SUMIFS(СВЦЭМ!$I$40:$I$783,СВЦЭМ!$A$40:$A$783,$A322,СВЦЭМ!$B$39:$B$782,S$296)+'СЕТ СН'!$F$16</f>
        <v>0</v>
      </c>
      <c r="T322" s="36">
        <f ca="1">SUMIFS(СВЦЭМ!$I$40:$I$783,СВЦЭМ!$A$40:$A$783,$A322,СВЦЭМ!$B$39:$B$782,T$296)+'СЕТ СН'!$F$16</f>
        <v>0</v>
      </c>
      <c r="U322" s="36">
        <f ca="1">SUMIFS(СВЦЭМ!$I$40:$I$783,СВЦЭМ!$A$40:$A$783,$A322,СВЦЭМ!$B$39:$B$782,U$296)+'СЕТ СН'!$F$16</f>
        <v>0</v>
      </c>
      <c r="V322" s="36">
        <f ca="1">SUMIFS(СВЦЭМ!$I$40:$I$783,СВЦЭМ!$A$40:$A$783,$A322,СВЦЭМ!$B$39:$B$782,V$296)+'СЕТ СН'!$F$16</f>
        <v>0</v>
      </c>
      <c r="W322" s="36">
        <f ca="1">SUMIFS(СВЦЭМ!$I$40:$I$783,СВЦЭМ!$A$40:$A$783,$A322,СВЦЭМ!$B$39:$B$782,W$296)+'СЕТ СН'!$F$16</f>
        <v>0</v>
      </c>
      <c r="X322" s="36">
        <f ca="1">SUMIFS(СВЦЭМ!$I$40:$I$783,СВЦЭМ!$A$40:$A$783,$A322,СВЦЭМ!$B$39:$B$782,X$296)+'СЕТ СН'!$F$16</f>
        <v>0</v>
      </c>
      <c r="Y322" s="36">
        <f ca="1">SUMIFS(СВЦЭМ!$I$40:$I$783,СВЦЭМ!$A$40:$A$783,$A322,СВЦЭМ!$B$39:$B$782,Y$296)+'СЕТ СН'!$F$16</f>
        <v>0</v>
      </c>
    </row>
    <row r="323" spans="1:27" ht="15.75" hidden="1" x14ac:dyDescent="0.2">
      <c r="A323" s="35">
        <f t="shared" si="8"/>
        <v>44769</v>
      </c>
      <c r="B323" s="36">
        <f ca="1">SUMIFS(СВЦЭМ!$I$40:$I$783,СВЦЭМ!$A$40:$A$783,$A323,СВЦЭМ!$B$39:$B$782,B$296)+'СЕТ СН'!$F$16</f>
        <v>0</v>
      </c>
      <c r="C323" s="36">
        <f ca="1">SUMIFS(СВЦЭМ!$I$40:$I$783,СВЦЭМ!$A$40:$A$783,$A323,СВЦЭМ!$B$39:$B$782,C$296)+'СЕТ СН'!$F$16</f>
        <v>0</v>
      </c>
      <c r="D323" s="36">
        <f ca="1">SUMIFS(СВЦЭМ!$I$40:$I$783,СВЦЭМ!$A$40:$A$783,$A323,СВЦЭМ!$B$39:$B$782,D$296)+'СЕТ СН'!$F$16</f>
        <v>0</v>
      </c>
      <c r="E323" s="36">
        <f ca="1">SUMIFS(СВЦЭМ!$I$40:$I$783,СВЦЭМ!$A$40:$A$783,$A323,СВЦЭМ!$B$39:$B$782,E$296)+'СЕТ СН'!$F$16</f>
        <v>0</v>
      </c>
      <c r="F323" s="36">
        <f ca="1">SUMIFS(СВЦЭМ!$I$40:$I$783,СВЦЭМ!$A$40:$A$783,$A323,СВЦЭМ!$B$39:$B$782,F$296)+'СЕТ СН'!$F$16</f>
        <v>0</v>
      </c>
      <c r="G323" s="36">
        <f ca="1">SUMIFS(СВЦЭМ!$I$40:$I$783,СВЦЭМ!$A$40:$A$783,$A323,СВЦЭМ!$B$39:$B$782,G$296)+'СЕТ СН'!$F$16</f>
        <v>0</v>
      </c>
      <c r="H323" s="36">
        <f ca="1">SUMIFS(СВЦЭМ!$I$40:$I$783,СВЦЭМ!$A$40:$A$783,$A323,СВЦЭМ!$B$39:$B$782,H$296)+'СЕТ СН'!$F$16</f>
        <v>0</v>
      </c>
      <c r="I323" s="36">
        <f ca="1">SUMIFS(СВЦЭМ!$I$40:$I$783,СВЦЭМ!$A$40:$A$783,$A323,СВЦЭМ!$B$39:$B$782,I$296)+'СЕТ СН'!$F$16</f>
        <v>0</v>
      </c>
      <c r="J323" s="36">
        <f ca="1">SUMIFS(СВЦЭМ!$I$40:$I$783,СВЦЭМ!$A$40:$A$783,$A323,СВЦЭМ!$B$39:$B$782,J$296)+'СЕТ СН'!$F$16</f>
        <v>0</v>
      </c>
      <c r="K323" s="36">
        <f ca="1">SUMIFS(СВЦЭМ!$I$40:$I$783,СВЦЭМ!$A$40:$A$783,$A323,СВЦЭМ!$B$39:$B$782,K$296)+'СЕТ СН'!$F$16</f>
        <v>0</v>
      </c>
      <c r="L323" s="36">
        <f ca="1">SUMIFS(СВЦЭМ!$I$40:$I$783,СВЦЭМ!$A$40:$A$783,$A323,СВЦЭМ!$B$39:$B$782,L$296)+'СЕТ СН'!$F$16</f>
        <v>0</v>
      </c>
      <c r="M323" s="36">
        <f ca="1">SUMIFS(СВЦЭМ!$I$40:$I$783,СВЦЭМ!$A$40:$A$783,$A323,СВЦЭМ!$B$39:$B$782,M$296)+'СЕТ СН'!$F$16</f>
        <v>0</v>
      </c>
      <c r="N323" s="36">
        <f ca="1">SUMIFS(СВЦЭМ!$I$40:$I$783,СВЦЭМ!$A$40:$A$783,$A323,СВЦЭМ!$B$39:$B$782,N$296)+'СЕТ СН'!$F$16</f>
        <v>0</v>
      </c>
      <c r="O323" s="36">
        <f ca="1">SUMIFS(СВЦЭМ!$I$40:$I$783,СВЦЭМ!$A$40:$A$783,$A323,СВЦЭМ!$B$39:$B$782,O$296)+'СЕТ СН'!$F$16</f>
        <v>0</v>
      </c>
      <c r="P323" s="36">
        <f ca="1">SUMIFS(СВЦЭМ!$I$40:$I$783,СВЦЭМ!$A$40:$A$783,$A323,СВЦЭМ!$B$39:$B$782,P$296)+'СЕТ СН'!$F$16</f>
        <v>0</v>
      </c>
      <c r="Q323" s="36">
        <f ca="1">SUMIFS(СВЦЭМ!$I$40:$I$783,СВЦЭМ!$A$40:$A$783,$A323,СВЦЭМ!$B$39:$B$782,Q$296)+'СЕТ СН'!$F$16</f>
        <v>0</v>
      </c>
      <c r="R323" s="36">
        <f ca="1">SUMIFS(СВЦЭМ!$I$40:$I$783,СВЦЭМ!$A$40:$A$783,$A323,СВЦЭМ!$B$39:$B$782,R$296)+'СЕТ СН'!$F$16</f>
        <v>0</v>
      </c>
      <c r="S323" s="36">
        <f ca="1">SUMIFS(СВЦЭМ!$I$40:$I$783,СВЦЭМ!$A$40:$A$783,$A323,СВЦЭМ!$B$39:$B$782,S$296)+'СЕТ СН'!$F$16</f>
        <v>0</v>
      </c>
      <c r="T323" s="36">
        <f ca="1">SUMIFS(СВЦЭМ!$I$40:$I$783,СВЦЭМ!$A$40:$A$783,$A323,СВЦЭМ!$B$39:$B$782,T$296)+'СЕТ СН'!$F$16</f>
        <v>0</v>
      </c>
      <c r="U323" s="36">
        <f ca="1">SUMIFS(СВЦЭМ!$I$40:$I$783,СВЦЭМ!$A$40:$A$783,$A323,СВЦЭМ!$B$39:$B$782,U$296)+'СЕТ СН'!$F$16</f>
        <v>0</v>
      </c>
      <c r="V323" s="36">
        <f ca="1">SUMIFS(СВЦЭМ!$I$40:$I$783,СВЦЭМ!$A$40:$A$783,$A323,СВЦЭМ!$B$39:$B$782,V$296)+'СЕТ СН'!$F$16</f>
        <v>0</v>
      </c>
      <c r="W323" s="36">
        <f ca="1">SUMIFS(СВЦЭМ!$I$40:$I$783,СВЦЭМ!$A$40:$A$783,$A323,СВЦЭМ!$B$39:$B$782,W$296)+'СЕТ СН'!$F$16</f>
        <v>0</v>
      </c>
      <c r="X323" s="36">
        <f ca="1">SUMIFS(СВЦЭМ!$I$40:$I$783,СВЦЭМ!$A$40:$A$783,$A323,СВЦЭМ!$B$39:$B$782,X$296)+'СЕТ СН'!$F$16</f>
        <v>0</v>
      </c>
      <c r="Y323" s="36">
        <f ca="1">SUMIFS(СВЦЭМ!$I$40:$I$783,СВЦЭМ!$A$40:$A$783,$A323,СВЦЭМ!$B$39:$B$782,Y$296)+'СЕТ СН'!$F$16</f>
        <v>0</v>
      </c>
    </row>
    <row r="324" spans="1:27" ht="15.75" hidden="1" x14ac:dyDescent="0.2">
      <c r="A324" s="35">
        <f t="shared" si="8"/>
        <v>44770</v>
      </c>
      <c r="B324" s="36">
        <f ca="1">SUMIFS(СВЦЭМ!$I$40:$I$783,СВЦЭМ!$A$40:$A$783,$A324,СВЦЭМ!$B$39:$B$782,B$296)+'СЕТ СН'!$F$16</f>
        <v>0</v>
      </c>
      <c r="C324" s="36">
        <f ca="1">SUMIFS(СВЦЭМ!$I$40:$I$783,СВЦЭМ!$A$40:$A$783,$A324,СВЦЭМ!$B$39:$B$782,C$296)+'СЕТ СН'!$F$16</f>
        <v>0</v>
      </c>
      <c r="D324" s="36">
        <f ca="1">SUMIFS(СВЦЭМ!$I$40:$I$783,СВЦЭМ!$A$40:$A$783,$A324,СВЦЭМ!$B$39:$B$782,D$296)+'СЕТ СН'!$F$16</f>
        <v>0</v>
      </c>
      <c r="E324" s="36">
        <f ca="1">SUMIFS(СВЦЭМ!$I$40:$I$783,СВЦЭМ!$A$40:$A$783,$A324,СВЦЭМ!$B$39:$B$782,E$296)+'СЕТ СН'!$F$16</f>
        <v>0</v>
      </c>
      <c r="F324" s="36">
        <f ca="1">SUMIFS(СВЦЭМ!$I$40:$I$783,СВЦЭМ!$A$40:$A$783,$A324,СВЦЭМ!$B$39:$B$782,F$296)+'СЕТ СН'!$F$16</f>
        <v>0</v>
      </c>
      <c r="G324" s="36">
        <f ca="1">SUMIFS(СВЦЭМ!$I$40:$I$783,СВЦЭМ!$A$40:$A$783,$A324,СВЦЭМ!$B$39:$B$782,G$296)+'СЕТ СН'!$F$16</f>
        <v>0</v>
      </c>
      <c r="H324" s="36">
        <f ca="1">SUMIFS(СВЦЭМ!$I$40:$I$783,СВЦЭМ!$A$40:$A$783,$A324,СВЦЭМ!$B$39:$B$782,H$296)+'СЕТ СН'!$F$16</f>
        <v>0</v>
      </c>
      <c r="I324" s="36">
        <f ca="1">SUMIFS(СВЦЭМ!$I$40:$I$783,СВЦЭМ!$A$40:$A$783,$A324,СВЦЭМ!$B$39:$B$782,I$296)+'СЕТ СН'!$F$16</f>
        <v>0</v>
      </c>
      <c r="J324" s="36">
        <f ca="1">SUMIFS(СВЦЭМ!$I$40:$I$783,СВЦЭМ!$A$40:$A$783,$A324,СВЦЭМ!$B$39:$B$782,J$296)+'СЕТ СН'!$F$16</f>
        <v>0</v>
      </c>
      <c r="K324" s="36">
        <f ca="1">SUMIFS(СВЦЭМ!$I$40:$I$783,СВЦЭМ!$A$40:$A$783,$A324,СВЦЭМ!$B$39:$B$782,K$296)+'СЕТ СН'!$F$16</f>
        <v>0</v>
      </c>
      <c r="L324" s="36">
        <f ca="1">SUMIFS(СВЦЭМ!$I$40:$I$783,СВЦЭМ!$A$40:$A$783,$A324,СВЦЭМ!$B$39:$B$782,L$296)+'СЕТ СН'!$F$16</f>
        <v>0</v>
      </c>
      <c r="M324" s="36">
        <f ca="1">SUMIFS(СВЦЭМ!$I$40:$I$783,СВЦЭМ!$A$40:$A$783,$A324,СВЦЭМ!$B$39:$B$782,M$296)+'СЕТ СН'!$F$16</f>
        <v>0</v>
      </c>
      <c r="N324" s="36">
        <f ca="1">SUMIFS(СВЦЭМ!$I$40:$I$783,СВЦЭМ!$A$40:$A$783,$A324,СВЦЭМ!$B$39:$B$782,N$296)+'СЕТ СН'!$F$16</f>
        <v>0</v>
      </c>
      <c r="O324" s="36">
        <f ca="1">SUMIFS(СВЦЭМ!$I$40:$I$783,СВЦЭМ!$A$40:$A$783,$A324,СВЦЭМ!$B$39:$B$782,O$296)+'СЕТ СН'!$F$16</f>
        <v>0</v>
      </c>
      <c r="P324" s="36">
        <f ca="1">SUMIFS(СВЦЭМ!$I$40:$I$783,СВЦЭМ!$A$40:$A$783,$A324,СВЦЭМ!$B$39:$B$782,P$296)+'СЕТ СН'!$F$16</f>
        <v>0</v>
      </c>
      <c r="Q324" s="36">
        <f ca="1">SUMIFS(СВЦЭМ!$I$40:$I$783,СВЦЭМ!$A$40:$A$783,$A324,СВЦЭМ!$B$39:$B$782,Q$296)+'СЕТ СН'!$F$16</f>
        <v>0</v>
      </c>
      <c r="R324" s="36">
        <f ca="1">SUMIFS(СВЦЭМ!$I$40:$I$783,СВЦЭМ!$A$40:$A$783,$A324,СВЦЭМ!$B$39:$B$782,R$296)+'СЕТ СН'!$F$16</f>
        <v>0</v>
      </c>
      <c r="S324" s="36">
        <f ca="1">SUMIFS(СВЦЭМ!$I$40:$I$783,СВЦЭМ!$A$40:$A$783,$A324,СВЦЭМ!$B$39:$B$782,S$296)+'СЕТ СН'!$F$16</f>
        <v>0</v>
      </c>
      <c r="T324" s="36">
        <f ca="1">SUMIFS(СВЦЭМ!$I$40:$I$783,СВЦЭМ!$A$40:$A$783,$A324,СВЦЭМ!$B$39:$B$782,T$296)+'СЕТ СН'!$F$16</f>
        <v>0</v>
      </c>
      <c r="U324" s="36">
        <f ca="1">SUMIFS(СВЦЭМ!$I$40:$I$783,СВЦЭМ!$A$40:$A$783,$A324,СВЦЭМ!$B$39:$B$782,U$296)+'СЕТ СН'!$F$16</f>
        <v>0</v>
      </c>
      <c r="V324" s="36">
        <f ca="1">SUMIFS(СВЦЭМ!$I$40:$I$783,СВЦЭМ!$A$40:$A$783,$A324,СВЦЭМ!$B$39:$B$782,V$296)+'СЕТ СН'!$F$16</f>
        <v>0</v>
      </c>
      <c r="W324" s="36">
        <f ca="1">SUMIFS(СВЦЭМ!$I$40:$I$783,СВЦЭМ!$A$40:$A$783,$A324,СВЦЭМ!$B$39:$B$782,W$296)+'СЕТ СН'!$F$16</f>
        <v>0</v>
      </c>
      <c r="X324" s="36">
        <f ca="1">SUMIFS(СВЦЭМ!$I$40:$I$783,СВЦЭМ!$A$40:$A$783,$A324,СВЦЭМ!$B$39:$B$782,X$296)+'СЕТ СН'!$F$16</f>
        <v>0</v>
      </c>
      <c r="Y324" s="36">
        <f ca="1">SUMIFS(СВЦЭМ!$I$40:$I$783,СВЦЭМ!$A$40:$A$783,$A324,СВЦЭМ!$B$39:$B$782,Y$296)+'СЕТ СН'!$F$16</f>
        <v>0</v>
      </c>
    </row>
    <row r="325" spans="1:27" ht="15.75" hidden="1" x14ac:dyDescent="0.2">
      <c r="A325" s="35">
        <f t="shared" si="8"/>
        <v>44771</v>
      </c>
      <c r="B325" s="36">
        <f ca="1">SUMIFS(СВЦЭМ!$I$40:$I$783,СВЦЭМ!$A$40:$A$783,$A325,СВЦЭМ!$B$39:$B$782,B$296)+'СЕТ СН'!$F$16</f>
        <v>0</v>
      </c>
      <c r="C325" s="36">
        <f ca="1">SUMIFS(СВЦЭМ!$I$40:$I$783,СВЦЭМ!$A$40:$A$783,$A325,СВЦЭМ!$B$39:$B$782,C$296)+'СЕТ СН'!$F$16</f>
        <v>0</v>
      </c>
      <c r="D325" s="36">
        <f ca="1">SUMIFS(СВЦЭМ!$I$40:$I$783,СВЦЭМ!$A$40:$A$783,$A325,СВЦЭМ!$B$39:$B$782,D$296)+'СЕТ СН'!$F$16</f>
        <v>0</v>
      </c>
      <c r="E325" s="36">
        <f ca="1">SUMIFS(СВЦЭМ!$I$40:$I$783,СВЦЭМ!$A$40:$A$783,$A325,СВЦЭМ!$B$39:$B$782,E$296)+'СЕТ СН'!$F$16</f>
        <v>0</v>
      </c>
      <c r="F325" s="36">
        <f ca="1">SUMIFS(СВЦЭМ!$I$40:$I$783,СВЦЭМ!$A$40:$A$783,$A325,СВЦЭМ!$B$39:$B$782,F$296)+'СЕТ СН'!$F$16</f>
        <v>0</v>
      </c>
      <c r="G325" s="36">
        <f ca="1">SUMIFS(СВЦЭМ!$I$40:$I$783,СВЦЭМ!$A$40:$A$783,$A325,СВЦЭМ!$B$39:$B$782,G$296)+'СЕТ СН'!$F$16</f>
        <v>0</v>
      </c>
      <c r="H325" s="36">
        <f ca="1">SUMIFS(СВЦЭМ!$I$40:$I$783,СВЦЭМ!$A$40:$A$783,$A325,СВЦЭМ!$B$39:$B$782,H$296)+'СЕТ СН'!$F$16</f>
        <v>0</v>
      </c>
      <c r="I325" s="36">
        <f ca="1">SUMIFS(СВЦЭМ!$I$40:$I$783,СВЦЭМ!$A$40:$A$783,$A325,СВЦЭМ!$B$39:$B$782,I$296)+'СЕТ СН'!$F$16</f>
        <v>0</v>
      </c>
      <c r="J325" s="36">
        <f ca="1">SUMIFS(СВЦЭМ!$I$40:$I$783,СВЦЭМ!$A$40:$A$783,$A325,СВЦЭМ!$B$39:$B$782,J$296)+'СЕТ СН'!$F$16</f>
        <v>0</v>
      </c>
      <c r="K325" s="36">
        <f ca="1">SUMIFS(СВЦЭМ!$I$40:$I$783,СВЦЭМ!$A$40:$A$783,$A325,СВЦЭМ!$B$39:$B$782,K$296)+'СЕТ СН'!$F$16</f>
        <v>0</v>
      </c>
      <c r="L325" s="36">
        <f ca="1">SUMIFS(СВЦЭМ!$I$40:$I$783,СВЦЭМ!$A$40:$A$783,$A325,СВЦЭМ!$B$39:$B$782,L$296)+'СЕТ СН'!$F$16</f>
        <v>0</v>
      </c>
      <c r="M325" s="36">
        <f ca="1">SUMIFS(СВЦЭМ!$I$40:$I$783,СВЦЭМ!$A$40:$A$783,$A325,СВЦЭМ!$B$39:$B$782,M$296)+'СЕТ СН'!$F$16</f>
        <v>0</v>
      </c>
      <c r="N325" s="36">
        <f ca="1">SUMIFS(СВЦЭМ!$I$40:$I$783,СВЦЭМ!$A$40:$A$783,$A325,СВЦЭМ!$B$39:$B$782,N$296)+'СЕТ СН'!$F$16</f>
        <v>0</v>
      </c>
      <c r="O325" s="36">
        <f ca="1">SUMIFS(СВЦЭМ!$I$40:$I$783,СВЦЭМ!$A$40:$A$783,$A325,СВЦЭМ!$B$39:$B$782,O$296)+'СЕТ СН'!$F$16</f>
        <v>0</v>
      </c>
      <c r="P325" s="36">
        <f ca="1">SUMIFS(СВЦЭМ!$I$40:$I$783,СВЦЭМ!$A$40:$A$783,$A325,СВЦЭМ!$B$39:$B$782,P$296)+'СЕТ СН'!$F$16</f>
        <v>0</v>
      </c>
      <c r="Q325" s="36">
        <f ca="1">SUMIFS(СВЦЭМ!$I$40:$I$783,СВЦЭМ!$A$40:$A$783,$A325,СВЦЭМ!$B$39:$B$782,Q$296)+'СЕТ СН'!$F$16</f>
        <v>0</v>
      </c>
      <c r="R325" s="36">
        <f ca="1">SUMIFS(СВЦЭМ!$I$40:$I$783,СВЦЭМ!$A$40:$A$783,$A325,СВЦЭМ!$B$39:$B$782,R$296)+'СЕТ СН'!$F$16</f>
        <v>0</v>
      </c>
      <c r="S325" s="36">
        <f ca="1">SUMIFS(СВЦЭМ!$I$40:$I$783,СВЦЭМ!$A$40:$A$783,$A325,СВЦЭМ!$B$39:$B$782,S$296)+'СЕТ СН'!$F$16</f>
        <v>0</v>
      </c>
      <c r="T325" s="36">
        <f ca="1">SUMIFS(СВЦЭМ!$I$40:$I$783,СВЦЭМ!$A$40:$A$783,$A325,СВЦЭМ!$B$39:$B$782,T$296)+'СЕТ СН'!$F$16</f>
        <v>0</v>
      </c>
      <c r="U325" s="36">
        <f ca="1">SUMIFS(СВЦЭМ!$I$40:$I$783,СВЦЭМ!$A$40:$A$783,$A325,СВЦЭМ!$B$39:$B$782,U$296)+'СЕТ СН'!$F$16</f>
        <v>0</v>
      </c>
      <c r="V325" s="36">
        <f ca="1">SUMIFS(СВЦЭМ!$I$40:$I$783,СВЦЭМ!$A$40:$A$783,$A325,СВЦЭМ!$B$39:$B$782,V$296)+'СЕТ СН'!$F$16</f>
        <v>0</v>
      </c>
      <c r="W325" s="36">
        <f ca="1">SUMIFS(СВЦЭМ!$I$40:$I$783,СВЦЭМ!$A$40:$A$783,$A325,СВЦЭМ!$B$39:$B$782,W$296)+'СЕТ СН'!$F$16</f>
        <v>0</v>
      </c>
      <c r="X325" s="36">
        <f ca="1">SUMIFS(СВЦЭМ!$I$40:$I$783,СВЦЭМ!$A$40:$A$783,$A325,СВЦЭМ!$B$39:$B$782,X$296)+'СЕТ СН'!$F$16</f>
        <v>0</v>
      </c>
      <c r="Y325" s="36">
        <f ca="1">SUMIFS(СВЦЭМ!$I$40:$I$783,СВЦЭМ!$A$40:$A$783,$A325,СВЦЭМ!$B$39:$B$782,Y$296)+'СЕТ СН'!$F$16</f>
        <v>0</v>
      </c>
    </row>
    <row r="326" spans="1:27" ht="15.75" hidden="1" x14ac:dyDescent="0.2">
      <c r="A326" s="35">
        <f t="shared" si="8"/>
        <v>44772</v>
      </c>
      <c r="B326" s="36">
        <f ca="1">SUMIFS(СВЦЭМ!$I$40:$I$783,СВЦЭМ!$A$40:$A$783,$A326,СВЦЭМ!$B$39:$B$782,B$296)+'СЕТ СН'!$F$16</f>
        <v>0</v>
      </c>
      <c r="C326" s="36">
        <f ca="1">SUMIFS(СВЦЭМ!$I$40:$I$783,СВЦЭМ!$A$40:$A$783,$A326,СВЦЭМ!$B$39:$B$782,C$296)+'СЕТ СН'!$F$16</f>
        <v>0</v>
      </c>
      <c r="D326" s="36">
        <f ca="1">SUMIFS(СВЦЭМ!$I$40:$I$783,СВЦЭМ!$A$40:$A$783,$A326,СВЦЭМ!$B$39:$B$782,D$296)+'СЕТ СН'!$F$16</f>
        <v>0</v>
      </c>
      <c r="E326" s="36">
        <f ca="1">SUMIFS(СВЦЭМ!$I$40:$I$783,СВЦЭМ!$A$40:$A$783,$A326,СВЦЭМ!$B$39:$B$782,E$296)+'СЕТ СН'!$F$16</f>
        <v>0</v>
      </c>
      <c r="F326" s="36">
        <f ca="1">SUMIFS(СВЦЭМ!$I$40:$I$783,СВЦЭМ!$A$40:$A$783,$A326,СВЦЭМ!$B$39:$B$782,F$296)+'СЕТ СН'!$F$16</f>
        <v>0</v>
      </c>
      <c r="G326" s="36">
        <f ca="1">SUMIFS(СВЦЭМ!$I$40:$I$783,СВЦЭМ!$A$40:$A$783,$A326,СВЦЭМ!$B$39:$B$782,G$296)+'СЕТ СН'!$F$16</f>
        <v>0</v>
      </c>
      <c r="H326" s="36">
        <f ca="1">SUMIFS(СВЦЭМ!$I$40:$I$783,СВЦЭМ!$A$40:$A$783,$A326,СВЦЭМ!$B$39:$B$782,H$296)+'СЕТ СН'!$F$16</f>
        <v>0</v>
      </c>
      <c r="I326" s="36">
        <f ca="1">SUMIFS(СВЦЭМ!$I$40:$I$783,СВЦЭМ!$A$40:$A$783,$A326,СВЦЭМ!$B$39:$B$782,I$296)+'СЕТ СН'!$F$16</f>
        <v>0</v>
      </c>
      <c r="J326" s="36">
        <f ca="1">SUMIFS(СВЦЭМ!$I$40:$I$783,СВЦЭМ!$A$40:$A$783,$A326,СВЦЭМ!$B$39:$B$782,J$296)+'СЕТ СН'!$F$16</f>
        <v>0</v>
      </c>
      <c r="K326" s="36">
        <f ca="1">SUMIFS(СВЦЭМ!$I$40:$I$783,СВЦЭМ!$A$40:$A$783,$A326,СВЦЭМ!$B$39:$B$782,K$296)+'СЕТ СН'!$F$16</f>
        <v>0</v>
      </c>
      <c r="L326" s="36">
        <f ca="1">SUMIFS(СВЦЭМ!$I$40:$I$783,СВЦЭМ!$A$40:$A$783,$A326,СВЦЭМ!$B$39:$B$782,L$296)+'СЕТ СН'!$F$16</f>
        <v>0</v>
      </c>
      <c r="M326" s="36">
        <f ca="1">SUMIFS(СВЦЭМ!$I$40:$I$783,СВЦЭМ!$A$40:$A$783,$A326,СВЦЭМ!$B$39:$B$782,M$296)+'СЕТ СН'!$F$16</f>
        <v>0</v>
      </c>
      <c r="N326" s="36">
        <f ca="1">SUMIFS(СВЦЭМ!$I$40:$I$783,СВЦЭМ!$A$40:$A$783,$A326,СВЦЭМ!$B$39:$B$782,N$296)+'СЕТ СН'!$F$16</f>
        <v>0</v>
      </c>
      <c r="O326" s="36">
        <f ca="1">SUMIFS(СВЦЭМ!$I$40:$I$783,СВЦЭМ!$A$40:$A$783,$A326,СВЦЭМ!$B$39:$B$782,O$296)+'СЕТ СН'!$F$16</f>
        <v>0</v>
      </c>
      <c r="P326" s="36">
        <f ca="1">SUMIFS(СВЦЭМ!$I$40:$I$783,СВЦЭМ!$A$40:$A$783,$A326,СВЦЭМ!$B$39:$B$782,P$296)+'СЕТ СН'!$F$16</f>
        <v>0</v>
      </c>
      <c r="Q326" s="36">
        <f ca="1">SUMIFS(СВЦЭМ!$I$40:$I$783,СВЦЭМ!$A$40:$A$783,$A326,СВЦЭМ!$B$39:$B$782,Q$296)+'СЕТ СН'!$F$16</f>
        <v>0</v>
      </c>
      <c r="R326" s="36">
        <f ca="1">SUMIFS(СВЦЭМ!$I$40:$I$783,СВЦЭМ!$A$40:$A$783,$A326,СВЦЭМ!$B$39:$B$782,R$296)+'СЕТ СН'!$F$16</f>
        <v>0</v>
      </c>
      <c r="S326" s="36">
        <f ca="1">SUMIFS(СВЦЭМ!$I$40:$I$783,СВЦЭМ!$A$40:$A$783,$A326,СВЦЭМ!$B$39:$B$782,S$296)+'СЕТ СН'!$F$16</f>
        <v>0</v>
      </c>
      <c r="T326" s="36">
        <f ca="1">SUMIFS(СВЦЭМ!$I$40:$I$783,СВЦЭМ!$A$40:$A$783,$A326,СВЦЭМ!$B$39:$B$782,T$296)+'СЕТ СН'!$F$16</f>
        <v>0</v>
      </c>
      <c r="U326" s="36">
        <f ca="1">SUMIFS(СВЦЭМ!$I$40:$I$783,СВЦЭМ!$A$40:$A$783,$A326,СВЦЭМ!$B$39:$B$782,U$296)+'СЕТ СН'!$F$16</f>
        <v>0</v>
      </c>
      <c r="V326" s="36">
        <f ca="1">SUMIFS(СВЦЭМ!$I$40:$I$783,СВЦЭМ!$A$40:$A$783,$A326,СВЦЭМ!$B$39:$B$782,V$296)+'СЕТ СН'!$F$16</f>
        <v>0</v>
      </c>
      <c r="W326" s="36">
        <f ca="1">SUMIFS(СВЦЭМ!$I$40:$I$783,СВЦЭМ!$A$40:$A$783,$A326,СВЦЭМ!$B$39:$B$782,W$296)+'СЕТ СН'!$F$16</f>
        <v>0</v>
      </c>
      <c r="X326" s="36">
        <f ca="1">SUMIFS(СВЦЭМ!$I$40:$I$783,СВЦЭМ!$A$40:$A$783,$A326,СВЦЭМ!$B$39:$B$782,X$296)+'СЕТ СН'!$F$16</f>
        <v>0</v>
      </c>
      <c r="Y326" s="36">
        <f ca="1">SUMIFS(СВЦЭМ!$I$40:$I$783,СВЦЭМ!$A$40:$A$783,$A326,СВЦЭМ!$B$39:$B$782,Y$296)+'СЕТ СН'!$F$16</f>
        <v>0</v>
      </c>
    </row>
    <row r="327" spans="1:27" ht="15.75" hidden="1" x14ac:dyDescent="0.2">
      <c r="A327" s="35">
        <f t="shared" si="8"/>
        <v>44773</v>
      </c>
      <c r="B327" s="36">
        <f ca="1">SUMIFS(СВЦЭМ!$I$40:$I$783,СВЦЭМ!$A$40:$A$783,$A327,СВЦЭМ!$B$39:$B$782,B$296)+'СЕТ СН'!$F$16</f>
        <v>0</v>
      </c>
      <c r="C327" s="36">
        <f ca="1">SUMIFS(СВЦЭМ!$I$40:$I$783,СВЦЭМ!$A$40:$A$783,$A327,СВЦЭМ!$B$39:$B$782,C$296)+'СЕТ СН'!$F$16</f>
        <v>0</v>
      </c>
      <c r="D327" s="36">
        <f ca="1">SUMIFS(СВЦЭМ!$I$40:$I$783,СВЦЭМ!$A$40:$A$783,$A327,СВЦЭМ!$B$39:$B$782,D$296)+'СЕТ СН'!$F$16</f>
        <v>0</v>
      </c>
      <c r="E327" s="36">
        <f ca="1">SUMIFS(СВЦЭМ!$I$40:$I$783,СВЦЭМ!$A$40:$A$783,$A327,СВЦЭМ!$B$39:$B$782,E$296)+'СЕТ СН'!$F$16</f>
        <v>0</v>
      </c>
      <c r="F327" s="36">
        <f ca="1">SUMIFS(СВЦЭМ!$I$40:$I$783,СВЦЭМ!$A$40:$A$783,$A327,СВЦЭМ!$B$39:$B$782,F$296)+'СЕТ СН'!$F$16</f>
        <v>0</v>
      </c>
      <c r="G327" s="36">
        <f ca="1">SUMIFS(СВЦЭМ!$I$40:$I$783,СВЦЭМ!$A$40:$A$783,$A327,СВЦЭМ!$B$39:$B$782,G$296)+'СЕТ СН'!$F$16</f>
        <v>0</v>
      </c>
      <c r="H327" s="36">
        <f ca="1">SUMIFS(СВЦЭМ!$I$40:$I$783,СВЦЭМ!$A$40:$A$783,$A327,СВЦЭМ!$B$39:$B$782,H$296)+'СЕТ СН'!$F$16</f>
        <v>0</v>
      </c>
      <c r="I327" s="36">
        <f ca="1">SUMIFS(СВЦЭМ!$I$40:$I$783,СВЦЭМ!$A$40:$A$783,$A327,СВЦЭМ!$B$39:$B$782,I$296)+'СЕТ СН'!$F$16</f>
        <v>0</v>
      </c>
      <c r="J327" s="36">
        <f ca="1">SUMIFS(СВЦЭМ!$I$40:$I$783,СВЦЭМ!$A$40:$A$783,$A327,СВЦЭМ!$B$39:$B$782,J$296)+'СЕТ СН'!$F$16</f>
        <v>0</v>
      </c>
      <c r="K327" s="36">
        <f ca="1">SUMIFS(СВЦЭМ!$I$40:$I$783,СВЦЭМ!$A$40:$A$783,$A327,СВЦЭМ!$B$39:$B$782,K$296)+'СЕТ СН'!$F$16</f>
        <v>0</v>
      </c>
      <c r="L327" s="36">
        <f ca="1">SUMIFS(СВЦЭМ!$I$40:$I$783,СВЦЭМ!$A$40:$A$783,$A327,СВЦЭМ!$B$39:$B$782,L$296)+'СЕТ СН'!$F$16</f>
        <v>0</v>
      </c>
      <c r="M327" s="36">
        <f ca="1">SUMIFS(СВЦЭМ!$I$40:$I$783,СВЦЭМ!$A$40:$A$783,$A327,СВЦЭМ!$B$39:$B$782,M$296)+'СЕТ СН'!$F$16</f>
        <v>0</v>
      </c>
      <c r="N327" s="36">
        <f ca="1">SUMIFS(СВЦЭМ!$I$40:$I$783,СВЦЭМ!$A$40:$A$783,$A327,СВЦЭМ!$B$39:$B$782,N$296)+'СЕТ СН'!$F$16</f>
        <v>0</v>
      </c>
      <c r="O327" s="36">
        <f ca="1">SUMIFS(СВЦЭМ!$I$40:$I$783,СВЦЭМ!$A$40:$A$783,$A327,СВЦЭМ!$B$39:$B$782,O$296)+'СЕТ СН'!$F$16</f>
        <v>0</v>
      </c>
      <c r="P327" s="36">
        <f ca="1">SUMIFS(СВЦЭМ!$I$40:$I$783,СВЦЭМ!$A$40:$A$783,$A327,СВЦЭМ!$B$39:$B$782,P$296)+'СЕТ СН'!$F$16</f>
        <v>0</v>
      </c>
      <c r="Q327" s="36">
        <f ca="1">SUMIFS(СВЦЭМ!$I$40:$I$783,СВЦЭМ!$A$40:$A$783,$A327,СВЦЭМ!$B$39:$B$782,Q$296)+'СЕТ СН'!$F$16</f>
        <v>0</v>
      </c>
      <c r="R327" s="36">
        <f ca="1">SUMIFS(СВЦЭМ!$I$40:$I$783,СВЦЭМ!$A$40:$A$783,$A327,СВЦЭМ!$B$39:$B$782,R$296)+'СЕТ СН'!$F$16</f>
        <v>0</v>
      </c>
      <c r="S327" s="36">
        <f ca="1">SUMIFS(СВЦЭМ!$I$40:$I$783,СВЦЭМ!$A$40:$A$783,$A327,СВЦЭМ!$B$39:$B$782,S$296)+'СЕТ СН'!$F$16</f>
        <v>0</v>
      </c>
      <c r="T327" s="36">
        <f ca="1">SUMIFS(СВЦЭМ!$I$40:$I$783,СВЦЭМ!$A$40:$A$783,$A327,СВЦЭМ!$B$39:$B$782,T$296)+'СЕТ СН'!$F$16</f>
        <v>0</v>
      </c>
      <c r="U327" s="36">
        <f ca="1">SUMIFS(СВЦЭМ!$I$40:$I$783,СВЦЭМ!$A$40:$A$783,$A327,СВЦЭМ!$B$39:$B$782,U$296)+'СЕТ СН'!$F$16</f>
        <v>0</v>
      </c>
      <c r="V327" s="36">
        <f ca="1">SUMIFS(СВЦЭМ!$I$40:$I$783,СВЦЭМ!$A$40:$A$783,$A327,СВЦЭМ!$B$39:$B$782,V$296)+'СЕТ СН'!$F$16</f>
        <v>0</v>
      </c>
      <c r="W327" s="36">
        <f ca="1">SUMIFS(СВЦЭМ!$I$40:$I$783,СВЦЭМ!$A$40:$A$783,$A327,СВЦЭМ!$B$39:$B$782,W$296)+'СЕТ СН'!$F$16</f>
        <v>0</v>
      </c>
      <c r="X327" s="36">
        <f ca="1">SUMIFS(СВЦЭМ!$I$40:$I$783,СВЦЭМ!$A$40:$A$783,$A327,СВЦЭМ!$B$39:$B$782,X$296)+'СЕТ СН'!$F$16</f>
        <v>0</v>
      </c>
      <c r="Y327" s="36">
        <f ca="1">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01.07.2022</v>
      </c>
      <c r="B332" s="36">
        <f ca="1">SUMIFS(СВЦЭМ!$J$40:$J$783,СВЦЭМ!$A$40:$A$783,$A332,СВЦЭМ!$B$39:$B$782,B$331)+'СЕТ СН'!$F$16</f>
        <v>0</v>
      </c>
      <c r="C332" s="36">
        <f ca="1">SUMIFS(СВЦЭМ!$J$40:$J$783,СВЦЭМ!$A$40:$A$783,$A332,СВЦЭМ!$B$39:$B$782,C$331)+'СЕТ СН'!$F$16</f>
        <v>0</v>
      </c>
      <c r="D332" s="36">
        <f ca="1">SUMIFS(СВЦЭМ!$J$40:$J$783,СВЦЭМ!$A$40:$A$783,$A332,СВЦЭМ!$B$39:$B$782,D$331)+'СЕТ СН'!$F$16</f>
        <v>0</v>
      </c>
      <c r="E332" s="36">
        <f ca="1">SUMIFS(СВЦЭМ!$J$40:$J$783,СВЦЭМ!$A$40:$A$783,$A332,СВЦЭМ!$B$39:$B$782,E$331)+'СЕТ СН'!$F$16</f>
        <v>0</v>
      </c>
      <c r="F332" s="36">
        <f ca="1">SUMIFS(СВЦЭМ!$J$40:$J$783,СВЦЭМ!$A$40:$A$783,$A332,СВЦЭМ!$B$39:$B$782,F$331)+'СЕТ СН'!$F$16</f>
        <v>0</v>
      </c>
      <c r="G332" s="36">
        <f ca="1">SUMIFS(СВЦЭМ!$J$40:$J$783,СВЦЭМ!$A$40:$A$783,$A332,СВЦЭМ!$B$39:$B$782,G$331)+'СЕТ СН'!$F$16</f>
        <v>0</v>
      </c>
      <c r="H332" s="36">
        <f ca="1">SUMIFS(СВЦЭМ!$J$40:$J$783,СВЦЭМ!$A$40:$A$783,$A332,СВЦЭМ!$B$39:$B$782,H$331)+'СЕТ СН'!$F$16</f>
        <v>0</v>
      </c>
      <c r="I332" s="36">
        <f ca="1">SUMIFS(СВЦЭМ!$J$40:$J$783,СВЦЭМ!$A$40:$A$783,$A332,СВЦЭМ!$B$39:$B$782,I$331)+'СЕТ СН'!$F$16</f>
        <v>0</v>
      </c>
      <c r="J332" s="36">
        <f ca="1">SUMIFS(СВЦЭМ!$J$40:$J$783,СВЦЭМ!$A$40:$A$783,$A332,СВЦЭМ!$B$39:$B$782,J$331)+'СЕТ СН'!$F$16</f>
        <v>0</v>
      </c>
      <c r="K332" s="36">
        <f ca="1">SUMIFS(СВЦЭМ!$J$40:$J$783,СВЦЭМ!$A$40:$A$783,$A332,СВЦЭМ!$B$39:$B$782,K$331)+'СЕТ СН'!$F$16</f>
        <v>0</v>
      </c>
      <c r="L332" s="36">
        <f ca="1">SUMIFS(СВЦЭМ!$J$40:$J$783,СВЦЭМ!$A$40:$A$783,$A332,СВЦЭМ!$B$39:$B$782,L$331)+'СЕТ СН'!$F$16</f>
        <v>0</v>
      </c>
      <c r="M332" s="36">
        <f ca="1">SUMIFS(СВЦЭМ!$J$40:$J$783,СВЦЭМ!$A$40:$A$783,$A332,СВЦЭМ!$B$39:$B$782,M$331)+'СЕТ СН'!$F$16</f>
        <v>0</v>
      </c>
      <c r="N332" s="36">
        <f ca="1">SUMIFS(СВЦЭМ!$J$40:$J$783,СВЦЭМ!$A$40:$A$783,$A332,СВЦЭМ!$B$39:$B$782,N$331)+'СЕТ СН'!$F$16</f>
        <v>0</v>
      </c>
      <c r="O332" s="36">
        <f ca="1">SUMIFS(СВЦЭМ!$J$40:$J$783,СВЦЭМ!$A$40:$A$783,$A332,СВЦЭМ!$B$39:$B$782,O$331)+'СЕТ СН'!$F$16</f>
        <v>0</v>
      </c>
      <c r="P332" s="36">
        <f ca="1">SUMIFS(СВЦЭМ!$J$40:$J$783,СВЦЭМ!$A$40:$A$783,$A332,СВЦЭМ!$B$39:$B$782,P$331)+'СЕТ СН'!$F$16</f>
        <v>0</v>
      </c>
      <c r="Q332" s="36">
        <f ca="1">SUMIFS(СВЦЭМ!$J$40:$J$783,СВЦЭМ!$A$40:$A$783,$A332,СВЦЭМ!$B$39:$B$782,Q$331)+'СЕТ СН'!$F$16</f>
        <v>0</v>
      </c>
      <c r="R332" s="36">
        <f ca="1">SUMIFS(СВЦЭМ!$J$40:$J$783,СВЦЭМ!$A$40:$A$783,$A332,СВЦЭМ!$B$39:$B$782,R$331)+'СЕТ СН'!$F$16</f>
        <v>0</v>
      </c>
      <c r="S332" s="36">
        <f ca="1">SUMIFS(СВЦЭМ!$J$40:$J$783,СВЦЭМ!$A$40:$A$783,$A332,СВЦЭМ!$B$39:$B$782,S$331)+'СЕТ СН'!$F$16</f>
        <v>0</v>
      </c>
      <c r="T332" s="36">
        <f ca="1">SUMIFS(СВЦЭМ!$J$40:$J$783,СВЦЭМ!$A$40:$A$783,$A332,СВЦЭМ!$B$39:$B$782,T$331)+'СЕТ СН'!$F$16</f>
        <v>0</v>
      </c>
      <c r="U332" s="36">
        <f ca="1">SUMIFS(СВЦЭМ!$J$40:$J$783,СВЦЭМ!$A$40:$A$783,$A332,СВЦЭМ!$B$39:$B$782,U$331)+'СЕТ СН'!$F$16</f>
        <v>0</v>
      </c>
      <c r="V332" s="36">
        <f ca="1">SUMIFS(СВЦЭМ!$J$40:$J$783,СВЦЭМ!$A$40:$A$783,$A332,СВЦЭМ!$B$39:$B$782,V$331)+'СЕТ СН'!$F$16</f>
        <v>0</v>
      </c>
      <c r="W332" s="36">
        <f ca="1">SUMIFS(СВЦЭМ!$J$40:$J$783,СВЦЭМ!$A$40:$A$783,$A332,СВЦЭМ!$B$39:$B$782,W$331)+'СЕТ СН'!$F$16</f>
        <v>0</v>
      </c>
      <c r="X332" s="36">
        <f ca="1">SUMIFS(СВЦЭМ!$J$40:$J$783,СВЦЭМ!$A$40:$A$783,$A332,СВЦЭМ!$B$39:$B$782,X$331)+'СЕТ СН'!$F$16</f>
        <v>0</v>
      </c>
      <c r="Y332" s="36">
        <f ca="1">SUMIFS(СВЦЭМ!$J$40:$J$783,СВЦЭМ!$A$40:$A$783,$A332,СВЦЭМ!$B$39:$B$782,Y$331)+'СЕТ СН'!$F$16</f>
        <v>0</v>
      </c>
      <c r="AA332" s="45"/>
    </row>
    <row r="333" spans="1:27" ht="15.75" hidden="1" x14ac:dyDescent="0.2">
      <c r="A333" s="35">
        <f>A332+1</f>
        <v>44744</v>
      </c>
      <c r="B333" s="36">
        <f ca="1">SUMIFS(СВЦЭМ!$J$40:$J$783,СВЦЭМ!$A$40:$A$783,$A333,СВЦЭМ!$B$39:$B$782,B$331)+'СЕТ СН'!$F$16</f>
        <v>0</v>
      </c>
      <c r="C333" s="36">
        <f ca="1">SUMIFS(СВЦЭМ!$J$40:$J$783,СВЦЭМ!$A$40:$A$783,$A333,СВЦЭМ!$B$39:$B$782,C$331)+'СЕТ СН'!$F$16</f>
        <v>0</v>
      </c>
      <c r="D333" s="36">
        <f ca="1">SUMIFS(СВЦЭМ!$J$40:$J$783,СВЦЭМ!$A$40:$A$783,$A333,СВЦЭМ!$B$39:$B$782,D$331)+'СЕТ СН'!$F$16</f>
        <v>0</v>
      </c>
      <c r="E333" s="36">
        <f ca="1">SUMIFS(СВЦЭМ!$J$40:$J$783,СВЦЭМ!$A$40:$A$783,$A333,СВЦЭМ!$B$39:$B$782,E$331)+'СЕТ СН'!$F$16</f>
        <v>0</v>
      </c>
      <c r="F333" s="36">
        <f ca="1">SUMIFS(СВЦЭМ!$J$40:$J$783,СВЦЭМ!$A$40:$A$783,$A333,СВЦЭМ!$B$39:$B$782,F$331)+'СЕТ СН'!$F$16</f>
        <v>0</v>
      </c>
      <c r="G333" s="36">
        <f ca="1">SUMIFS(СВЦЭМ!$J$40:$J$783,СВЦЭМ!$A$40:$A$783,$A333,СВЦЭМ!$B$39:$B$782,G$331)+'СЕТ СН'!$F$16</f>
        <v>0</v>
      </c>
      <c r="H333" s="36">
        <f ca="1">SUMIFS(СВЦЭМ!$J$40:$J$783,СВЦЭМ!$A$40:$A$783,$A333,СВЦЭМ!$B$39:$B$782,H$331)+'СЕТ СН'!$F$16</f>
        <v>0</v>
      </c>
      <c r="I333" s="36">
        <f ca="1">SUMIFS(СВЦЭМ!$J$40:$J$783,СВЦЭМ!$A$40:$A$783,$A333,СВЦЭМ!$B$39:$B$782,I$331)+'СЕТ СН'!$F$16</f>
        <v>0</v>
      </c>
      <c r="J333" s="36">
        <f ca="1">SUMIFS(СВЦЭМ!$J$40:$J$783,СВЦЭМ!$A$40:$A$783,$A333,СВЦЭМ!$B$39:$B$782,J$331)+'СЕТ СН'!$F$16</f>
        <v>0</v>
      </c>
      <c r="K333" s="36">
        <f ca="1">SUMIFS(СВЦЭМ!$J$40:$J$783,СВЦЭМ!$A$40:$A$783,$A333,СВЦЭМ!$B$39:$B$782,K$331)+'СЕТ СН'!$F$16</f>
        <v>0</v>
      </c>
      <c r="L333" s="36">
        <f ca="1">SUMIFS(СВЦЭМ!$J$40:$J$783,СВЦЭМ!$A$40:$A$783,$A333,СВЦЭМ!$B$39:$B$782,L$331)+'СЕТ СН'!$F$16</f>
        <v>0</v>
      </c>
      <c r="M333" s="36">
        <f ca="1">SUMIFS(СВЦЭМ!$J$40:$J$783,СВЦЭМ!$A$40:$A$783,$A333,СВЦЭМ!$B$39:$B$782,M$331)+'СЕТ СН'!$F$16</f>
        <v>0</v>
      </c>
      <c r="N333" s="36">
        <f ca="1">SUMIFS(СВЦЭМ!$J$40:$J$783,СВЦЭМ!$A$40:$A$783,$A333,СВЦЭМ!$B$39:$B$782,N$331)+'СЕТ СН'!$F$16</f>
        <v>0</v>
      </c>
      <c r="O333" s="36">
        <f ca="1">SUMIFS(СВЦЭМ!$J$40:$J$783,СВЦЭМ!$A$40:$A$783,$A333,СВЦЭМ!$B$39:$B$782,O$331)+'СЕТ СН'!$F$16</f>
        <v>0</v>
      </c>
      <c r="P333" s="36">
        <f ca="1">SUMIFS(СВЦЭМ!$J$40:$J$783,СВЦЭМ!$A$40:$A$783,$A333,СВЦЭМ!$B$39:$B$782,P$331)+'СЕТ СН'!$F$16</f>
        <v>0</v>
      </c>
      <c r="Q333" s="36">
        <f ca="1">SUMIFS(СВЦЭМ!$J$40:$J$783,СВЦЭМ!$A$40:$A$783,$A333,СВЦЭМ!$B$39:$B$782,Q$331)+'СЕТ СН'!$F$16</f>
        <v>0</v>
      </c>
      <c r="R333" s="36">
        <f ca="1">SUMIFS(СВЦЭМ!$J$40:$J$783,СВЦЭМ!$A$40:$A$783,$A333,СВЦЭМ!$B$39:$B$782,R$331)+'СЕТ СН'!$F$16</f>
        <v>0</v>
      </c>
      <c r="S333" s="36">
        <f ca="1">SUMIFS(СВЦЭМ!$J$40:$J$783,СВЦЭМ!$A$40:$A$783,$A333,СВЦЭМ!$B$39:$B$782,S$331)+'СЕТ СН'!$F$16</f>
        <v>0</v>
      </c>
      <c r="T333" s="36">
        <f ca="1">SUMIFS(СВЦЭМ!$J$40:$J$783,СВЦЭМ!$A$40:$A$783,$A333,СВЦЭМ!$B$39:$B$782,T$331)+'СЕТ СН'!$F$16</f>
        <v>0</v>
      </c>
      <c r="U333" s="36">
        <f ca="1">SUMIFS(СВЦЭМ!$J$40:$J$783,СВЦЭМ!$A$40:$A$783,$A333,СВЦЭМ!$B$39:$B$782,U$331)+'СЕТ СН'!$F$16</f>
        <v>0</v>
      </c>
      <c r="V333" s="36">
        <f ca="1">SUMIFS(СВЦЭМ!$J$40:$J$783,СВЦЭМ!$A$40:$A$783,$A333,СВЦЭМ!$B$39:$B$782,V$331)+'СЕТ СН'!$F$16</f>
        <v>0</v>
      </c>
      <c r="W333" s="36">
        <f ca="1">SUMIFS(СВЦЭМ!$J$40:$J$783,СВЦЭМ!$A$40:$A$783,$A333,СВЦЭМ!$B$39:$B$782,W$331)+'СЕТ СН'!$F$16</f>
        <v>0</v>
      </c>
      <c r="X333" s="36">
        <f ca="1">SUMIFS(СВЦЭМ!$J$40:$J$783,СВЦЭМ!$A$40:$A$783,$A333,СВЦЭМ!$B$39:$B$782,X$331)+'СЕТ СН'!$F$16</f>
        <v>0</v>
      </c>
      <c r="Y333" s="36">
        <f ca="1">SUMIFS(СВЦЭМ!$J$40:$J$783,СВЦЭМ!$A$40:$A$783,$A333,СВЦЭМ!$B$39:$B$782,Y$331)+'СЕТ СН'!$F$16</f>
        <v>0</v>
      </c>
    </row>
    <row r="334" spans="1:27" ht="15.75" hidden="1" x14ac:dyDescent="0.2">
      <c r="A334" s="35">
        <f t="shared" ref="A334:A362" si="9">A333+1</f>
        <v>44745</v>
      </c>
      <c r="B334" s="36">
        <f ca="1">SUMIFS(СВЦЭМ!$J$40:$J$783,СВЦЭМ!$A$40:$A$783,$A334,СВЦЭМ!$B$39:$B$782,B$331)+'СЕТ СН'!$F$16</f>
        <v>0</v>
      </c>
      <c r="C334" s="36">
        <f ca="1">SUMIFS(СВЦЭМ!$J$40:$J$783,СВЦЭМ!$A$40:$A$783,$A334,СВЦЭМ!$B$39:$B$782,C$331)+'СЕТ СН'!$F$16</f>
        <v>0</v>
      </c>
      <c r="D334" s="36">
        <f ca="1">SUMIFS(СВЦЭМ!$J$40:$J$783,СВЦЭМ!$A$40:$A$783,$A334,СВЦЭМ!$B$39:$B$782,D$331)+'СЕТ СН'!$F$16</f>
        <v>0</v>
      </c>
      <c r="E334" s="36">
        <f ca="1">SUMIFS(СВЦЭМ!$J$40:$J$783,СВЦЭМ!$A$40:$A$783,$A334,СВЦЭМ!$B$39:$B$782,E$331)+'СЕТ СН'!$F$16</f>
        <v>0</v>
      </c>
      <c r="F334" s="36">
        <f ca="1">SUMIFS(СВЦЭМ!$J$40:$J$783,СВЦЭМ!$A$40:$A$783,$A334,СВЦЭМ!$B$39:$B$782,F$331)+'СЕТ СН'!$F$16</f>
        <v>0</v>
      </c>
      <c r="G334" s="36">
        <f ca="1">SUMIFS(СВЦЭМ!$J$40:$J$783,СВЦЭМ!$A$40:$A$783,$A334,СВЦЭМ!$B$39:$B$782,G$331)+'СЕТ СН'!$F$16</f>
        <v>0</v>
      </c>
      <c r="H334" s="36">
        <f ca="1">SUMIFS(СВЦЭМ!$J$40:$J$783,СВЦЭМ!$A$40:$A$783,$A334,СВЦЭМ!$B$39:$B$782,H$331)+'СЕТ СН'!$F$16</f>
        <v>0</v>
      </c>
      <c r="I334" s="36">
        <f ca="1">SUMIFS(СВЦЭМ!$J$40:$J$783,СВЦЭМ!$A$40:$A$783,$A334,СВЦЭМ!$B$39:$B$782,I$331)+'СЕТ СН'!$F$16</f>
        <v>0</v>
      </c>
      <c r="J334" s="36">
        <f ca="1">SUMIFS(СВЦЭМ!$J$40:$J$783,СВЦЭМ!$A$40:$A$783,$A334,СВЦЭМ!$B$39:$B$782,J$331)+'СЕТ СН'!$F$16</f>
        <v>0</v>
      </c>
      <c r="K334" s="36">
        <f ca="1">SUMIFS(СВЦЭМ!$J$40:$J$783,СВЦЭМ!$A$40:$A$783,$A334,СВЦЭМ!$B$39:$B$782,K$331)+'СЕТ СН'!$F$16</f>
        <v>0</v>
      </c>
      <c r="L334" s="36">
        <f ca="1">SUMIFS(СВЦЭМ!$J$40:$J$783,СВЦЭМ!$A$40:$A$783,$A334,СВЦЭМ!$B$39:$B$782,L$331)+'СЕТ СН'!$F$16</f>
        <v>0</v>
      </c>
      <c r="M334" s="36">
        <f ca="1">SUMIFS(СВЦЭМ!$J$40:$J$783,СВЦЭМ!$A$40:$A$783,$A334,СВЦЭМ!$B$39:$B$782,M$331)+'СЕТ СН'!$F$16</f>
        <v>0</v>
      </c>
      <c r="N334" s="36">
        <f ca="1">SUMIFS(СВЦЭМ!$J$40:$J$783,СВЦЭМ!$A$40:$A$783,$A334,СВЦЭМ!$B$39:$B$782,N$331)+'СЕТ СН'!$F$16</f>
        <v>0</v>
      </c>
      <c r="O334" s="36">
        <f ca="1">SUMIFS(СВЦЭМ!$J$40:$J$783,СВЦЭМ!$A$40:$A$783,$A334,СВЦЭМ!$B$39:$B$782,O$331)+'СЕТ СН'!$F$16</f>
        <v>0</v>
      </c>
      <c r="P334" s="36">
        <f ca="1">SUMIFS(СВЦЭМ!$J$40:$J$783,СВЦЭМ!$A$40:$A$783,$A334,СВЦЭМ!$B$39:$B$782,P$331)+'СЕТ СН'!$F$16</f>
        <v>0</v>
      </c>
      <c r="Q334" s="36">
        <f ca="1">SUMIFS(СВЦЭМ!$J$40:$J$783,СВЦЭМ!$A$40:$A$783,$A334,СВЦЭМ!$B$39:$B$782,Q$331)+'СЕТ СН'!$F$16</f>
        <v>0</v>
      </c>
      <c r="R334" s="36">
        <f ca="1">SUMIFS(СВЦЭМ!$J$40:$J$783,СВЦЭМ!$A$40:$A$783,$A334,СВЦЭМ!$B$39:$B$782,R$331)+'СЕТ СН'!$F$16</f>
        <v>0</v>
      </c>
      <c r="S334" s="36">
        <f ca="1">SUMIFS(СВЦЭМ!$J$40:$J$783,СВЦЭМ!$A$40:$A$783,$A334,СВЦЭМ!$B$39:$B$782,S$331)+'СЕТ СН'!$F$16</f>
        <v>0</v>
      </c>
      <c r="T334" s="36">
        <f ca="1">SUMIFS(СВЦЭМ!$J$40:$J$783,СВЦЭМ!$A$40:$A$783,$A334,СВЦЭМ!$B$39:$B$782,T$331)+'СЕТ СН'!$F$16</f>
        <v>0</v>
      </c>
      <c r="U334" s="36">
        <f ca="1">SUMIFS(СВЦЭМ!$J$40:$J$783,СВЦЭМ!$A$40:$A$783,$A334,СВЦЭМ!$B$39:$B$782,U$331)+'СЕТ СН'!$F$16</f>
        <v>0</v>
      </c>
      <c r="V334" s="36">
        <f ca="1">SUMIFS(СВЦЭМ!$J$40:$J$783,СВЦЭМ!$A$40:$A$783,$A334,СВЦЭМ!$B$39:$B$782,V$331)+'СЕТ СН'!$F$16</f>
        <v>0</v>
      </c>
      <c r="W334" s="36">
        <f ca="1">SUMIFS(СВЦЭМ!$J$40:$J$783,СВЦЭМ!$A$40:$A$783,$A334,СВЦЭМ!$B$39:$B$782,W$331)+'СЕТ СН'!$F$16</f>
        <v>0</v>
      </c>
      <c r="X334" s="36">
        <f ca="1">SUMIFS(СВЦЭМ!$J$40:$J$783,СВЦЭМ!$A$40:$A$783,$A334,СВЦЭМ!$B$39:$B$782,X$331)+'СЕТ СН'!$F$16</f>
        <v>0</v>
      </c>
      <c r="Y334" s="36">
        <f ca="1">SUMIFS(СВЦЭМ!$J$40:$J$783,СВЦЭМ!$A$40:$A$783,$A334,СВЦЭМ!$B$39:$B$782,Y$331)+'СЕТ СН'!$F$16</f>
        <v>0</v>
      </c>
    </row>
    <row r="335" spans="1:27" ht="15.75" hidden="1" x14ac:dyDescent="0.2">
      <c r="A335" s="35">
        <f t="shared" si="9"/>
        <v>44746</v>
      </c>
      <c r="B335" s="36">
        <f ca="1">SUMIFS(СВЦЭМ!$J$40:$J$783,СВЦЭМ!$A$40:$A$783,$A335,СВЦЭМ!$B$39:$B$782,B$331)+'СЕТ СН'!$F$16</f>
        <v>0</v>
      </c>
      <c r="C335" s="36">
        <f ca="1">SUMIFS(СВЦЭМ!$J$40:$J$783,СВЦЭМ!$A$40:$A$783,$A335,СВЦЭМ!$B$39:$B$782,C$331)+'СЕТ СН'!$F$16</f>
        <v>0</v>
      </c>
      <c r="D335" s="36">
        <f ca="1">SUMIFS(СВЦЭМ!$J$40:$J$783,СВЦЭМ!$A$40:$A$783,$A335,СВЦЭМ!$B$39:$B$782,D$331)+'СЕТ СН'!$F$16</f>
        <v>0</v>
      </c>
      <c r="E335" s="36">
        <f ca="1">SUMIFS(СВЦЭМ!$J$40:$J$783,СВЦЭМ!$A$40:$A$783,$A335,СВЦЭМ!$B$39:$B$782,E$331)+'СЕТ СН'!$F$16</f>
        <v>0</v>
      </c>
      <c r="F335" s="36">
        <f ca="1">SUMIFS(СВЦЭМ!$J$40:$J$783,СВЦЭМ!$A$40:$A$783,$A335,СВЦЭМ!$B$39:$B$782,F$331)+'СЕТ СН'!$F$16</f>
        <v>0</v>
      </c>
      <c r="G335" s="36">
        <f ca="1">SUMIFS(СВЦЭМ!$J$40:$J$783,СВЦЭМ!$A$40:$A$783,$A335,СВЦЭМ!$B$39:$B$782,G$331)+'СЕТ СН'!$F$16</f>
        <v>0</v>
      </c>
      <c r="H335" s="36">
        <f ca="1">SUMIFS(СВЦЭМ!$J$40:$J$783,СВЦЭМ!$A$40:$A$783,$A335,СВЦЭМ!$B$39:$B$782,H$331)+'СЕТ СН'!$F$16</f>
        <v>0</v>
      </c>
      <c r="I335" s="36">
        <f ca="1">SUMIFS(СВЦЭМ!$J$40:$J$783,СВЦЭМ!$A$40:$A$783,$A335,СВЦЭМ!$B$39:$B$782,I$331)+'СЕТ СН'!$F$16</f>
        <v>0</v>
      </c>
      <c r="J335" s="36">
        <f ca="1">SUMIFS(СВЦЭМ!$J$40:$J$783,СВЦЭМ!$A$40:$A$783,$A335,СВЦЭМ!$B$39:$B$782,J$331)+'СЕТ СН'!$F$16</f>
        <v>0</v>
      </c>
      <c r="K335" s="36">
        <f ca="1">SUMIFS(СВЦЭМ!$J$40:$J$783,СВЦЭМ!$A$40:$A$783,$A335,СВЦЭМ!$B$39:$B$782,K$331)+'СЕТ СН'!$F$16</f>
        <v>0</v>
      </c>
      <c r="L335" s="36">
        <f ca="1">SUMIFS(СВЦЭМ!$J$40:$J$783,СВЦЭМ!$A$40:$A$783,$A335,СВЦЭМ!$B$39:$B$782,L$331)+'СЕТ СН'!$F$16</f>
        <v>0</v>
      </c>
      <c r="M335" s="36">
        <f ca="1">SUMIFS(СВЦЭМ!$J$40:$J$783,СВЦЭМ!$A$40:$A$783,$A335,СВЦЭМ!$B$39:$B$782,M$331)+'СЕТ СН'!$F$16</f>
        <v>0</v>
      </c>
      <c r="N335" s="36">
        <f ca="1">SUMIFS(СВЦЭМ!$J$40:$J$783,СВЦЭМ!$A$40:$A$783,$A335,СВЦЭМ!$B$39:$B$782,N$331)+'СЕТ СН'!$F$16</f>
        <v>0</v>
      </c>
      <c r="O335" s="36">
        <f ca="1">SUMIFS(СВЦЭМ!$J$40:$J$783,СВЦЭМ!$A$40:$A$783,$A335,СВЦЭМ!$B$39:$B$782,O$331)+'СЕТ СН'!$F$16</f>
        <v>0</v>
      </c>
      <c r="P335" s="36">
        <f ca="1">SUMIFS(СВЦЭМ!$J$40:$J$783,СВЦЭМ!$A$40:$A$783,$A335,СВЦЭМ!$B$39:$B$782,P$331)+'СЕТ СН'!$F$16</f>
        <v>0</v>
      </c>
      <c r="Q335" s="36">
        <f ca="1">SUMIFS(СВЦЭМ!$J$40:$J$783,СВЦЭМ!$A$40:$A$783,$A335,СВЦЭМ!$B$39:$B$782,Q$331)+'СЕТ СН'!$F$16</f>
        <v>0</v>
      </c>
      <c r="R335" s="36">
        <f ca="1">SUMIFS(СВЦЭМ!$J$40:$J$783,СВЦЭМ!$A$40:$A$783,$A335,СВЦЭМ!$B$39:$B$782,R$331)+'СЕТ СН'!$F$16</f>
        <v>0</v>
      </c>
      <c r="S335" s="36">
        <f ca="1">SUMIFS(СВЦЭМ!$J$40:$J$783,СВЦЭМ!$A$40:$A$783,$A335,СВЦЭМ!$B$39:$B$782,S$331)+'СЕТ СН'!$F$16</f>
        <v>0</v>
      </c>
      <c r="T335" s="36">
        <f ca="1">SUMIFS(СВЦЭМ!$J$40:$J$783,СВЦЭМ!$A$40:$A$783,$A335,СВЦЭМ!$B$39:$B$782,T$331)+'СЕТ СН'!$F$16</f>
        <v>0</v>
      </c>
      <c r="U335" s="36">
        <f ca="1">SUMIFS(СВЦЭМ!$J$40:$J$783,СВЦЭМ!$A$40:$A$783,$A335,СВЦЭМ!$B$39:$B$782,U$331)+'СЕТ СН'!$F$16</f>
        <v>0</v>
      </c>
      <c r="V335" s="36">
        <f ca="1">SUMIFS(СВЦЭМ!$J$40:$J$783,СВЦЭМ!$A$40:$A$783,$A335,СВЦЭМ!$B$39:$B$782,V$331)+'СЕТ СН'!$F$16</f>
        <v>0</v>
      </c>
      <c r="W335" s="36">
        <f ca="1">SUMIFS(СВЦЭМ!$J$40:$J$783,СВЦЭМ!$A$40:$A$783,$A335,СВЦЭМ!$B$39:$B$782,W$331)+'СЕТ СН'!$F$16</f>
        <v>0</v>
      </c>
      <c r="X335" s="36">
        <f ca="1">SUMIFS(СВЦЭМ!$J$40:$J$783,СВЦЭМ!$A$40:$A$783,$A335,СВЦЭМ!$B$39:$B$782,X$331)+'СЕТ СН'!$F$16</f>
        <v>0</v>
      </c>
      <c r="Y335" s="36">
        <f ca="1">SUMIFS(СВЦЭМ!$J$40:$J$783,СВЦЭМ!$A$40:$A$783,$A335,СВЦЭМ!$B$39:$B$782,Y$331)+'СЕТ СН'!$F$16</f>
        <v>0</v>
      </c>
    </row>
    <row r="336" spans="1:27" ht="15.75" hidden="1" x14ac:dyDescent="0.2">
      <c r="A336" s="35">
        <f t="shared" si="9"/>
        <v>44747</v>
      </c>
      <c r="B336" s="36">
        <f ca="1">SUMIFS(СВЦЭМ!$J$40:$J$783,СВЦЭМ!$A$40:$A$783,$A336,СВЦЭМ!$B$39:$B$782,B$331)+'СЕТ СН'!$F$16</f>
        <v>0</v>
      </c>
      <c r="C336" s="36">
        <f ca="1">SUMIFS(СВЦЭМ!$J$40:$J$783,СВЦЭМ!$A$40:$A$783,$A336,СВЦЭМ!$B$39:$B$782,C$331)+'СЕТ СН'!$F$16</f>
        <v>0</v>
      </c>
      <c r="D336" s="36">
        <f ca="1">SUMIFS(СВЦЭМ!$J$40:$J$783,СВЦЭМ!$A$40:$A$783,$A336,СВЦЭМ!$B$39:$B$782,D$331)+'СЕТ СН'!$F$16</f>
        <v>0</v>
      </c>
      <c r="E336" s="36">
        <f ca="1">SUMIFS(СВЦЭМ!$J$40:$J$783,СВЦЭМ!$A$40:$A$783,$A336,СВЦЭМ!$B$39:$B$782,E$331)+'СЕТ СН'!$F$16</f>
        <v>0</v>
      </c>
      <c r="F336" s="36">
        <f ca="1">SUMIFS(СВЦЭМ!$J$40:$J$783,СВЦЭМ!$A$40:$A$783,$A336,СВЦЭМ!$B$39:$B$782,F$331)+'СЕТ СН'!$F$16</f>
        <v>0</v>
      </c>
      <c r="G336" s="36">
        <f ca="1">SUMIFS(СВЦЭМ!$J$40:$J$783,СВЦЭМ!$A$40:$A$783,$A336,СВЦЭМ!$B$39:$B$782,G$331)+'СЕТ СН'!$F$16</f>
        <v>0</v>
      </c>
      <c r="H336" s="36">
        <f ca="1">SUMIFS(СВЦЭМ!$J$40:$J$783,СВЦЭМ!$A$40:$A$783,$A336,СВЦЭМ!$B$39:$B$782,H$331)+'СЕТ СН'!$F$16</f>
        <v>0</v>
      </c>
      <c r="I336" s="36">
        <f ca="1">SUMIFS(СВЦЭМ!$J$40:$J$783,СВЦЭМ!$A$40:$A$783,$A336,СВЦЭМ!$B$39:$B$782,I$331)+'СЕТ СН'!$F$16</f>
        <v>0</v>
      </c>
      <c r="J336" s="36">
        <f ca="1">SUMIFS(СВЦЭМ!$J$40:$J$783,СВЦЭМ!$A$40:$A$783,$A336,СВЦЭМ!$B$39:$B$782,J$331)+'СЕТ СН'!$F$16</f>
        <v>0</v>
      </c>
      <c r="K336" s="36">
        <f ca="1">SUMIFS(СВЦЭМ!$J$40:$J$783,СВЦЭМ!$A$40:$A$783,$A336,СВЦЭМ!$B$39:$B$782,K$331)+'СЕТ СН'!$F$16</f>
        <v>0</v>
      </c>
      <c r="L336" s="36">
        <f ca="1">SUMIFS(СВЦЭМ!$J$40:$J$783,СВЦЭМ!$A$40:$A$783,$A336,СВЦЭМ!$B$39:$B$782,L$331)+'СЕТ СН'!$F$16</f>
        <v>0</v>
      </c>
      <c r="M336" s="36">
        <f ca="1">SUMIFS(СВЦЭМ!$J$40:$J$783,СВЦЭМ!$A$40:$A$783,$A336,СВЦЭМ!$B$39:$B$782,M$331)+'СЕТ СН'!$F$16</f>
        <v>0</v>
      </c>
      <c r="N336" s="36">
        <f ca="1">SUMIFS(СВЦЭМ!$J$40:$J$783,СВЦЭМ!$A$40:$A$783,$A336,СВЦЭМ!$B$39:$B$782,N$331)+'СЕТ СН'!$F$16</f>
        <v>0</v>
      </c>
      <c r="O336" s="36">
        <f ca="1">SUMIFS(СВЦЭМ!$J$40:$J$783,СВЦЭМ!$A$40:$A$783,$A336,СВЦЭМ!$B$39:$B$782,O$331)+'СЕТ СН'!$F$16</f>
        <v>0</v>
      </c>
      <c r="P336" s="36">
        <f ca="1">SUMIFS(СВЦЭМ!$J$40:$J$783,СВЦЭМ!$A$40:$A$783,$A336,СВЦЭМ!$B$39:$B$782,P$331)+'СЕТ СН'!$F$16</f>
        <v>0</v>
      </c>
      <c r="Q336" s="36">
        <f ca="1">SUMIFS(СВЦЭМ!$J$40:$J$783,СВЦЭМ!$A$40:$A$783,$A336,СВЦЭМ!$B$39:$B$782,Q$331)+'СЕТ СН'!$F$16</f>
        <v>0</v>
      </c>
      <c r="R336" s="36">
        <f ca="1">SUMIFS(СВЦЭМ!$J$40:$J$783,СВЦЭМ!$A$40:$A$783,$A336,СВЦЭМ!$B$39:$B$782,R$331)+'СЕТ СН'!$F$16</f>
        <v>0</v>
      </c>
      <c r="S336" s="36">
        <f ca="1">SUMIFS(СВЦЭМ!$J$40:$J$783,СВЦЭМ!$A$40:$A$783,$A336,СВЦЭМ!$B$39:$B$782,S$331)+'СЕТ СН'!$F$16</f>
        <v>0</v>
      </c>
      <c r="T336" s="36">
        <f ca="1">SUMIFS(СВЦЭМ!$J$40:$J$783,СВЦЭМ!$A$40:$A$783,$A336,СВЦЭМ!$B$39:$B$782,T$331)+'СЕТ СН'!$F$16</f>
        <v>0</v>
      </c>
      <c r="U336" s="36">
        <f ca="1">SUMIFS(СВЦЭМ!$J$40:$J$783,СВЦЭМ!$A$40:$A$783,$A336,СВЦЭМ!$B$39:$B$782,U$331)+'СЕТ СН'!$F$16</f>
        <v>0</v>
      </c>
      <c r="V336" s="36">
        <f ca="1">SUMIFS(СВЦЭМ!$J$40:$J$783,СВЦЭМ!$A$40:$A$783,$A336,СВЦЭМ!$B$39:$B$782,V$331)+'СЕТ СН'!$F$16</f>
        <v>0</v>
      </c>
      <c r="W336" s="36">
        <f ca="1">SUMIFS(СВЦЭМ!$J$40:$J$783,СВЦЭМ!$A$40:$A$783,$A336,СВЦЭМ!$B$39:$B$782,W$331)+'СЕТ СН'!$F$16</f>
        <v>0</v>
      </c>
      <c r="X336" s="36">
        <f ca="1">SUMIFS(СВЦЭМ!$J$40:$J$783,СВЦЭМ!$A$40:$A$783,$A336,СВЦЭМ!$B$39:$B$782,X$331)+'СЕТ СН'!$F$16</f>
        <v>0</v>
      </c>
      <c r="Y336" s="36">
        <f ca="1">SUMIFS(СВЦЭМ!$J$40:$J$783,СВЦЭМ!$A$40:$A$783,$A336,СВЦЭМ!$B$39:$B$782,Y$331)+'СЕТ СН'!$F$16</f>
        <v>0</v>
      </c>
    </row>
    <row r="337" spans="1:25" ht="15.75" hidden="1" x14ac:dyDescent="0.2">
      <c r="A337" s="35">
        <f t="shared" si="9"/>
        <v>44748</v>
      </c>
      <c r="B337" s="36">
        <f ca="1">SUMIFS(СВЦЭМ!$J$40:$J$783,СВЦЭМ!$A$40:$A$783,$A337,СВЦЭМ!$B$39:$B$782,B$331)+'СЕТ СН'!$F$16</f>
        <v>0</v>
      </c>
      <c r="C337" s="36">
        <f ca="1">SUMIFS(СВЦЭМ!$J$40:$J$783,СВЦЭМ!$A$40:$A$783,$A337,СВЦЭМ!$B$39:$B$782,C$331)+'СЕТ СН'!$F$16</f>
        <v>0</v>
      </c>
      <c r="D337" s="36">
        <f ca="1">SUMIFS(СВЦЭМ!$J$40:$J$783,СВЦЭМ!$A$40:$A$783,$A337,СВЦЭМ!$B$39:$B$782,D$331)+'СЕТ СН'!$F$16</f>
        <v>0</v>
      </c>
      <c r="E337" s="36">
        <f ca="1">SUMIFS(СВЦЭМ!$J$40:$J$783,СВЦЭМ!$A$40:$A$783,$A337,СВЦЭМ!$B$39:$B$782,E$331)+'СЕТ СН'!$F$16</f>
        <v>0</v>
      </c>
      <c r="F337" s="36">
        <f ca="1">SUMIFS(СВЦЭМ!$J$40:$J$783,СВЦЭМ!$A$40:$A$783,$A337,СВЦЭМ!$B$39:$B$782,F$331)+'СЕТ СН'!$F$16</f>
        <v>0</v>
      </c>
      <c r="G337" s="36">
        <f ca="1">SUMIFS(СВЦЭМ!$J$40:$J$783,СВЦЭМ!$A$40:$A$783,$A337,СВЦЭМ!$B$39:$B$782,G$331)+'СЕТ СН'!$F$16</f>
        <v>0</v>
      </c>
      <c r="H337" s="36">
        <f ca="1">SUMIFS(СВЦЭМ!$J$40:$J$783,СВЦЭМ!$A$40:$A$783,$A337,СВЦЭМ!$B$39:$B$782,H$331)+'СЕТ СН'!$F$16</f>
        <v>0</v>
      </c>
      <c r="I337" s="36">
        <f ca="1">SUMIFS(СВЦЭМ!$J$40:$J$783,СВЦЭМ!$A$40:$A$783,$A337,СВЦЭМ!$B$39:$B$782,I$331)+'СЕТ СН'!$F$16</f>
        <v>0</v>
      </c>
      <c r="J337" s="36">
        <f ca="1">SUMIFS(СВЦЭМ!$J$40:$J$783,СВЦЭМ!$A$40:$A$783,$A337,СВЦЭМ!$B$39:$B$782,J$331)+'СЕТ СН'!$F$16</f>
        <v>0</v>
      </c>
      <c r="K337" s="36">
        <f ca="1">SUMIFS(СВЦЭМ!$J$40:$J$783,СВЦЭМ!$A$40:$A$783,$A337,СВЦЭМ!$B$39:$B$782,K$331)+'СЕТ СН'!$F$16</f>
        <v>0</v>
      </c>
      <c r="L337" s="36">
        <f ca="1">SUMIFS(СВЦЭМ!$J$40:$J$783,СВЦЭМ!$A$40:$A$783,$A337,СВЦЭМ!$B$39:$B$782,L$331)+'СЕТ СН'!$F$16</f>
        <v>0</v>
      </c>
      <c r="M337" s="36">
        <f ca="1">SUMIFS(СВЦЭМ!$J$40:$J$783,СВЦЭМ!$A$40:$A$783,$A337,СВЦЭМ!$B$39:$B$782,M$331)+'СЕТ СН'!$F$16</f>
        <v>0</v>
      </c>
      <c r="N337" s="36">
        <f ca="1">SUMIFS(СВЦЭМ!$J$40:$J$783,СВЦЭМ!$A$40:$A$783,$A337,СВЦЭМ!$B$39:$B$782,N$331)+'СЕТ СН'!$F$16</f>
        <v>0</v>
      </c>
      <c r="O337" s="36">
        <f ca="1">SUMIFS(СВЦЭМ!$J$40:$J$783,СВЦЭМ!$A$40:$A$783,$A337,СВЦЭМ!$B$39:$B$782,O$331)+'СЕТ СН'!$F$16</f>
        <v>0</v>
      </c>
      <c r="P337" s="36">
        <f ca="1">SUMIFS(СВЦЭМ!$J$40:$J$783,СВЦЭМ!$A$40:$A$783,$A337,СВЦЭМ!$B$39:$B$782,P$331)+'СЕТ СН'!$F$16</f>
        <v>0</v>
      </c>
      <c r="Q337" s="36">
        <f ca="1">SUMIFS(СВЦЭМ!$J$40:$J$783,СВЦЭМ!$A$40:$A$783,$A337,СВЦЭМ!$B$39:$B$782,Q$331)+'СЕТ СН'!$F$16</f>
        <v>0</v>
      </c>
      <c r="R337" s="36">
        <f ca="1">SUMIFS(СВЦЭМ!$J$40:$J$783,СВЦЭМ!$A$40:$A$783,$A337,СВЦЭМ!$B$39:$B$782,R$331)+'СЕТ СН'!$F$16</f>
        <v>0</v>
      </c>
      <c r="S337" s="36">
        <f ca="1">SUMIFS(СВЦЭМ!$J$40:$J$783,СВЦЭМ!$A$40:$A$783,$A337,СВЦЭМ!$B$39:$B$782,S$331)+'СЕТ СН'!$F$16</f>
        <v>0</v>
      </c>
      <c r="T337" s="36">
        <f ca="1">SUMIFS(СВЦЭМ!$J$40:$J$783,СВЦЭМ!$A$40:$A$783,$A337,СВЦЭМ!$B$39:$B$782,T$331)+'СЕТ СН'!$F$16</f>
        <v>0</v>
      </c>
      <c r="U337" s="36">
        <f ca="1">SUMIFS(СВЦЭМ!$J$40:$J$783,СВЦЭМ!$A$40:$A$783,$A337,СВЦЭМ!$B$39:$B$782,U$331)+'СЕТ СН'!$F$16</f>
        <v>0</v>
      </c>
      <c r="V337" s="36">
        <f ca="1">SUMIFS(СВЦЭМ!$J$40:$J$783,СВЦЭМ!$A$40:$A$783,$A337,СВЦЭМ!$B$39:$B$782,V$331)+'СЕТ СН'!$F$16</f>
        <v>0</v>
      </c>
      <c r="W337" s="36">
        <f ca="1">SUMIFS(СВЦЭМ!$J$40:$J$783,СВЦЭМ!$A$40:$A$783,$A337,СВЦЭМ!$B$39:$B$782,W$331)+'СЕТ СН'!$F$16</f>
        <v>0</v>
      </c>
      <c r="X337" s="36">
        <f ca="1">SUMIFS(СВЦЭМ!$J$40:$J$783,СВЦЭМ!$A$40:$A$783,$A337,СВЦЭМ!$B$39:$B$782,X$331)+'СЕТ СН'!$F$16</f>
        <v>0</v>
      </c>
      <c r="Y337" s="36">
        <f ca="1">SUMIFS(СВЦЭМ!$J$40:$J$783,СВЦЭМ!$A$40:$A$783,$A337,СВЦЭМ!$B$39:$B$782,Y$331)+'СЕТ СН'!$F$16</f>
        <v>0</v>
      </c>
    </row>
    <row r="338" spans="1:25" ht="15.75" hidden="1" x14ac:dyDescent="0.2">
      <c r="A338" s="35">
        <f t="shared" si="9"/>
        <v>44749</v>
      </c>
      <c r="B338" s="36">
        <f ca="1">SUMIFS(СВЦЭМ!$J$40:$J$783,СВЦЭМ!$A$40:$A$783,$A338,СВЦЭМ!$B$39:$B$782,B$331)+'СЕТ СН'!$F$16</f>
        <v>0</v>
      </c>
      <c r="C338" s="36">
        <f ca="1">SUMIFS(СВЦЭМ!$J$40:$J$783,СВЦЭМ!$A$40:$A$783,$A338,СВЦЭМ!$B$39:$B$782,C$331)+'СЕТ СН'!$F$16</f>
        <v>0</v>
      </c>
      <c r="D338" s="36">
        <f ca="1">SUMIFS(СВЦЭМ!$J$40:$J$783,СВЦЭМ!$A$40:$A$783,$A338,СВЦЭМ!$B$39:$B$782,D$331)+'СЕТ СН'!$F$16</f>
        <v>0</v>
      </c>
      <c r="E338" s="36">
        <f ca="1">SUMIFS(СВЦЭМ!$J$40:$J$783,СВЦЭМ!$A$40:$A$783,$A338,СВЦЭМ!$B$39:$B$782,E$331)+'СЕТ СН'!$F$16</f>
        <v>0</v>
      </c>
      <c r="F338" s="36">
        <f ca="1">SUMIFS(СВЦЭМ!$J$40:$J$783,СВЦЭМ!$A$40:$A$783,$A338,СВЦЭМ!$B$39:$B$782,F$331)+'СЕТ СН'!$F$16</f>
        <v>0</v>
      </c>
      <c r="G338" s="36">
        <f ca="1">SUMIFS(СВЦЭМ!$J$40:$J$783,СВЦЭМ!$A$40:$A$783,$A338,СВЦЭМ!$B$39:$B$782,G$331)+'СЕТ СН'!$F$16</f>
        <v>0</v>
      </c>
      <c r="H338" s="36">
        <f ca="1">SUMIFS(СВЦЭМ!$J$40:$J$783,СВЦЭМ!$A$40:$A$783,$A338,СВЦЭМ!$B$39:$B$782,H$331)+'СЕТ СН'!$F$16</f>
        <v>0</v>
      </c>
      <c r="I338" s="36">
        <f ca="1">SUMIFS(СВЦЭМ!$J$40:$J$783,СВЦЭМ!$A$40:$A$783,$A338,СВЦЭМ!$B$39:$B$782,I$331)+'СЕТ СН'!$F$16</f>
        <v>0</v>
      </c>
      <c r="J338" s="36">
        <f ca="1">SUMIFS(СВЦЭМ!$J$40:$J$783,СВЦЭМ!$A$40:$A$783,$A338,СВЦЭМ!$B$39:$B$782,J$331)+'СЕТ СН'!$F$16</f>
        <v>0</v>
      </c>
      <c r="K338" s="36">
        <f ca="1">SUMIFS(СВЦЭМ!$J$40:$J$783,СВЦЭМ!$A$40:$A$783,$A338,СВЦЭМ!$B$39:$B$782,K$331)+'СЕТ СН'!$F$16</f>
        <v>0</v>
      </c>
      <c r="L338" s="36">
        <f ca="1">SUMIFS(СВЦЭМ!$J$40:$J$783,СВЦЭМ!$A$40:$A$783,$A338,СВЦЭМ!$B$39:$B$782,L$331)+'СЕТ СН'!$F$16</f>
        <v>0</v>
      </c>
      <c r="M338" s="36">
        <f ca="1">SUMIFS(СВЦЭМ!$J$40:$J$783,СВЦЭМ!$A$40:$A$783,$A338,СВЦЭМ!$B$39:$B$782,M$331)+'СЕТ СН'!$F$16</f>
        <v>0</v>
      </c>
      <c r="N338" s="36">
        <f ca="1">SUMIFS(СВЦЭМ!$J$40:$J$783,СВЦЭМ!$A$40:$A$783,$A338,СВЦЭМ!$B$39:$B$782,N$331)+'СЕТ СН'!$F$16</f>
        <v>0</v>
      </c>
      <c r="O338" s="36">
        <f ca="1">SUMIFS(СВЦЭМ!$J$40:$J$783,СВЦЭМ!$A$40:$A$783,$A338,СВЦЭМ!$B$39:$B$782,O$331)+'СЕТ СН'!$F$16</f>
        <v>0</v>
      </c>
      <c r="P338" s="36">
        <f ca="1">SUMIFS(СВЦЭМ!$J$40:$J$783,СВЦЭМ!$A$40:$A$783,$A338,СВЦЭМ!$B$39:$B$782,P$331)+'СЕТ СН'!$F$16</f>
        <v>0</v>
      </c>
      <c r="Q338" s="36">
        <f ca="1">SUMIFS(СВЦЭМ!$J$40:$J$783,СВЦЭМ!$A$40:$A$783,$A338,СВЦЭМ!$B$39:$B$782,Q$331)+'СЕТ СН'!$F$16</f>
        <v>0</v>
      </c>
      <c r="R338" s="36">
        <f ca="1">SUMIFS(СВЦЭМ!$J$40:$J$783,СВЦЭМ!$A$40:$A$783,$A338,СВЦЭМ!$B$39:$B$782,R$331)+'СЕТ СН'!$F$16</f>
        <v>0</v>
      </c>
      <c r="S338" s="36">
        <f ca="1">SUMIFS(СВЦЭМ!$J$40:$J$783,СВЦЭМ!$A$40:$A$783,$A338,СВЦЭМ!$B$39:$B$782,S$331)+'СЕТ СН'!$F$16</f>
        <v>0</v>
      </c>
      <c r="T338" s="36">
        <f ca="1">SUMIFS(СВЦЭМ!$J$40:$J$783,СВЦЭМ!$A$40:$A$783,$A338,СВЦЭМ!$B$39:$B$782,T$331)+'СЕТ СН'!$F$16</f>
        <v>0</v>
      </c>
      <c r="U338" s="36">
        <f ca="1">SUMIFS(СВЦЭМ!$J$40:$J$783,СВЦЭМ!$A$40:$A$783,$A338,СВЦЭМ!$B$39:$B$782,U$331)+'СЕТ СН'!$F$16</f>
        <v>0</v>
      </c>
      <c r="V338" s="36">
        <f ca="1">SUMIFS(СВЦЭМ!$J$40:$J$783,СВЦЭМ!$A$40:$A$783,$A338,СВЦЭМ!$B$39:$B$782,V$331)+'СЕТ СН'!$F$16</f>
        <v>0</v>
      </c>
      <c r="W338" s="36">
        <f ca="1">SUMIFS(СВЦЭМ!$J$40:$J$783,СВЦЭМ!$A$40:$A$783,$A338,СВЦЭМ!$B$39:$B$782,W$331)+'СЕТ СН'!$F$16</f>
        <v>0</v>
      </c>
      <c r="X338" s="36">
        <f ca="1">SUMIFS(СВЦЭМ!$J$40:$J$783,СВЦЭМ!$A$40:$A$783,$A338,СВЦЭМ!$B$39:$B$782,X$331)+'СЕТ СН'!$F$16</f>
        <v>0</v>
      </c>
      <c r="Y338" s="36">
        <f ca="1">SUMIFS(СВЦЭМ!$J$40:$J$783,СВЦЭМ!$A$40:$A$783,$A338,СВЦЭМ!$B$39:$B$782,Y$331)+'СЕТ СН'!$F$16</f>
        <v>0</v>
      </c>
    </row>
    <row r="339" spans="1:25" ht="15.75" hidden="1" x14ac:dyDescent="0.2">
      <c r="A339" s="35">
        <f t="shared" si="9"/>
        <v>44750</v>
      </c>
      <c r="B339" s="36">
        <f ca="1">SUMIFS(СВЦЭМ!$J$40:$J$783,СВЦЭМ!$A$40:$A$783,$A339,СВЦЭМ!$B$39:$B$782,B$331)+'СЕТ СН'!$F$16</f>
        <v>0</v>
      </c>
      <c r="C339" s="36">
        <f ca="1">SUMIFS(СВЦЭМ!$J$40:$J$783,СВЦЭМ!$A$40:$A$783,$A339,СВЦЭМ!$B$39:$B$782,C$331)+'СЕТ СН'!$F$16</f>
        <v>0</v>
      </c>
      <c r="D339" s="36">
        <f ca="1">SUMIFS(СВЦЭМ!$J$40:$J$783,СВЦЭМ!$A$40:$A$783,$A339,СВЦЭМ!$B$39:$B$782,D$331)+'СЕТ СН'!$F$16</f>
        <v>0</v>
      </c>
      <c r="E339" s="36">
        <f ca="1">SUMIFS(СВЦЭМ!$J$40:$J$783,СВЦЭМ!$A$40:$A$783,$A339,СВЦЭМ!$B$39:$B$782,E$331)+'СЕТ СН'!$F$16</f>
        <v>0</v>
      </c>
      <c r="F339" s="36">
        <f ca="1">SUMIFS(СВЦЭМ!$J$40:$J$783,СВЦЭМ!$A$40:$A$783,$A339,СВЦЭМ!$B$39:$B$782,F$331)+'СЕТ СН'!$F$16</f>
        <v>0</v>
      </c>
      <c r="G339" s="36">
        <f ca="1">SUMIFS(СВЦЭМ!$J$40:$J$783,СВЦЭМ!$A$40:$A$783,$A339,СВЦЭМ!$B$39:$B$782,G$331)+'СЕТ СН'!$F$16</f>
        <v>0</v>
      </c>
      <c r="H339" s="36">
        <f ca="1">SUMIFS(СВЦЭМ!$J$40:$J$783,СВЦЭМ!$A$40:$A$783,$A339,СВЦЭМ!$B$39:$B$782,H$331)+'СЕТ СН'!$F$16</f>
        <v>0</v>
      </c>
      <c r="I339" s="36">
        <f ca="1">SUMIFS(СВЦЭМ!$J$40:$J$783,СВЦЭМ!$A$40:$A$783,$A339,СВЦЭМ!$B$39:$B$782,I$331)+'СЕТ СН'!$F$16</f>
        <v>0</v>
      </c>
      <c r="J339" s="36">
        <f ca="1">SUMIFS(СВЦЭМ!$J$40:$J$783,СВЦЭМ!$A$40:$A$783,$A339,СВЦЭМ!$B$39:$B$782,J$331)+'СЕТ СН'!$F$16</f>
        <v>0</v>
      </c>
      <c r="K339" s="36">
        <f ca="1">SUMIFS(СВЦЭМ!$J$40:$J$783,СВЦЭМ!$A$40:$A$783,$A339,СВЦЭМ!$B$39:$B$782,K$331)+'СЕТ СН'!$F$16</f>
        <v>0</v>
      </c>
      <c r="L339" s="36">
        <f ca="1">SUMIFS(СВЦЭМ!$J$40:$J$783,СВЦЭМ!$A$40:$A$783,$A339,СВЦЭМ!$B$39:$B$782,L$331)+'СЕТ СН'!$F$16</f>
        <v>0</v>
      </c>
      <c r="M339" s="36">
        <f ca="1">SUMIFS(СВЦЭМ!$J$40:$J$783,СВЦЭМ!$A$40:$A$783,$A339,СВЦЭМ!$B$39:$B$782,M$331)+'СЕТ СН'!$F$16</f>
        <v>0</v>
      </c>
      <c r="N339" s="36">
        <f ca="1">SUMIFS(СВЦЭМ!$J$40:$J$783,СВЦЭМ!$A$40:$A$783,$A339,СВЦЭМ!$B$39:$B$782,N$331)+'СЕТ СН'!$F$16</f>
        <v>0</v>
      </c>
      <c r="O339" s="36">
        <f ca="1">SUMIFS(СВЦЭМ!$J$40:$J$783,СВЦЭМ!$A$40:$A$783,$A339,СВЦЭМ!$B$39:$B$782,O$331)+'СЕТ СН'!$F$16</f>
        <v>0</v>
      </c>
      <c r="P339" s="36">
        <f ca="1">SUMIFS(СВЦЭМ!$J$40:$J$783,СВЦЭМ!$A$40:$A$783,$A339,СВЦЭМ!$B$39:$B$782,P$331)+'СЕТ СН'!$F$16</f>
        <v>0</v>
      </c>
      <c r="Q339" s="36">
        <f ca="1">SUMIFS(СВЦЭМ!$J$40:$J$783,СВЦЭМ!$A$40:$A$783,$A339,СВЦЭМ!$B$39:$B$782,Q$331)+'СЕТ СН'!$F$16</f>
        <v>0</v>
      </c>
      <c r="R339" s="36">
        <f ca="1">SUMIFS(СВЦЭМ!$J$40:$J$783,СВЦЭМ!$A$40:$A$783,$A339,СВЦЭМ!$B$39:$B$782,R$331)+'СЕТ СН'!$F$16</f>
        <v>0</v>
      </c>
      <c r="S339" s="36">
        <f ca="1">SUMIFS(СВЦЭМ!$J$40:$J$783,СВЦЭМ!$A$40:$A$783,$A339,СВЦЭМ!$B$39:$B$782,S$331)+'СЕТ СН'!$F$16</f>
        <v>0</v>
      </c>
      <c r="T339" s="36">
        <f ca="1">SUMIFS(СВЦЭМ!$J$40:$J$783,СВЦЭМ!$A$40:$A$783,$A339,СВЦЭМ!$B$39:$B$782,T$331)+'СЕТ СН'!$F$16</f>
        <v>0</v>
      </c>
      <c r="U339" s="36">
        <f ca="1">SUMIFS(СВЦЭМ!$J$40:$J$783,СВЦЭМ!$A$40:$A$783,$A339,СВЦЭМ!$B$39:$B$782,U$331)+'СЕТ СН'!$F$16</f>
        <v>0</v>
      </c>
      <c r="V339" s="36">
        <f ca="1">SUMIFS(СВЦЭМ!$J$40:$J$783,СВЦЭМ!$A$40:$A$783,$A339,СВЦЭМ!$B$39:$B$782,V$331)+'СЕТ СН'!$F$16</f>
        <v>0</v>
      </c>
      <c r="W339" s="36">
        <f ca="1">SUMIFS(СВЦЭМ!$J$40:$J$783,СВЦЭМ!$A$40:$A$783,$A339,СВЦЭМ!$B$39:$B$782,W$331)+'СЕТ СН'!$F$16</f>
        <v>0</v>
      </c>
      <c r="X339" s="36">
        <f ca="1">SUMIFS(СВЦЭМ!$J$40:$J$783,СВЦЭМ!$A$40:$A$783,$A339,СВЦЭМ!$B$39:$B$782,X$331)+'СЕТ СН'!$F$16</f>
        <v>0</v>
      </c>
      <c r="Y339" s="36">
        <f ca="1">SUMIFS(СВЦЭМ!$J$40:$J$783,СВЦЭМ!$A$40:$A$783,$A339,СВЦЭМ!$B$39:$B$782,Y$331)+'СЕТ СН'!$F$16</f>
        <v>0</v>
      </c>
    </row>
    <row r="340" spans="1:25" ht="15.75" hidden="1" x14ac:dyDescent="0.2">
      <c r="A340" s="35">
        <f t="shared" si="9"/>
        <v>44751</v>
      </c>
      <c r="B340" s="36">
        <f ca="1">SUMIFS(СВЦЭМ!$J$40:$J$783,СВЦЭМ!$A$40:$A$783,$A340,СВЦЭМ!$B$39:$B$782,B$331)+'СЕТ СН'!$F$16</f>
        <v>0</v>
      </c>
      <c r="C340" s="36">
        <f ca="1">SUMIFS(СВЦЭМ!$J$40:$J$783,СВЦЭМ!$A$40:$A$783,$A340,СВЦЭМ!$B$39:$B$782,C$331)+'СЕТ СН'!$F$16</f>
        <v>0</v>
      </c>
      <c r="D340" s="36">
        <f ca="1">SUMIFS(СВЦЭМ!$J$40:$J$783,СВЦЭМ!$A$40:$A$783,$A340,СВЦЭМ!$B$39:$B$782,D$331)+'СЕТ СН'!$F$16</f>
        <v>0</v>
      </c>
      <c r="E340" s="36">
        <f ca="1">SUMIFS(СВЦЭМ!$J$40:$J$783,СВЦЭМ!$A$40:$A$783,$A340,СВЦЭМ!$B$39:$B$782,E$331)+'СЕТ СН'!$F$16</f>
        <v>0</v>
      </c>
      <c r="F340" s="36">
        <f ca="1">SUMIFS(СВЦЭМ!$J$40:$J$783,СВЦЭМ!$A$40:$A$783,$A340,СВЦЭМ!$B$39:$B$782,F$331)+'СЕТ СН'!$F$16</f>
        <v>0</v>
      </c>
      <c r="G340" s="36">
        <f ca="1">SUMIFS(СВЦЭМ!$J$40:$J$783,СВЦЭМ!$A$40:$A$783,$A340,СВЦЭМ!$B$39:$B$782,G$331)+'СЕТ СН'!$F$16</f>
        <v>0</v>
      </c>
      <c r="H340" s="36">
        <f ca="1">SUMIFS(СВЦЭМ!$J$40:$J$783,СВЦЭМ!$A$40:$A$783,$A340,СВЦЭМ!$B$39:$B$782,H$331)+'СЕТ СН'!$F$16</f>
        <v>0</v>
      </c>
      <c r="I340" s="36">
        <f ca="1">SUMIFS(СВЦЭМ!$J$40:$J$783,СВЦЭМ!$A$40:$A$783,$A340,СВЦЭМ!$B$39:$B$782,I$331)+'СЕТ СН'!$F$16</f>
        <v>0</v>
      </c>
      <c r="J340" s="36">
        <f ca="1">SUMIFS(СВЦЭМ!$J$40:$J$783,СВЦЭМ!$A$40:$A$783,$A340,СВЦЭМ!$B$39:$B$782,J$331)+'СЕТ СН'!$F$16</f>
        <v>0</v>
      </c>
      <c r="K340" s="36">
        <f ca="1">SUMIFS(СВЦЭМ!$J$40:$J$783,СВЦЭМ!$A$40:$A$783,$A340,СВЦЭМ!$B$39:$B$782,K$331)+'СЕТ СН'!$F$16</f>
        <v>0</v>
      </c>
      <c r="L340" s="36">
        <f ca="1">SUMIFS(СВЦЭМ!$J$40:$J$783,СВЦЭМ!$A$40:$A$783,$A340,СВЦЭМ!$B$39:$B$782,L$331)+'СЕТ СН'!$F$16</f>
        <v>0</v>
      </c>
      <c r="M340" s="36">
        <f ca="1">SUMIFS(СВЦЭМ!$J$40:$J$783,СВЦЭМ!$A$40:$A$783,$A340,СВЦЭМ!$B$39:$B$782,M$331)+'СЕТ СН'!$F$16</f>
        <v>0</v>
      </c>
      <c r="N340" s="36">
        <f ca="1">SUMIFS(СВЦЭМ!$J$40:$J$783,СВЦЭМ!$A$40:$A$783,$A340,СВЦЭМ!$B$39:$B$782,N$331)+'СЕТ СН'!$F$16</f>
        <v>0</v>
      </c>
      <c r="O340" s="36">
        <f ca="1">SUMIFS(СВЦЭМ!$J$40:$J$783,СВЦЭМ!$A$40:$A$783,$A340,СВЦЭМ!$B$39:$B$782,O$331)+'СЕТ СН'!$F$16</f>
        <v>0</v>
      </c>
      <c r="P340" s="36">
        <f ca="1">SUMIFS(СВЦЭМ!$J$40:$J$783,СВЦЭМ!$A$40:$A$783,$A340,СВЦЭМ!$B$39:$B$782,P$331)+'СЕТ СН'!$F$16</f>
        <v>0</v>
      </c>
      <c r="Q340" s="36">
        <f ca="1">SUMIFS(СВЦЭМ!$J$40:$J$783,СВЦЭМ!$A$40:$A$783,$A340,СВЦЭМ!$B$39:$B$782,Q$331)+'СЕТ СН'!$F$16</f>
        <v>0</v>
      </c>
      <c r="R340" s="36">
        <f ca="1">SUMIFS(СВЦЭМ!$J$40:$J$783,СВЦЭМ!$A$40:$A$783,$A340,СВЦЭМ!$B$39:$B$782,R$331)+'СЕТ СН'!$F$16</f>
        <v>0</v>
      </c>
      <c r="S340" s="36">
        <f ca="1">SUMIFS(СВЦЭМ!$J$40:$J$783,СВЦЭМ!$A$40:$A$783,$A340,СВЦЭМ!$B$39:$B$782,S$331)+'СЕТ СН'!$F$16</f>
        <v>0</v>
      </c>
      <c r="T340" s="36">
        <f ca="1">SUMIFS(СВЦЭМ!$J$40:$J$783,СВЦЭМ!$A$40:$A$783,$A340,СВЦЭМ!$B$39:$B$782,T$331)+'СЕТ СН'!$F$16</f>
        <v>0</v>
      </c>
      <c r="U340" s="36">
        <f ca="1">SUMIFS(СВЦЭМ!$J$40:$J$783,СВЦЭМ!$A$40:$A$783,$A340,СВЦЭМ!$B$39:$B$782,U$331)+'СЕТ СН'!$F$16</f>
        <v>0</v>
      </c>
      <c r="V340" s="36">
        <f ca="1">SUMIFS(СВЦЭМ!$J$40:$J$783,СВЦЭМ!$A$40:$A$783,$A340,СВЦЭМ!$B$39:$B$782,V$331)+'СЕТ СН'!$F$16</f>
        <v>0</v>
      </c>
      <c r="W340" s="36">
        <f ca="1">SUMIFS(СВЦЭМ!$J$40:$J$783,СВЦЭМ!$A$40:$A$783,$A340,СВЦЭМ!$B$39:$B$782,W$331)+'СЕТ СН'!$F$16</f>
        <v>0</v>
      </c>
      <c r="X340" s="36">
        <f ca="1">SUMIFS(СВЦЭМ!$J$40:$J$783,СВЦЭМ!$A$40:$A$783,$A340,СВЦЭМ!$B$39:$B$782,X$331)+'СЕТ СН'!$F$16</f>
        <v>0</v>
      </c>
      <c r="Y340" s="36">
        <f ca="1">SUMIFS(СВЦЭМ!$J$40:$J$783,СВЦЭМ!$A$40:$A$783,$A340,СВЦЭМ!$B$39:$B$782,Y$331)+'СЕТ СН'!$F$16</f>
        <v>0</v>
      </c>
    </row>
    <row r="341" spans="1:25" ht="15.75" hidden="1" x14ac:dyDescent="0.2">
      <c r="A341" s="35">
        <f t="shared" si="9"/>
        <v>44752</v>
      </c>
      <c r="B341" s="36">
        <f ca="1">SUMIFS(СВЦЭМ!$J$40:$J$783,СВЦЭМ!$A$40:$A$783,$A341,СВЦЭМ!$B$39:$B$782,B$331)+'СЕТ СН'!$F$16</f>
        <v>0</v>
      </c>
      <c r="C341" s="36">
        <f ca="1">SUMIFS(СВЦЭМ!$J$40:$J$783,СВЦЭМ!$A$40:$A$783,$A341,СВЦЭМ!$B$39:$B$782,C$331)+'СЕТ СН'!$F$16</f>
        <v>0</v>
      </c>
      <c r="D341" s="36">
        <f ca="1">SUMIFS(СВЦЭМ!$J$40:$J$783,СВЦЭМ!$A$40:$A$783,$A341,СВЦЭМ!$B$39:$B$782,D$331)+'СЕТ СН'!$F$16</f>
        <v>0</v>
      </c>
      <c r="E341" s="36">
        <f ca="1">SUMIFS(СВЦЭМ!$J$40:$J$783,СВЦЭМ!$A$40:$A$783,$A341,СВЦЭМ!$B$39:$B$782,E$331)+'СЕТ СН'!$F$16</f>
        <v>0</v>
      </c>
      <c r="F341" s="36">
        <f ca="1">SUMIFS(СВЦЭМ!$J$40:$J$783,СВЦЭМ!$A$40:$A$783,$A341,СВЦЭМ!$B$39:$B$782,F$331)+'СЕТ СН'!$F$16</f>
        <v>0</v>
      </c>
      <c r="G341" s="36">
        <f ca="1">SUMIFS(СВЦЭМ!$J$40:$J$783,СВЦЭМ!$A$40:$A$783,$A341,СВЦЭМ!$B$39:$B$782,G$331)+'СЕТ СН'!$F$16</f>
        <v>0</v>
      </c>
      <c r="H341" s="36">
        <f ca="1">SUMIFS(СВЦЭМ!$J$40:$J$783,СВЦЭМ!$A$40:$A$783,$A341,СВЦЭМ!$B$39:$B$782,H$331)+'СЕТ СН'!$F$16</f>
        <v>0</v>
      </c>
      <c r="I341" s="36">
        <f ca="1">SUMIFS(СВЦЭМ!$J$40:$J$783,СВЦЭМ!$A$40:$A$783,$A341,СВЦЭМ!$B$39:$B$782,I$331)+'СЕТ СН'!$F$16</f>
        <v>0</v>
      </c>
      <c r="J341" s="36">
        <f ca="1">SUMIFS(СВЦЭМ!$J$40:$J$783,СВЦЭМ!$A$40:$A$783,$A341,СВЦЭМ!$B$39:$B$782,J$331)+'СЕТ СН'!$F$16</f>
        <v>0</v>
      </c>
      <c r="K341" s="36">
        <f ca="1">SUMIFS(СВЦЭМ!$J$40:$J$783,СВЦЭМ!$A$40:$A$783,$A341,СВЦЭМ!$B$39:$B$782,K$331)+'СЕТ СН'!$F$16</f>
        <v>0</v>
      </c>
      <c r="L341" s="36">
        <f ca="1">SUMIFS(СВЦЭМ!$J$40:$J$783,СВЦЭМ!$A$40:$A$783,$A341,СВЦЭМ!$B$39:$B$782,L$331)+'СЕТ СН'!$F$16</f>
        <v>0</v>
      </c>
      <c r="M341" s="36">
        <f ca="1">SUMIFS(СВЦЭМ!$J$40:$J$783,СВЦЭМ!$A$40:$A$783,$A341,СВЦЭМ!$B$39:$B$782,M$331)+'СЕТ СН'!$F$16</f>
        <v>0</v>
      </c>
      <c r="N341" s="36">
        <f ca="1">SUMIFS(СВЦЭМ!$J$40:$J$783,СВЦЭМ!$A$40:$A$783,$A341,СВЦЭМ!$B$39:$B$782,N$331)+'СЕТ СН'!$F$16</f>
        <v>0</v>
      </c>
      <c r="O341" s="36">
        <f ca="1">SUMIFS(СВЦЭМ!$J$40:$J$783,СВЦЭМ!$A$40:$A$783,$A341,СВЦЭМ!$B$39:$B$782,O$331)+'СЕТ СН'!$F$16</f>
        <v>0</v>
      </c>
      <c r="P341" s="36">
        <f ca="1">SUMIFS(СВЦЭМ!$J$40:$J$783,СВЦЭМ!$A$40:$A$783,$A341,СВЦЭМ!$B$39:$B$782,P$331)+'СЕТ СН'!$F$16</f>
        <v>0</v>
      </c>
      <c r="Q341" s="36">
        <f ca="1">SUMIFS(СВЦЭМ!$J$40:$J$783,СВЦЭМ!$A$40:$A$783,$A341,СВЦЭМ!$B$39:$B$782,Q$331)+'СЕТ СН'!$F$16</f>
        <v>0</v>
      </c>
      <c r="R341" s="36">
        <f ca="1">SUMIFS(СВЦЭМ!$J$40:$J$783,СВЦЭМ!$A$40:$A$783,$A341,СВЦЭМ!$B$39:$B$782,R$331)+'СЕТ СН'!$F$16</f>
        <v>0</v>
      </c>
      <c r="S341" s="36">
        <f ca="1">SUMIFS(СВЦЭМ!$J$40:$J$783,СВЦЭМ!$A$40:$A$783,$A341,СВЦЭМ!$B$39:$B$782,S$331)+'СЕТ СН'!$F$16</f>
        <v>0</v>
      </c>
      <c r="T341" s="36">
        <f ca="1">SUMIFS(СВЦЭМ!$J$40:$J$783,СВЦЭМ!$A$40:$A$783,$A341,СВЦЭМ!$B$39:$B$782,T$331)+'СЕТ СН'!$F$16</f>
        <v>0</v>
      </c>
      <c r="U341" s="36">
        <f ca="1">SUMIFS(СВЦЭМ!$J$40:$J$783,СВЦЭМ!$A$40:$A$783,$A341,СВЦЭМ!$B$39:$B$782,U$331)+'СЕТ СН'!$F$16</f>
        <v>0</v>
      </c>
      <c r="V341" s="36">
        <f ca="1">SUMIFS(СВЦЭМ!$J$40:$J$783,СВЦЭМ!$A$40:$A$783,$A341,СВЦЭМ!$B$39:$B$782,V$331)+'СЕТ СН'!$F$16</f>
        <v>0</v>
      </c>
      <c r="W341" s="36">
        <f ca="1">SUMIFS(СВЦЭМ!$J$40:$J$783,СВЦЭМ!$A$40:$A$783,$A341,СВЦЭМ!$B$39:$B$782,W$331)+'СЕТ СН'!$F$16</f>
        <v>0</v>
      </c>
      <c r="X341" s="36">
        <f ca="1">SUMIFS(СВЦЭМ!$J$40:$J$783,СВЦЭМ!$A$40:$A$783,$A341,СВЦЭМ!$B$39:$B$782,X$331)+'СЕТ СН'!$F$16</f>
        <v>0</v>
      </c>
      <c r="Y341" s="36">
        <f ca="1">SUMIFS(СВЦЭМ!$J$40:$J$783,СВЦЭМ!$A$40:$A$783,$A341,СВЦЭМ!$B$39:$B$782,Y$331)+'СЕТ СН'!$F$16</f>
        <v>0</v>
      </c>
    </row>
    <row r="342" spans="1:25" ht="15.75" hidden="1" x14ac:dyDescent="0.2">
      <c r="A342" s="35">
        <f t="shared" si="9"/>
        <v>44753</v>
      </c>
      <c r="B342" s="36">
        <f ca="1">SUMIFS(СВЦЭМ!$J$40:$J$783,СВЦЭМ!$A$40:$A$783,$A342,СВЦЭМ!$B$39:$B$782,B$331)+'СЕТ СН'!$F$16</f>
        <v>0</v>
      </c>
      <c r="C342" s="36">
        <f ca="1">SUMIFS(СВЦЭМ!$J$40:$J$783,СВЦЭМ!$A$40:$A$783,$A342,СВЦЭМ!$B$39:$B$782,C$331)+'СЕТ СН'!$F$16</f>
        <v>0</v>
      </c>
      <c r="D342" s="36">
        <f ca="1">SUMIFS(СВЦЭМ!$J$40:$J$783,СВЦЭМ!$A$40:$A$783,$A342,СВЦЭМ!$B$39:$B$782,D$331)+'СЕТ СН'!$F$16</f>
        <v>0</v>
      </c>
      <c r="E342" s="36">
        <f ca="1">SUMIFS(СВЦЭМ!$J$40:$J$783,СВЦЭМ!$A$40:$A$783,$A342,СВЦЭМ!$B$39:$B$782,E$331)+'СЕТ СН'!$F$16</f>
        <v>0</v>
      </c>
      <c r="F342" s="36">
        <f ca="1">SUMIFS(СВЦЭМ!$J$40:$J$783,СВЦЭМ!$A$40:$A$783,$A342,СВЦЭМ!$B$39:$B$782,F$331)+'СЕТ СН'!$F$16</f>
        <v>0</v>
      </c>
      <c r="G342" s="36">
        <f ca="1">SUMIFS(СВЦЭМ!$J$40:$J$783,СВЦЭМ!$A$40:$A$783,$A342,СВЦЭМ!$B$39:$B$782,G$331)+'СЕТ СН'!$F$16</f>
        <v>0</v>
      </c>
      <c r="H342" s="36">
        <f ca="1">SUMIFS(СВЦЭМ!$J$40:$J$783,СВЦЭМ!$A$40:$A$783,$A342,СВЦЭМ!$B$39:$B$782,H$331)+'СЕТ СН'!$F$16</f>
        <v>0</v>
      </c>
      <c r="I342" s="36">
        <f ca="1">SUMIFS(СВЦЭМ!$J$40:$J$783,СВЦЭМ!$A$40:$A$783,$A342,СВЦЭМ!$B$39:$B$782,I$331)+'СЕТ СН'!$F$16</f>
        <v>0</v>
      </c>
      <c r="J342" s="36">
        <f ca="1">SUMIFS(СВЦЭМ!$J$40:$J$783,СВЦЭМ!$A$40:$A$783,$A342,СВЦЭМ!$B$39:$B$782,J$331)+'СЕТ СН'!$F$16</f>
        <v>0</v>
      </c>
      <c r="K342" s="36">
        <f ca="1">SUMIFS(СВЦЭМ!$J$40:$J$783,СВЦЭМ!$A$40:$A$783,$A342,СВЦЭМ!$B$39:$B$782,K$331)+'СЕТ СН'!$F$16</f>
        <v>0</v>
      </c>
      <c r="L342" s="36">
        <f ca="1">SUMIFS(СВЦЭМ!$J$40:$J$783,СВЦЭМ!$A$40:$A$783,$A342,СВЦЭМ!$B$39:$B$782,L$331)+'СЕТ СН'!$F$16</f>
        <v>0</v>
      </c>
      <c r="M342" s="36">
        <f ca="1">SUMIFS(СВЦЭМ!$J$40:$J$783,СВЦЭМ!$A$40:$A$783,$A342,СВЦЭМ!$B$39:$B$782,M$331)+'СЕТ СН'!$F$16</f>
        <v>0</v>
      </c>
      <c r="N342" s="36">
        <f ca="1">SUMIFS(СВЦЭМ!$J$40:$J$783,СВЦЭМ!$A$40:$A$783,$A342,СВЦЭМ!$B$39:$B$782,N$331)+'СЕТ СН'!$F$16</f>
        <v>0</v>
      </c>
      <c r="O342" s="36">
        <f ca="1">SUMIFS(СВЦЭМ!$J$40:$J$783,СВЦЭМ!$A$40:$A$783,$A342,СВЦЭМ!$B$39:$B$782,O$331)+'СЕТ СН'!$F$16</f>
        <v>0</v>
      </c>
      <c r="P342" s="36">
        <f ca="1">SUMIFS(СВЦЭМ!$J$40:$J$783,СВЦЭМ!$A$40:$A$783,$A342,СВЦЭМ!$B$39:$B$782,P$331)+'СЕТ СН'!$F$16</f>
        <v>0</v>
      </c>
      <c r="Q342" s="36">
        <f ca="1">SUMIFS(СВЦЭМ!$J$40:$J$783,СВЦЭМ!$A$40:$A$783,$A342,СВЦЭМ!$B$39:$B$782,Q$331)+'СЕТ СН'!$F$16</f>
        <v>0</v>
      </c>
      <c r="R342" s="36">
        <f ca="1">SUMIFS(СВЦЭМ!$J$40:$J$783,СВЦЭМ!$A$40:$A$783,$A342,СВЦЭМ!$B$39:$B$782,R$331)+'СЕТ СН'!$F$16</f>
        <v>0</v>
      </c>
      <c r="S342" s="36">
        <f ca="1">SUMIFS(СВЦЭМ!$J$40:$J$783,СВЦЭМ!$A$40:$A$783,$A342,СВЦЭМ!$B$39:$B$782,S$331)+'СЕТ СН'!$F$16</f>
        <v>0</v>
      </c>
      <c r="T342" s="36">
        <f ca="1">SUMIFS(СВЦЭМ!$J$40:$J$783,СВЦЭМ!$A$40:$A$783,$A342,СВЦЭМ!$B$39:$B$782,T$331)+'СЕТ СН'!$F$16</f>
        <v>0</v>
      </c>
      <c r="U342" s="36">
        <f ca="1">SUMIFS(СВЦЭМ!$J$40:$J$783,СВЦЭМ!$A$40:$A$783,$A342,СВЦЭМ!$B$39:$B$782,U$331)+'СЕТ СН'!$F$16</f>
        <v>0</v>
      </c>
      <c r="V342" s="36">
        <f ca="1">SUMIFS(СВЦЭМ!$J$40:$J$783,СВЦЭМ!$A$40:$A$783,$A342,СВЦЭМ!$B$39:$B$782,V$331)+'СЕТ СН'!$F$16</f>
        <v>0</v>
      </c>
      <c r="W342" s="36">
        <f ca="1">SUMIFS(СВЦЭМ!$J$40:$J$783,СВЦЭМ!$A$40:$A$783,$A342,СВЦЭМ!$B$39:$B$782,W$331)+'СЕТ СН'!$F$16</f>
        <v>0</v>
      </c>
      <c r="X342" s="36">
        <f ca="1">SUMIFS(СВЦЭМ!$J$40:$J$783,СВЦЭМ!$A$40:$A$783,$A342,СВЦЭМ!$B$39:$B$782,X$331)+'СЕТ СН'!$F$16</f>
        <v>0</v>
      </c>
      <c r="Y342" s="36">
        <f ca="1">SUMIFS(СВЦЭМ!$J$40:$J$783,СВЦЭМ!$A$40:$A$783,$A342,СВЦЭМ!$B$39:$B$782,Y$331)+'СЕТ СН'!$F$16</f>
        <v>0</v>
      </c>
    </row>
    <row r="343" spans="1:25" ht="15.75" hidden="1" x14ac:dyDescent="0.2">
      <c r="A343" s="35">
        <f t="shared" si="9"/>
        <v>44754</v>
      </c>
      <c r="B343" s="36">
        <f ca="1">SUMIFS(СВЦЭМ!$J$40:$J$783,СВЦЭМ!$A$40:$A$783,$A343,СВЦЭМ!$B$39:$B$782,B$331)+'СЕТ СН'!$F$16</f>
        <v>0</v>
      </c>
      <c r="C343" s="36">
        <f ca="1">SUMIFS(СВЦЭМ!$J$40:$J$783,СВЦЭМ!$A$40:$A$783,$A343,СВЦЭМ!$B$39:$B$782,C$331)+'СЕТ СН'!$F$16</f>
        <v>0</v>
      </c>
      <c r="D343" s="36">
        <f ca="1">SUMIFS(СВЦЭМ!$J$40:$J$783,СВЦЭМ!$A$40:$A$783,$A343,СВЦЭМ!$B$39:$B$782,D$331)+'СЕТ СН'!$F$16</f>
        <v>0</v>
      </c>
      <c r="E343" s="36">
        <f ca="1">SUMIFS(СВЦЭМ!$J$40:$J$783,СВЦЭМ!$A$40:$A$783,$A343,СВЦЭМ!$B$39:$B$782,E$331)+'СЕТ СН'!$F$16</f>
        <v>0</v>
      </c>
      <c r="F343" s="36">
        <f ca="1">SUMIFS(СВЦЭМ!$J$40:$J$783,СВЦЭМ!$A$40:$A$783,$A343,СВЦЭМ!$B$39:$B$782,F$331)+'СЕТ СН'!$F$16</f>
        <v>0</v>
      </c>
      <c r="G343" s="36">
        <f ca="1">SUMIFS(СВЦЭМ!$J$40:$J$783,СВЦЭМ!$A$40:$A$783,$A343,СВЦЭМ!$B$39:$B$782,G$331)+'СЕТ СН'!$F$16</f>
        <v>0</v>
      </c>
      <c r="H343" s="36">
        <f ca="1">SUMIFS(СВЦЭМ!$J$40:$J$783,СВЦЭМ!$A$40:$A$783,$A343,СВЦЭМ!$B$39:$B$782,H$331)+'СЕТ СН'!$F$16</f>
        <v>0</v>
      </c>
      <c r="I343" s="36">
        <f ca="1">SUMIFS(СВЦЭМ!$J$40:$J$783,СВЦЭМ!$A$40:$A$783,$A343,СВЦЭМ!$B$39:$B$782,I$331)+'СЕТ СН'!$F$16</f>
        <v>0</v>
      </c>
      <c r="J343" s="36">
        <f ca="1">SUMIFS(СВЦЭМ!$J$40:$J$783,СВЦЭМ!$A$40:$A$783,$A343,СВЦЭМ!$B$39:$B$782,J$331)+'СЕТ СН'!$F$16</f>
        <v>0</v>
      </c>
      <c r="K343" s="36">
        <f ca="1">SUMIFS(СВЦЭМ!$J$40:$J$783,СВЦЭМ!$A$40:$A$783,$A343,СВЦЭМ!$B$39:$B$782,K$331)+'СЕТ СН'!$F$16</f>
        <v>0</v>
      </c>
      <c r="L343" s="36">
        <f ca="1">SUMIFS(СВЦЭМ!$J$40:$J$783,СВЦЭМ!$A$40:$A$783,$A343,СВЦЭМ!$B$39:$B$782,L$331)+'СЕТ СН'!$F$16</f>
        <v>0</v>
      </c>
      <c r="M343" s="36">
        <f ca="1">SUMIFS(СВЦЭМ!$J$40:$J$783,СВЦЭМ!$A$40:$A$783,$A343,СВЦЭМ!$B$39:$B$782,M$331)+'СЕТ СН'!$F$16</f>
        <v>0</v>
      </c>
      <c r="N343" s="36">
        <f ca="1">SUMIFS(СВЦЭМ!$J$40:$J$783,СВЦЭМ!$A$40:$A$783,$A343,СВЦЭМ!$B$39:$B$782,N$331)+'СЕТ СН'!$F$16</f>
        <v>0</v>
      </c>
      <c r="O343" s="36">
        <f ca="1">SUMIFS(СВЦЭМ!$J$40:$J$783,СВЦЭМ!$A$40:$A$783,$A343,СВЦЭМ!$B$39:$B$782,O$331)+'СЕТ СН'!$F$16</f>
        <v>0</v>
      </c>
      <c r="P343" s="36">
        <f ca="1">SUMIFS(СВЦЭМ!$J$40:$J$783,СВЦЭМ!$A$40:$A$783,$A343,СВЦЭМ!$B$39:$B$782,P$331)+'СЕТ СН'!$F$16</f>
        <v>0</v>
      </c>
      <c r="Q343" s="36">
        <f ca="1">SUMIFS(СВЦЭМ!$J$40:$J$783,СВЦЭМ!$A$40:$A$783,$A343,СВЦЭМ!$B$39:$B$782,Q$331)+'СЕТ СН'!$F$16</f>
        <v>0</v>
      </c>
      <c r="R343" s="36">
        <f ca="1">SUMIFS(СВЦЭМ!$J$40:$J$783,СВЦЭМ!$A$40:$A$783,$A343,СВЦЭМ!$B$39:$B$782,R$331)+'СЕТ СН'!$F$16</f>
        <v>0</v>
      </c>
      <c r="S343" s="36">
        <f ca="1">SUMIFS(СВЦЭМ!$J$40:$J$783,СВЦЭМ!$A$40:$A$783,$A343,СВЦЭМ!$B$39:$B$782,S$331)+'СЕТ СН'!$F$16</f>
        <v>0</v>
      </c>
      <c r="T343" s="36">
        <f ca="1">SUMIFS(СВЦЭМ!$J$40:$J$783,СВЦЭМ!$A$40:$A$783,$A343,СВЦЭМ!$B$39:$B$782,T$331)+'СЕТ СН'!$F$16</f>
        <v>0</v>
      </c>
      <c r="U343" s="36">
        <f ca="1">SUMIFS(СВЦЭМ!$J$40:$J$783,СВЦЭМ!$A$40:$A$783,$A343,СВЦЭМ!$B$39:$B$782,U$331)+'СЕТ СН'!$F$16</f>
        <v>0</v>
      </c>
      <c r="V343" s="36">
        <f ca="1">SUMIFS(СВЦЭМ!$J$40:$J$783,СВЦЭМ!$A$40:$A$783,$A343,СВЦЭМ!$B$39:$B$782,V$331)+'СЕТ СН'!$F$16</f>
        <v>0</v>
      </c>
      <c r="W343" s="36">
        <f ca="1">SUMIFS(СВЦЭМ!$J$40:$J$783,СВЦЭМ!$A$40:$A$783,$A343,СВЦЭМ!$B$39:$B$782,W$331)+'СЕТ СН'!$F$16</f>
        <v>0</v>
      </c>
      <c r="X343" s="36">
        <f ca="1">SUMIFS(СВЦЭМ!$J$40:$J$783,СВЦЭМ!$A$40:$A$783,$A343,СВЦЭМ!$B$39:$B$782,X$331)+'СЕТ СН'!$F$16</f>
        <v>0</v>
      </c>
      <c r="Y343" s="36">
        <f ca="1">SUMIFS(СВЦЭМ!$J$40:$J$783,СВЦЭМ!$A$40:$A$783,$A343,СВЦЭМ!$B$39:$B$782,Y$331)+'СЕТ СН'!$F$16</f>
        <v>0</v>
      </c>
    </row>
    <row r="344" spans="1:25" ht="15.75" hidden="1" x14ac:dyDescent="0.2">
      <c r="A344" s="35">
        <f t="shared" si="9"/>
        <v>44755</v>
      </c>
      <c r="B344" s="36">
        <f ca="1">SUMIFS(СВЦЭМ!$J$40:$J$783,СВЦЭМ!$A$40:$A$783,$A344,СВЦЭМ!$B$39:$B$782,B$331)+'СЕТ СН'!$F$16</f>
        <v>0</v>
      </c>
      <c r="C344" s="36">
        <f ca="1">SUMIFS(СВЦЭМ!$J$40:$J$783,СВЦЭМ!$A$40:$A$783,$A344,СВЦЭМ!$B$39:$B$782,C$331)+'СЕТ СН'!$F$16</f>
        <v>0</v>
      </c>
      <c r="D344" s="36">
        <f ca="1">SUMIFS(СВЦЭМ!$J$40:$J$783,СВЦЭМ!$A$40:$A$783,$A344,СВЦЭМ!$B$39:$B$782,D$331)+'СЕТ СН'!$F$16</f>
        <v>0</v>
      </c>
      <c r="E344" s="36">
        <f ca="1">SUMIFS(СВЦЭМ!$J$40:$J$783,СВЦЭМ!$A$40:$A$783,$A344,СВЦЭМ!$B$39:$B$782,E$331)+'СЕТ СН'!$F$16</f>
        <v>0</v>
      </c>
      <c r="F344" s="36">
        <f ca="1">SUMIFS(СВЦЭМ!$J$40:$J$783,СВЦЭМ!$A$40:$A$783,$A344,СВЦЭМ!$B$39:$B$782,F$331)+'СЕТ СН'!$F$16</f>
        <v>0</v>
      </c>
      <c r="G344" s="36">
        <f ca="1">SUMIFS(СВЦЭМ!$J$40:$J$783,СВЦЭМ!$A$40:$A$783,$A344,СВЦЭМ!$B$39:$B$782,G$331)+'СЕТ СН'!$F$16</f>
        <v>0</v>
      </c>
      <c r="H344" s="36">
        <f ca="1">SUMIFS(СВЦЭМ!$J$40:$J$783,СВЦЭМ!$A$40:$A$783,$A344,СВЦЭМ!$B$39:$B$782,H$331)+'СЕТ СН'!$F$16</f>
        <v>0</v>
      </c>
      <c r="I344" s="36">
        <f ca="1">SUMIFS(СВЦЭМ!$J$40:$J$783,СВЦЭМ!$A$40:$A$783,$A344,СВЦЭМ!$B$39:$B$782,I$331)+'СЕТ СН'!$F$16</f>
        <v>0</v>
      </c>
      <c r="J344" s="36">
        <f ca="1">SUMIFS(СВЦЭМ!$J$40:$J$783,СВЦЭМ!$A$40:$A$783,$A344,СВЦЭМ!$B$39:$B$782,J$331)+'СЕТ СН'!$F$16</f>
        <v>0</v>
      </c>
      <c r="K344" s="36">
        <f ca="1">SUMIFS(СВЦЭМ!$J$40:$J$783,СВЦЭМ!$A$40:$A$783,$A344,СВЦЭМ!$B$39:$B$782,K$331)+'СЕТ СН'!$F$16</f>
        <v>0</v>
      </c>
      <c r="L344" s="36">
        <f ca="1">SUMIFS(СВЦЭМ!$J$40:$J$783,СВЦЭМ!$A$40:$A$783,$A344,СВЦЭМ!$B$39:$B$782,L$331)+'СЕТ СН'!$F$16</f>
        <v>0</v>
      </c>
      <c r="M344" s="36">
        <f ca="1">SUMIFS(СВЦЭМ!$J$40:$J$783,СВЦЭМ!$A$40:$A$783,$A344,СВЦЭМ!$B$39:$B$782,M$331)+'СЕТ СН'!$F$16</f>
        <v>0</v>
      </c>
      <c r="N344" s="36">
        <f ca="1">SUMIFS(СВЦЭМ!$J$40:$J$783,СВЦЭМ!$A$40:$A$783,$A344,СВЦЭМ!$B$39:$B$782,N$331)+'СЕТ СН'!$F$16</f>
        <v>0</v>
      </c>
      <c r="O344" s="36">
        <f ca="1">SUMIFS(СВЦЭМ!$J$40:$J$783,СВЦЭМ!$A$40:$A$783,$A344,СВЦЭМ!$B$39:$B$782,O$331)+'СЕТ СН'!$F$16</f>
        <v>0</v>
      </c>
      <c r="P344" s="36">
        <f ca="1">SUMIFS(СВЦЭМ!$J$40:$J$783,СВЦЭМ!$A$40:$A$783,$A344,СВЦЭМ!$B$39:$B$782,P$331)+'СЕТ СН'!$F$16</f>
        <v>0</v>
      </c>
      <c r="Q344" s="36">
        <f ca="1">SUMIFS(СВЦЭМ!$J$40:$J$783,СВЦЭМ!$A$40:$A$783,$A344,СВЦЭМ!$B$39:$B$782,Q$331)+'СЕТ СН'!$F$16</f>
        <v>0</v>
      </c>
      <c r="R344" s="36">
        <f ca="1">SUMIFS(СВЦЭМ!$J$40:$J$783,СВЦЭМ!$A$40:$A$783,$A344,СВЦЭМ!$B$39:$B$782,R$331)+'СЕТ СН'!$F$16</f>
        <v>0</v>
      </c>
      <c r="S344" s="36">
        <f ca="1">SUMIFS(СВЦЭМ!$J$40:$J$783,СВЦЭМ!$A$40:$A$783,$A344,СВЦЭМ!$B$39:$B$782,S$331)+'СЕТ СН'!$F$16</f>
        <v>0</v>
      </c>
      <c r="T344" s="36">
        <f ca="1">SUMIFS(СВЦЭМ!$J$40:$J$783,СВЦЭМ!$A$40:$A$783,$A344,СВЦЭМ!$B$39:$B$782,T$331)+'СЕТ СН'!$F$16</f>
        <v>0</v>
      </c>
      <c r="U344" s="36">
        <f ca="1">SUMIFS(СВЦЭМ!$J$40:$J$783,СВЦЭМ!$A$40:$A$783,$A344,СВЦЭМ!$B$39:$B$782,U$331)+'СЕТ СН'!$F$16</f>
        <v>0</v>
      </c>
      <c r="V344" s="36">
        <f ca="1">SUMIFS(СВЦЭМ!$J$40:$J$783,СВЦЭМ!$A$40:$A$783,$A344,СВЦЭМ!$B$39:$B$782,V$331)+'СЕТ СН'!$F$16</f>
        <v>0</v>
      </c>
      <c r="W344" s="36">
        <f ca="1">SUMIFS(СВЦЭМ!$J$40:$J$783,СВЦЭМ!$A$40:$A$783,$A344,СВЦЭМ!$B$39:$B$782,W$331)+'СЕТ СН'!$F$16</f>
        <v>0</v>
      </c>
      <c r="X344" s="36">
        <f ca="1">SUMIFS(СВЦЭМ!$J$40:$J$783,СВЦЭМ!$A$40:$A$783,$A344,СВЦЭМ!$B$39:$B$782,X$331)+'СЕТ СН'!$F$16</f>
        <v>0</v>
      </c>
      <c r="Y344" s="36">
        <f ca="1">SUMIFS(СВЦЭМ!$J$40:$J$783,СВЦЭМ!$A$40:$A$783,$A344,СВЦЭМ!$B$39:$B$782,Y$331)+'СЕТ СН'!$F$16</f>
        <v>0</v>
      </c>
    </row>
    <row r="345" spans="1:25" ht="15.75" hidden="1" x14ac:dyDescent="0.2">
      <c r="A345" s="35">
        <f t="shared" si="9"/>
        <v>44756</v>
      </c>
      <c r="B345" s="36">
        <f ca="1">SUMIFS(СВЦЭМ!$J$40:$J$783,СВЦЭМ!$A$40:$A$783,$A345,СВЦЭМ!$B$39:$B$782,B$331)+'СЕТ СН'!$F$16</f>
        <v>0</v>
      </c>
      <c r="C345" s="36">
        <f ca="1">SUMIFS(СВЦЭМ!$J$40:$J$783,СВЦЭМ!$A$40:$A$783,$A345,СВЦЭМ!$B$39:$B$782,C$331)+'СЕТ СН'!$F$16</f>
        <v>0</v>
      </c>
      <c r="D345" s="36">
        <f ca="1">SUMIFS(СВЦЭМ!$J$40:$J$783,СВЦЭМ!$A$40:$A$783,$A345,СВЦЭМ!$B$39:$B$782,D$331)+'СЕТ СН'!$F$16</f>
        <v>0</v>
      </c>
      <c r="E345" s="36">
        <f ca="1">SUMIFS(СВЦЭМ!$J$40:$J$783,СВЦЭМ!$A$40:$A$783,$A345,СВЦЭМ!$B$39:$B$782,E$331)+'СЕТ СН'!$F$16</f>
        <v>0</v>
      </c>
      <c r="F345" s="36">
        <f ca="1">SUMIFS(СВЦЭМ!$J$40:$J$783,СВЦЭМ!$A$40:$A$783,$A345,СВЦЭМ!$B$39:$B$782,F$331)+'СЕТ СН'!$F$16</f>
        <v>0</v>
      </c>
      <c r="G345" s="36">
        <f ca="1">SUMIFS(СВЦЭМ!$J$40:$J$783,СВЦЭМ!$A$40:$A$783,$A345,СВЦЭМ!$B$39:$B$782,G$331)+'СЕТ СН'!$F$16</f>
        <v>0</v>
      </c>
      <c r="H345" s="36">
        <f ca="1">SUMIFS(СВЦЭМ!$J$40:$J$783,СВЦЭМ!$A$40:$A$783,$A345,СВЦЭМ!$B$39:$B$782,H$331)+'СЕТ СН'!$F$16</f>
        <v>0</v>
      </c>
      <c r="I345" s="36">
        <f ca="1">SUMIFS(СВЦЭМ!$J$40:$J$783,СВЦЭМ!$A$40:$A$783,$A345,СВЦЭМ!$B$39:$B$782,I$331)+'СЕТ СН'!$F$16</f>
        <v>0</v>
      </c>
      <c r="J345" s="36">
        <f ca="1">SUMIFS(СВЦЭМ!$J$40:$J$783,СВЦЭМ!$A$40:$A$783,$A345,СВЦЭМ!$B$39:$B$782,J$331)+'СЕТ СН'!$F$16</f>
        <v>0</v>
      </c>
      <c r="K345" s="36">
        <f ca="1">SUMIFS(СВЦЭМ!$J$40:$J$783,СВЦЭМ!$A$40:$A$783,$A345,СВЦЭМ!$B$39:$B$782,K$331)+'СЕТ СН'!$F$16</f>
        <v>0</v>
      </c>
      <c r="L345" s="36">
        <f ca="1">SUMIFS(СВЦЭМ!$J$40:$J$783,СВЦЭМ!$A$40:$A$783,$A345,СВЦЭМ!$B$39:$B$782,L$331)+'СЕТ СН'!$F$16</f>
        <v>0</v>
      </c>
      <c r="M345" s="36">
        <f ca="1">SUMIFS(СВЦЭМ!$J$40:$J$783,СВЦЭМ!$A$40:$A$783,$A345,СВЦЭМ!$B$39:$B$782,M$331)+'СЕТ СН'!$F$16</f>
        <v>0</v>
      </c>
      <c r="N345" s="36">
        <f ca="1">SUMIFS(СВЦЭМ!$J$40:$J$783,СВЦЭМ!$A$40:$A$783,$A345,СВЦЭМ!$B$39:$B$782,N$331)+'СЕТ СН'!$F$16</f>
        <v>0</v>
      </c>
      <c r="O345" s="36">
        <f ca="1">SUMIFS(СВЦЭМ!$J$40:$J$783,СВЦЭМ!$A$40:$A$783,$A345,СВЦЭМ!$B$39:$B$782,O$331)+'СЕТ СН'!$F$16</f>
        <v>0</v>
      </c>
      <c r="P345" s="36">
        <f ca="1">SUMIFS(СВЦЭМ!$J$40:$J$783,СВЦЭМ!$A$40:$A$783,$A345,СВЦЭМ!$B$39:$B$782,P$331)+'СЕТ СН'!$F$16</f>
        <v>0</v>
      </c>
      <c r="Q345" s="36">
        <f ca="1">SUMIFS(СВЦЭМ!$J$40:$J$783,СВЦЭМ!$A$40:$A$783,$A345,СВЦЭМ!$B$39:$B$782,Q$331)+'СЕТ СН'!$F$16</f>
        <v>0</v>
      </c>
      <c r="R345" s="36">
        <f ca="1">SUMIFS(СВЦЭМ!$J$40:$J$783,СВЦЭМ!$A$40:$A$783,$A345,СВЦЭМ!$B$39:$B$782,R$331)+'СЕТ СН'!$F$16</f>
        <v>0</v>
      </c>
      <c r="S345" s="36">
        <f ca="1">SUMIFS(СВЦЭМ!$J$40:$J$783,СВЦЭМ!$A$40:$A$783,$A345,СВЦЭМ!$B$39:$B$782,S$331)+'СЕТ СН'!$F$16</f>
        <v>0</v>
      </c>
      <c r="T345" s="36">
        <f ca="1">SUMIFS(СВЦЭМ!$J$40:$J$783,СВЦЭМ!$A$40:$A$783,$A345,СВЦЭМ!$B$39:$B$782,T$331)+'СЕТ СН'!$F$16</f>
        <v>0</v>
      </c>
      <c r="U345" s="36">
        <f ca="1">SUMIFS(СВЦЭМ!$J$40:$J$783,СВЦЭМ!$A$40:$A$783,$A345,СВЦЭМ!$B$39:$B$782,U$331)+'СЕТ СН'!$F$16</f>
        <v>0</v>
      </c>
      <c r="V345" s="36">
        <f ca="1">SUMIFS(СВЦЭМ!$J$40:$J$783,СВЦЭМ!$A$40:$A$783,$A345,СВЦЭМ!$B$39:$B$782,V$331)+'СЕТ СН'!$F$16</f>
        <v>0</v>
      </c>
      <c r="W345" s="36">
        <f ca="1">SUMIFS(СВЦЭМ!$J$40:$J$783,СВЦЭМ!$A$40:$A$783,$A345,СВЦЭМ!$B$39:$B$782,W$331)+'СЕТ СН'!$F$16</f>
        <v>0</v>
      </c>
      <c r="X345" s="36">
        <f ca="1">SUMIFS(СВЦЭМ!$J$40:$J$783,СВЦЭМ!$A$40:$A$783,$A345,СВЦЭМ!$B$39:$B$782,X$331)+'СЕТ СН'!$F$16</f>
        <v>0</v>
      </c>
      <c r="Y345" s="36">
        <f ca="1">SUMIFS(СВЦЭМ!$J$40:$J$783,СВЦЭМ!$A$40:$A$783,$A345,СВЦЭМ!$B$39:$B$782,Y$331)+'СЕТ СН'!$F$16</f>
        <v>0</v>
      </c>
    </row>
    <row r="346" spans="1:25" ht="15.75" hidden="1" x14ac:dyDescent="0.2">
      <c r="A346" s="35">
        <f t="shared" si="9"/>
        <v>44757</v>
      </c>
      <c r="B346" s="36">
        <f ca="1">SUMIFS(СВЦЭМ!$J$40:$J$783,СВЦЭМ!$A$40:$A$783,$A346,СВЦЭМ!$B$39:$B$782,B$331)+'СЕТ СН'!$F$16</f>
        <v>0</v>
      </c>
      <c r="C346" s="36">
        <f ca="1">SUMIFS(СВЦЭМ!$J$40:$J$783,СВЦЭМ!$A$40:$A$783,$A346,СВЦЭМ!$B$39:$B$782,C$331)+'СЕТ СН'!$F$16</f>
        <v>0</v>
      </c>
      <c r="D346" s="36">
        <f ca="1">SUMIFS(СВЦЭМ!$J$40:$J$783,СВЦЭМ!$A$40:$A$783,$A346,СВЦЭМ!$B$39:$B$782,D$331)+'СЕТ СН'!$F$16</f>
        <v>0</v>
      </c>
      <c r="E346" s="36">
        <f ca="1">SUMIFS(СВЦЭМ!$J$40:$J$783,СВЦЭМ!$A$40:$A$783,$A346,СВЦЭМ!$B$39:$B$782,E$331)+'СЕТ СН'!$F$16</f>
        <v>0</v>
      </c>
      <c r="F346" s="36">
        <f ca="1">SUMIFS(СВЦЭМ!$J$40:$J$783,СВЦЭМ!$A$40:$A$783,$A346,СВЦЭМ!$B$39:$B$782,F$331)+'СЕТ СН'!$F$16</f>
        <v>0</v>
      </c>
      <c r="G346" s="36">
        <f ca="1">SUMIFS(СВЦЭМ!$J$40:$J$783,СВЦЭМ!$A$40:$A$783,$A346,СВЦЭМ!$B$39:$B$782,G$331)+'СЕТ СН'!$F$16</f>
        <v>0</v>
      </c>
      <c r="H346" s="36">
        <f ca="1">SUMIFS(СВЦЭМ!$J$40:$J$783,СВЦЭМ!$A$40:$A$783,$A346,СВЦЭМ!$B$39:$B$782,H$331)+'СЕТ СН'!$F$16</f>
        <v>0</v>
      </c>
      <c r="I346" s="36">
        <f ca="1">SUMIFS(СВЦЭМ!$J$40:$J$783,СВЦЭМ!$A$40:$A$783,$A346,СВЦЭМ!$B$39:$B$782,I$331)+'СЕТ СН'!$F$16</f>
        <v>0</v>
      </c>
      <c r="J346" s="36">
        <f ca="1">SUMIFS(СВЦЭМ!$J$40:$J$783,СВЦЭМ!$A$40:$A$783,$A346,СВЦЭМ!$B$39:$B$782,J$331)+'СЕТ СН'!$F$16</f>
        <v>0</v>
      </c>
      <c r="K346" s="36">
        <f ca="1">SUMIFS(СВЦЭМ!$J$40:$J$783,СВЦЭМ!$A$40:$A$783,$A346,СВЦЭМ!$B$39:$B$782,K$331)+'СЕТ СН'!$F$16</f>
        <v>0</v>
      </c>
      <c r="L346" s="36">
        <f ca="1">SUMIFS(СВЦЭМ!$J$40:$J$783,СВЦЭМ!$A$40:$A$783,$A346,СВЦЭМ!$B$39:$B$782,L$331)+'СЕТ СН'!$F$16</f>
        <v>0</v>
      </c>
      <c r="M346" s="36">
        <f ca="1">SUMIFS(СВЦЭМ!$J$40:$J$783,СВЦЭМ!$A$40:$A$783,$A346,СВЦЭМ!$B$39:$B$782,M$331)+'СЕТ СН'!$F$16</f>
        <v>0</v>
      </c>
      <c r="N346" s="36">
        <f ca="1">SUMIFS(СВЦЭМ!$J$40:$J$783,СВЦЭМ!$A$40:$A$783,$A346,СВЦЭМ!$B$39:$B$782,N$331)+'СЕТ СН'!$F$16</f>
        <v>0</v>
      </c>
      <c r="O346" s="36">
        <f ca="1">SUMIFS(СВЦЭМ!$J$40:$J$783,СВЦЭМ!$A$40:$A$783,$A346,СВЦЭМ!$B$39:$B$782,O$331)+'СЕТ СН'!$F$16</f>
        <v>0</v>
      </c>
      <c r="P346" s="36">
        <f ca="1">SUMIFS(СВЦЭМ!$J$40:$J$783,СВЦЭМ!$A$40:$A$783,$A346,СВЦЭМ!$B$39:$B$782,P$331)+'СЕТ СН'!$F$16</f>
        <v>0</v>
      </c>
      <c r="Q346" s="36">
        <f ca="1">SUMIFS(СВЦЭМ!$J$40:$J$783,СВЦЭМ!$A$40:$A$783,$A346,СВЦЭМ!$B$39:$B$782,Q$331)+'СЕТ СН'!$F$16</f>
        <v>0</v>
      </c>
      <c r="R346" s="36">
        <f ca="1">SUMIFS(СВЦЭМ!$J$40:$J$783,СВЦЭМ!$A$40:$A$783,$A346,СВЦЭМ!$B$39:$B$782,R$331)+'СЕТ СН'!$F$16</f>
        <v>0</v>
      </c>
      <c r="S346" s="36">
        <f ca="1">SUMIFS(СВЦЭМ!$J$40:$J$783,СВЦЭМ!$A$40:$A$783,$A346,СВЦЭМ!$B$39:$B$782,S$331)+'СЕТ СН'!$F$16</f>
        <v>0</v>
      </c>
      <c r="T346" s="36">
        <f ca="1">SUMIFS(СВЦЭМ!$J$40:$J$783,СВЦЭМ!$A$40:$A$783,$A346,СВЦЭМ!$B$39:$B$782,T$331)+'СЕТ СН'!$F$16</f>
        <v>0</v>
      </c>
      <c r="U346" s="36">
        <f ca="1">SUMIFS(СВЦЭМ!$J$40:$J$783,СВЦЭМ!$A$40:$A$783,$A346,СВЦЭМ!$B$39:$B$782,U$331)+'СЕТ СН'!$F$16</f>
        <v>0</v>
      </c>
      <c r="V346" s="36">
        <f ca="1">SUMIFS(СВЦЭМ!$J$40:$J$783,СВЦЭМ!$A$40:$A$783,$A346,СВЦЭМ!$B$39:$B$782,V$331)+'СЕТ СН'!$F$16</f>
        <v>0</v>
      </c>
      <c r="W346" s="36">
        <f ca="1">SUMIFS(СВЦЭМ!$J$40:$J$783,СВЦЭМ!$A$40:$A$783,$A346,СВЦЭМ!$B$39:$B$782,W$331)+'СЕТ СН'!$F$16</f>
        <v>0</v>
      </c>
      <c r="X346" s="36">
        <f ca="1">SUMIFS(СВЦЭМ!$J$40:$J$783,СВЦЭМ!$A$40:$A$783,$A346,СВЦЭМ!$B$39:$B$782,X$331)+'СЕТ СН'!$F$16</f>
        <v>0</v>
      </c>
      <c r="Y346" s="36">
        <f ca="1">SUMIFS(СВЦЭМ!$J$40:$J$783,СВЦЭМ!$A$40:$A$783,$A346,СВЦЭМ!$B$39:$B$782,Y$331)+'СЕТ СН'!$F$16</f>
        <v>0</v>
      </c>
    </row>
    <row r="347" spans="1:25" ht="15.75" hidden="1" x14ac:dyDescent="0.2">
      <c r="A347" s="35">
        <f t="shared" si="9"/>
        <v>44758</v>
      </c>
      <c r="B347" s="36">
        <f ca="1">SUMIFS(СВЦЭМ!$J$40:$J$783,СВЦЭМ!$A$40:$A$783,$A347,СВЦЭМ!$B$39:$B$782,B$331)+'СЕТ СН'!$F$16</f>
        <v>0</v>
      </c>
      <c r="C347" s="36">
        <f ca="1">SUMIFS(СВЦЭМ!$J$40:$J$783,СВЦЭМ!$A$40:$A$783,$A347,СВЦЭМ!$B$39:$B$782,C$331)+'СЕТ СН'!$F$16</f>
        <v>0</v>
      </c>
      <c r="D347" s="36">
        <f ca="1">SUMIFS(СВЦЭМ!$J$40:$J$783,СВЦЭМ!$A$40:$A$783,$A347,СВЦЭМ!$B$39:$B$782,D$331)+'СЕТ СН'!$F$16</f>
        <v>0</v>
      </c>
      <c r="E347" s="36">
        <f ca="1">SUMIFS(СВЦЭМ!$J$40:$J$783,СВЦЭМ!$A$40:$A$783,$A347,СВЦЭМ!$B$39:$B$782,E$331)+'СЕТ СН'!$F$16</f>
        <v>0</v>
      </c>
      <c r="F347" s="36">
        <f ca="1">SUMIFS(СВЦЭМ!$J$40:$J$783,СВЦЭМ!$A$40:$A$783,$A347,СВЦЭМ!$B$39:$B$782,F$331)+'СЕТ СН'!$F$16</f>
        <v>0</v>
      </c>
      <c r="G347" s="36">
        <f ca="1">SUMIFS(СВЦЭМ!$J$40:$J$783,СВЦЭМ!$A$40:$A$783,$A347,СВЦЭМ!$B$39:$B$782,G$331)+'СЕТ СН'!$F$16</f>
        <v>0</v>
      </c>
      <c r="H347" s="36">
        <f ca="1">SUMIFS(СВЦЭМ!$J$40:$J$783,СВЦЭМ!$A$40:$A$783,$A347,СВЦЭМ!$B$39:$B$782,H$331)+'СЕТ СН'!$F$16</f>
        <v>0</v>
      </c>
      <c r="I347" s="36">
        <f ca="1">SUMIFS(СВЦЭМ!$J$40:$J$783,СВЦЭМ!$A$40:$A$783,$A347,СВЦЭМ!$B$39:$B$782,I$331)+'СЕТ СН'!$F$16</f>
        <v>0</v>
      </c>
      <c r="J347" s="36">
        <f ca="1">SUMIFS(СВЦЭМ!$J$40:$J$783,СВЦЭМ!$A$40:$A$783,$A347,СВЦЭМ!$B$39:$B$782,J$331)+'СЕТ СН'!$F$16</f>
        <v>0</v>
      </c>
      <c r="K347" s="36">
        <f ca="1">SUMIFS(СВЦЭМ!$J$40:$J$783,СВЦЭМ!$A$40:$A$783,$A347,СВЦЭМ!$B$39:$B$782,K$331)+'СЕТ СН'!$F$16</f>
        <v>0</v>
      </c>
      <c r="L347" s="36">
        <f ca="1">SUMIFS(СВЦЭМ!$J$40:$J$783,СВЦЭМ!$A$40:$A$783,$A347,СВЦЭМ!$B$39:$B$782,L$331)+'СЕТ СН'!$F$16</f>
        <v>0</v>
      </c>
      <c r="M347" s="36">
        <f ca="1">SUMIFS(СВЦЭМ!$J$40:$J$783,СВЦЭМ!$A$40:$A$783,$A347,СВЦЭМ!$B$39:$B$782,M$331)+'СЕТ СН'!$F$16</f>
        <v>0</v>
      </c>
      <c r="N347" s="36">
        <f ca="1">SUMIFS(СВЦЭМ!$J$40:$J$783,СВЦЭМ!$A$40:$A$783,$A347,СВЦЭМ!$B$39:$B$782,N$331)+'СЕТ СН'!$F$16</f>
        <v>0</v>
      </c>
      <c r="O347" s="36">
        <f ca="1">SUMIFS(СВЦЭМ!$J$40:$J$783,СВЦЭМ!$A$40:$A$783,$A347,СВЦЭМ!$B$39:$B$782,O$331)+'СЕТ СН'!$F$16</f>
        <v>0</v>
      </c>
      <c r="P347" s="36">
        <f ca="1">SUMIFS(СВЦЭМ!$J$40:$J$783,СВЦЭМ!$A$40:$A$783,$A347,СВЦЭМ!$B$39:$B$782,P$331)+'СЕТ СН'!$F$16</f>
        <v>0</v>
      </c>
      <c r="Q347" s="36">
        <f ca="1">SUMIFS(СВЦЭМ!$J$40:$J$783,СВЦЭМ!$A$40:$A$783,$A347,СВЦЭМ!$B$39:$B$782,Q$331)+'СЕТ СН'!$F$16</f>
        <v>0</v>
      </c>
      <c r="R347" s="36">
        <f ca="1">SUMIFS(СВЦЭМ!$J$40:$J$783,СВЦЭМ!$A$40:$A$783,$A347,СВЦЭМ!$B$39:$B$782,R$331)+'СЕТ СН'!$F$16</f>
        <v>0</v>
      </c>
      <c r="S347" s="36">
        <f ca="1">SUMIFS(СВЦЭМ!$J$40:$J$783,СВЦЭМ!$A$40:$A$783,$A347,СВЦЭМ!$B$39:$B$782,S$331)+'СЕТ СН'!$F$16</f>
        <v>0</v>
      </c>
      <c r="T347" s="36">
        <f ca="1">SUMIFS(СВЦЭМ!$J$40:$J$783,СВЦЭМ!$A$40:$A$783,$A347,СВЦЭМ!$B$39:$B$782,T$331)+'СЕТ СН'!$F$16</f>
        <v>0</v>
      </c>
      <c r="U347" s="36">
        <f ca="1">SUMIFS(СВЦЭМ!$J$40:$J$783,СВЦЭМ!$A$40:$A$783,$A347,СВЦЭМ!$B$39:$B$782,U$331)+'СЕТ СН'!$F$16</f>
        <v>0</v>
      </c>
      <c r="V347" s="36">
        <f ca="1">SUMIFS(СВЦЭМ!$J$40:$J$783,СВЦЭМ!$A$40:$A$783,$A347,СВЦЭМ!$B$39:$B$782,V$331)+'СЕТ СН'!$F$16</f>
        <v>0</v>
      </c>
      <c r="W347" s="36">
        <f ca="1">SUMIFS(СВЦЭМ!$J$40:$J$783,СВЦЭМ!$A$40:$A$783,$A347,СВЦЭМ!$B$39:$B$782,W$331)+'СЕТ СН'!$F$16</f>
        <v>0</v>
      </c>
      <c r="X347" s="36">
        <f ca="1">SUMIFS(СВЦЭМ!$J$40:$J$783,СВЦЭМ!$A$40:$A$783,$A347,СВЦЭМ!$B$39:$B$782,X$331)+'СЕТ СН'!$F$16</f>
        <v>0</v>
      </c>
      <c r="Y347" s="36">
        <f ca="1">SUMIFS(СВЦЭМ!$J$40:$J$783,СВЦЭМ!$A$40:$A$783,$A347,СВЦЭМ!$B$39:$B$782,Y$331)+'СЕТ СН'!$F$16</f>
        <v>0</v>
      </c>
    </row>
    <row r="348" spans="1:25" ht="15.75" hidden="1" x14ac:dyDescent="0.2">
      <c r="A348" s="35">
        <f t="shared" si="9"/>
        <v>44759</v>
      </c>
      <c r="B348" s="36">
        <f ca="1">SUMIFS(СВЦЭМ!$J$40:$J$783,СВЦЭМ!$A$40:$A$783,$A348,СВЦЭМ!$B$39:$B$782,B$331)+'СЕТ СН'!$F$16</f>
        <v>0</v>
      </c>
      <c r="C348" s="36">
        <f ca="1">SUMIFS(СВЦЭМ!$J$40:$J$783,СВЦЭМ!$A$40:$A$783,$A348,СВЦЭМ!$B$39:$B$782,C$331)+'СЕТ СН'!$F$16</f>
        <v>0</v>
      </c>
      <c r="D348" s="36">
        <f ca="1">SUMIFS(СВЦЭМ!$J$40:$J$783,СВЦЭМ!$A$40:$A$783,$A348,СВЦЭМ!$B$39:$B$782,D$331)+'СЕТ СН'!$F$16</f>
        <v>0</v>
      </c>
      <c r="E348" s="36">
        <f ca="1">SUMIFS(СВЦЭМ!$J$40:$J$783,СВЦЭМ!$A$40:$A$783,$A348,СВЦЭМ!$B$39:$B$782,E$331)+'СЕТ СН'!$F$16</f>
        <v>0</v>
      </c>
      <c r="F348" s="36">
        <f ca="1">SUMIFS(СВЦЭМ!$J$40:$J$783,СВЦЭМ!$A$40:$A$783,$A348,СВЦЭМ!$B$39:$B$782,F$331)+'СЕТ СН'!$F$16</f>
        <v>0</v>
      </c>
      <c r="G348" s="36">
        <f ca="1">SUMIFS(СВЦЭМ!$J$40:$J$783,СВЦЭМ!$A$40:$A$783,$A348,СВЦЭМ!$B$39:$B$782,G$331)+'СЕТ СН'!$F$16</f>
        <v>0</v>
      </c>
      <c r="H348" s="36">
        <f ca="1">SUMIFS(СВЦЭМ!$J$40:$J$783,СВЦЭМ!$A$40:$A$783,$A348,СВЦЭМ!$B$39:$B$782,H$331)+'СЕТ СН'!$F$16</f>
        <v>0</v>
      </c>
      <c r="I348" s="36">
        <f ca="1">SUMIFS(СВЦЭМ!$J$40:$J$783,СВЦЭМ!$A$40:$A$783,$A348,СВЦЭМ!$B$39:$B$782,I$331)+'СЕТ СН'!$F$16</f>
        <v>0</v>
      </c>
      <c r="J348" s="36">
        <f ca="1">SUMIFS(СВЦЭМ!$J$40:$J$783,СВЦЭМ!$A$40:$A$783,$A348,СВЦЭМ!$B$39:$B$782,J$331)+'СЕТ СН'!$F$16</f>
        <v>0</v>
      </c>
      <c r="K348" s="36">
        <f ca="1">SUMIFS(СВЦЭМ!$J$40:$J$783,СВЦЭМ!$A$40:$A$783,$A348,СВЦЭМ!$B$39:$B$782,K$331)+'СЕТ СН'!$F$16</f>
        <v>0</v>
      </c>
      <c r="L348" s="36">
        <f ca="1">SUMIFS(СВЦЭМ!$J$40:$J$783,СВЦЭМ!$A$40:$A$783,$A348,СВЦЭМ!$B$39:$B$782,L$331)+'СЕТ СН'!$F$16</f>
        <v>0</v>
      </c>
      <c r="M348" s="36">
        <f ca="1">SUMIFS(СВЦЭМ!$J$40:$J$783,СВЦЭМ!$A$40:$A$783,$A348,СВЦЭМ!$B$39:$B$782,M$331)+'СЕТ СН'!$F$16</f>
        <v>0</v>
      </c>
      <c r="N348" s="36">
        <f ca="1">SUMIFS(СВЦЭМ!$J$40:$J$783,СВЦЭМ!$A$40:$A$783,$A348,СВЦЭМ!$B$39:$B$782,N$331)+'СЕТ СН'!$F$16</f>
        <v>0</v>
      </c>
      <c r="O348" s="36">
        <f ca="1">SUMIFS(СВЦЭМ!$J$40:$J$783,СВЦЭМ!$A$40:$A$783,$A348,СВЦЭМ!$B$39:$B$782,O$331)+'СЕТ СН'!$F$16</f>
        <v>0</v>
      </c>
      <c r="P348" s="36">
        <f ca="1">SUMIFS(СВЦЭМ!$J$40:$J$783,СВЦЭМ!$A$40:$A$783,$A348,СВЦЭМ!$B$39:$B$782,P$331)+'СЕТ СН'!$F$16</f>
        <v>0</v>
      </c>
      <c r="Q348" s="36">
        <f ca="1">SUMIFS(СВЦЭМ!$J$40:$J$783,СВЦЭМ!$A$40:$A$783,$A348,СВЦЭМ!$B$39:$B$782,Q$331)+'СЕТ СН'!$F$16</f>
        <v>0</v>
      </c>
      <c r="R348" s="36">
        <f ca="1">SUMIFS(СВЦЭМ!$J$40:$J$783,СВЦЭМ!$A$40:$A$783,$A348,СВЦЭМ!$B$39:$B$782,R$331)+'СЕТ СН'!$F$16</f>
        <v>0</v>
      </c>
      <c r="S348" s="36">
        <f ca="1">SUMIFS(СВЦЭМ!$J$40:$J$783,СВЦЭМ!$A$40:$A$783,$A348,СВЦЭМ!$B$39:$B$782,S$331)+'СЕТ СН'!$F$16</f>
        <v>0</v>
      </c>
      <c r="T348" s="36">
        <f ca="1">SUMIFS(СВЦЭМ!$J$40:$J$783,СВЦЭМ!$A$40:$A$783,$A348,СВЦЭМ!$B$39:$B$782,T$331)+'СЕТ СН'!$F$16</f>
        <v>0</v>
      </c>
      <c r="U348" s="36">
        <f ca="1">SUMIFS(СВЦЭМ!$J$40:$J$783,СВЦЭМ!$A$40:$A$783,$A348,СВЦЭМ!$B$39:$B$782,U$331)+'СЕТ СН'!$F$16</f>
        <v>0</v>
      </c>
      <c r="V348" s="36">
        <f ca="1">SUMIFS(СВЦЭМ!$J$40:$J$783,СВЦЭМ!$A$40:$A$783,$A348,СВЦЭМ!$B$39:$B$782,V$331)+'СЕТ СН'!$F$16</f>
        <v>0</v>
      </c>
      <c r="W348" s="36">
        <f ca="1">SUMIFS(СВЦЭМ!$J$40:$J$783,СВЦЭМ!$A$40:$A$783,$A348,СВЦЭМ!$B$39:$B$782,W$331)+'СЕТ СН'!$F$16</f>
        <v>0</v>
      </c>
      <c r="X348" s="36">
        <f ca="1">SUMIFS(СВЦЭМ!$J$40:$J$783,СВЦЭМ!$A$40:$A$783,$A348,СВЦЭМ!$B$39:$B$782,X$331)+'СЕТ СН'!$F$16</f>
        <v>0</v>
      </c>
      <c r="Y348" s="36">
        <f ca="1">SUMIFS(СВЦЭМ!$J$40:$J$783,СВЦЭМ!$A$40:$A$783,$A348,СВЦЭМ!$B$39:$B$782,Y$331)+'СЕТ СН'!$F$16</f>
        <v>0</v>
      </c>
    </row>
    <row r="349" spans="1:25" ht="15.75" hidden="1" x14ac:dyDescent="0.2">
      <c r="A349" s="35">
        <f t="shared" si="9"/>
        <v>44760</v>
      </c>
      <c r="B349" s="36">
        <f ca="1">SUMIFS(СВЦЭМ!$J$40:$J$783,СВЦЭМ!$A$40:$A$783,$A349,СВЦЭМ!$B$39:$B$782,B$331)+'СЕТ СН'!$F$16</f>
        <v>0</v>
      </c>
      <c r="C349" s="36">
        <f ca="1">SUMIFS(СВЦЭМ!$J$40:$J$783,СВЦЭМ!$A$40:$A$783,$A349,СВЦЭМ!$B$39:$B$782,C$331)+'СЕТ СН'!$F$16</f>
        <v>0</v>
      </c>
      <c r="D349" s="36">
        <f ca="1">SUMIFS(СВЦЭМ!$J$40:$J$783,СВЦЭМ!$A$40:$A$783,$A349,СВЦЭМ!$B$39:$B$782,D$331)+'СЕТ СН'!$F$16</f>
        <v>0</v>
      </c>
      <c r="E349" s="36">
        <f ca="1">SUMIFS(СВЦЭМ!$J$40:$J$783,СВЦЭМ!$A$40:$A$783,$A349,СВЦЭМ!$B$39:$B$782,E$331)+'СЕТ СН'!$F$16</f>
        <v>0</v>
      </c>
      <c r="F349" s="36">
        <f ca="1">SUMIFS(СВЦЭМ!$J$40:$J$783,СВЦЭМ!$A$40:$A$783,$A349,СВЦЭМ!$B$39:$B$782,F$331)+'СЕТ СН'!$F$16</f>
        <v>0</v>
      </c>
      <c r="G349" s="36">
        <f ca="1">SUMIFS(СВЦЭМ!$J$40:$J$783,СВЦЭМ!$A$40:$A$783,$A349,СВЦЭМ!$B$39:$B$782,G$331)+'СЕТ СН'!$F$16</f>
        <v>0</v>
      </c>
      <c r="H349" s="36">
        <f ca="1">SUMIFS(СВЦЭМ!$J$40:$J$783,СВЦЭМ!$A$40:$A$783,$A349,СВЦЭМ!$B$39:$B$782,H$331)+'СЕТ СН'!$F$16</f>
        <v>0</v>
      </c>
      <c r="I349" s="36">
        <f ca="1">SUMIFS(СВЦЭМ!$J$40:$J$783,СВЦЭМ!$A$40:$A$783,$A349,СВЦЭМ!$B$39:$B$782,I$331)+'СЕТ СН'!$F$16</f>
        <v>0</v>
      </c>
      <c r="J349" s="36">
        <f ca="1">SUMIFS(СВЦЭМ!$J$40:$J$783,СВЦЭМ!$A$40:$A$783,$A349,СВЦЭМ!$B$39:$B$782,J$331)+'СЕТ СН'!$F$16</f>
        <v>0</v>
      </c>
      <c r="K349" s="36">
        <f ca="1">SUMIFS(СВЦЭМ!$J$40:$J$783,СВЦЭМ!$A$40:$A$783,$A349,СВЦЭМ!$B$39:$B$782,K$331)+'СЕТ СН'!$F$16</f>
        <v>0</v>
      </c>
      <c r="L349" s="36">
        <f ca="1">SUMIFS(СВЦЭМ!$J$40:$J$783,СВЦЭМ!$A$40:$A$783,$A349,СВЦЭМ!$B$39:$B$782,L$331)+'СЕТ СН'!$F$16</f>
        <v>0</v>
      </c>
      <c r="M349" s="36">
        <f ca="1">SUMIFS(СВЦЭМ!$J$40:$J$783,СВЦЭМ!$A$40:$A$783,$A349,СВЦЭМ!$B$39:$B$782,M$331)+'СЕТ СН'!$F$16</f>
        <v>0</v>
      </c>
      <c r="N349" s="36">
        <f ca="1">SUMIFS(СВЦЭМ!$J$40:$J$783,СВЦЭМ!$A$40:$A$783,$A349,СВЦЭМ!$B$39:$B$782,N$331)+'СЕТ СН'!$F$16</f>
        <v>0</v>
      </c>
      <c r="O349" s="36">
        <f ca="1">SUMIFS(СВЦЭМ!$J$40:$J$783,СВЦЭМ!$A$40:$A$783,$A349,СВЦЭМ!$B$39:$B$782,O$331)+'СЕТ СН'!$F$16</f>
        <v>0</v>
      </c>
      <c r="P349" s="36">
        <f ca="1">SUMIFS(СВЦЭМ!$J$40:$J$783,СВЦЭМ!$A$40:$A$783,$A349,СВЦЭМ!$B$39:$B$782,P$331)+'СЕТ СН'!$F$16</f>
        <v>0</v>
      </c>
      <c r="Q349" s="36">
        <f ca="1">SUMIFS(СВЦЭМ!$J$40:$J$783,СВЦЭМ!$A$40:$A$783,$A349,СВЦЭМ!$B$39:$B$782,Q$331)+'СЕТ СН'!$F$16</f>
        <v>0</v>
      </c>
      <c r="R349" s="36">
        <f ca="1">SUMIFS(СВЦЭМ!$J$40:$J$783,СВЦЭМ!$A$40:$A$783,$A349,СВЦЭМ!$B$39:$B$782,R$331)+'СЕТ СН'!$F$16</f>
        <v>0</v>
      </c>
      <c r="S349" s="36">
        <f ca="1">SUMIFS(СВЦЭМ!$J$40:$J$783,СВЦЭМ!$A$40:$A$783,$A349,СВЦЭМ!$B$39:$B$782,S$331)+'СЕТ СН'!$F$16</f>
        <v>0</v>
      </c>
      <c r="T349" s="36">
        <f ca="1">SUMIFS(СВЦЭМ!$J$40:$J$783,СВЦЭМ!$A$40:$A$783,$A349,СВЦЭМ!$B$39:$B$782,T$331)+'СЕТ СН'!$F$16</f>
        <v>0</v>
      </c>
      <c r="U349" s="36">
        <f ca="1">SUMIFS(СВЦЭМ!$J$40:$J$783,СВЦЭМ!$A$40:$A$783,$A349,СВЦЭМ!$B$39:$B$782,U$331)+'СЕТ СН'!$F$16</f>
        <v>0</v>
      </c>
      <c r="V349" s="36">
        <f ca="1">SUMIFS(СВЦЭМ!$J$40:$J$783,СВЦЭМ!$A$40:$A$783,$A349,СВЦЭМ!$B$39:$B$782,V$331)+'СЕТ СН'!$F$16</f>
        <v>0</v>
      </c>
      <c r="W349" s="36">
        <f ca="1">SUMIFS(СВЦЭМ!$J$40:$J$783,СВЦЭМ!$A$40:$A$783,$A349,СВЦЭМ!$B$39:$B$782,W$331)+'СЕТ СН'!$F$16</f>
        <v>0</v>
      </c>
      <c r="X349" s="36">
        <f ca="1">SUMIFS(СВЦЭМ!$J$40:$J$783,СВЦЭМ!$A$40:$A$783,$A349,СВЦЭМ!$B$39:$B$782,X$331)+'СЕТ СН'!$F$16</f>
        <v>0</v>
      </c>
      <c r="Y349" s="36">
        <f ca="1">SUMIFS(СВЦЭМ!$J$40:$J$783,СВЦЭМ!$A$40:$A$783,$A349,СВЦЭМ!$B$39:$B$782,Y$331)+'СЕТ СН'!$F$16</f>
        <v>0</v>
      </c>
    </row>
    <row r="350" spans="1:25" ht="15.75" hidden="1" x14ac:dyDescent="0.2">
      <c r="A350" s="35">
        <f t="shared" si="9"/>
        <v>44761</v>
      </c>
      <c r="B350" s="36">
        <f ca="1">SUMIFS(СВЦЭМ!$J$40:$J$783,СВЦЭМ!$A$40:$A$783,$A350,СВЦЭМ!$B$39:$B$782,B$331)+'СЕТ СН'!$F$16</f>
        <v>0</v>
      </c>
      <c r="C350" s="36">
        <f ca="1">SUMIFS(СВЦЭМ!$J$40:$J$783,СВЦЭМ!$A$40:$A$783,$A350,СВЦЭМ!$B$39:$B$782,C$331)+'СЕТ СН'!$F$16</f>
        <v>0</v>
      </c>
      <c r="D350" s="36">
        <f ca="1">SUMIFS(СВЦЭМ!$J$40:$J$783,СВЦЭМ!$A$40:$A$783,$A350,СВЦЭМ!$B$39:$B$782,D$331)+'СЕТ СН'!$F$16</f>
        <v>0</v>
      </c>
      <c r="E350" s="36">
        <f ca="1">SUMIFS(СВЦЭМ!$J$40:$J$783,СВЦЭМ!$A$40:$A$783,$A350,СВЦЭМ!$B$39:$B$782,E$331)+'СЕТ СН'!$F$16</f>
        <v>0</v>
      </c>
      <c r="F350" s="36">
        <f ca="1">SUMIFS(СВЦЭМ!$J$40:$J$783,СВЦЭМ!$A$40:$A$783,$A350,СВЦЭМ!$B$39:$B$782,F$331)+'СЕТ СН'!$F$16</f>
        <v>0</v>
      </c>
      <c r="G350" s="36">
        <f ca="1">SUMIFS(СВЦЭМ!$J$40:$J$783,СВЦЭМ!$A$40:$A$783,$A350,СВЦЭМ!$B$39:$B$782,G$331)+'СЕТ СН'!$F$16</f>
        <v>0</v>
      </c>
      <c r="H350" s="36">
        <f ca="1">SUMIFS(СВЦЭМ!$J$40:$J$783,СВЦЭМ!$A$40:$A$783,$A350,СВЦЭМ!$B$39:$B$782,H$331)+'СЕТ СН'!$F$16</f>
        <v>0</v>
      </c>
      <c r="I350" s="36">
        <f ca="1">SUMIFS(СВЦЭМ!$J$40:$J$783,СВЦЭМ!$A$40:$A$783,$A350,СВЦЭМ!$B$39:$B$782,I$331)+'СЕТ СН'!$F$16</f>
        <v>0</v>
      </c>
      <c r="J350" s="36">
        <f ca="1">SUMIFS(СВЦЭМ!$J$40:$J$783,СВЦЭМ!$A$40:$A$783,$A350,СВЦЭМ!$B$39:$B$782,J$331)+'СЕТ СН'!$F$16</f>
        <v>0</v>
      </c>
      <c r="K350" s="36">
        <f ca="1">SUMIFS(СВЦЭМ!$J$40:$J$783,СВЦЭМ!$A$40:$A$783,$A350,СВЦЭМ!$B$39:$B$782,K$331)+'СЕТ СН'!$F$16</f>
        <v>0</v>
      </c>
      <c r="L350" s="36">
        <f ca="1">SUMIFS(СВЦЭМ!$J$40:$J$783,СВЦЭМ!$A$40:$A$783,$A350,СВЦЭМ!$B$39:$B$782,L$331)+'СЕТ СН'!$F$16</f>
        <v>0</v>
      </c>
      <c r="M350" s="36">
        <f ca="1">SUMIFS(СВЦЭМ!$J$40:$J$783,СВЦЭМ!$A$40:$A$783,$A350,СВЦЭМ!$B$39:$B$782,M$331)+'СЕТ СН'!$F$16</f>
        <v>0</v>
      </c>
      <c r="N350" s="36">
        <f ca="1">SUMIFS(СВЦЭМ!$J$40:$J$783,СВЦЭМ!$A$40:$A$783,$A350,СВЦЭМ!$B$39:$B$782,N$331)+'СЕТ СН'!$F$16</f>
        <v>0</v>
      </c>
      <c r="O350" s="36">
        <f ca="1">SUMIFS(СВЦЭМ!$J$40:$J$783,СВЦЭМ!$A$40:$A$783,$A350,СВЦЭМ!$B$39:$B$782,O$331)+'СЕТ СН'!$F$16</f>
        <v>0</v>
      </c>
      <c r="P350" s="36">
        <f ca="1">SUMIFS(СВЦЭМ!$J$40:$J$783,СВЦЭМ!$A$40:$A$783,$A350,СВЦЭМ!$B$39:$B$782,P$331)+'СЕТ СН'!$F$16</f>
        <v>0</v>
      </c>
      <c r="Q350" s="36">
        <f ca="1">SUMIFS(СВЦЭМ!$J$40:$J$783,СВЦЭМ!$A$40:$A$783,$A350,СВЦЭМ!$B$39:$B$782,Q$331)+'СЕТ СН'!$F$16</f>
        <v>0</v>
      </c>
      <c r="R350" s="36">
        <f ca="1">SUMIFS(СВЦЭМ!$J$40:$J$783,СВЦЭМ!$A$40:$A$783,$A350,СВЦЭМ!$B$39:$B$782,R$331)+'СЕТ СН'!$F$16</f>
        <v>0</v>
      </c>
      <c r="S350" s="36">
        <f ca="1">SUMIFS(СВЦЭМ!$J$40:$J$783,СВЦЭМ!$A$40:$A$783,$A350,СВЦЭМ!$B$39:$B$782,S$331)+'СЕТ СН'!$F$16</f>
        <v>0</v>
      </c>
      <c r="T350" s="36">
        <f ca="1">SUMIFS(СВЦЭМ!$J$40:$J$783,СВЦЭМ!$A$40:$A$783,$A350,СВЦЭМ!$B$39:$B$782,T$331)+'СЕТ СН'!$F$16</f>
        <v>0</v>
      </c>
      <c r="U350" s="36">
        <f ca="1">SUMIFS(СВЦЭМ!$J$40:$J$783,СВЦЭМ!$A$40:$A$783,$A350,СВЦЭМ!$B$39:$B$782,U$331)+'СЕТ СН'!$F$16</f>
        <v>0</v>
      </c>
      <c r="V350" s="36">
        <f ca="1">SUMIFS(СВЦЭМ!$J$40:$J$783,СВЦЭМ!$A$40:$A$783,$A350,СВЦЭМ!$B$39:$B$782,V$331)+'СЕТ СН'!$F$16</f>
        <v>0</v>
      </c>
      <c r="W350" s="36">
        <f ca="1">SUMIFS(СВЦЭМ!$J$40:$J$783,СВЦЭМ!$A$40:$A$783,$A350,СВЦЭМ!$B$39:$B$782,W$331)+'СЕТ СН'!$F$16</f>
        <v>0</v>
      </c>
      <c r="X350" s="36">
        <f ca="1">SUMIFS(СВЦЭМ!$J$40:$J$783,СВЦЭМ!$A$40:$A$783,$A350,СВЦЭМ!$B$39:$B$782,X$331)+'СЕТ СН'!$F$16</f>
        <v>0</v>
      </c>
      <c r="Y350" s="36">
        <f ca="1">SUMIFS(СВЦЭМ!$J$40:$J$783,СВЦЭМ!$A$40:$A$783,$A350,СВЦЭМ!$B$39:$B$782,Y$331)+'СЕТ СН'!$F$16</f>
        <v>0</v>
      </c>
    </row>
    <row r="351" spans="1:25" ht="15.75" hidden="1" x14ac:dyDescent="0.2">
      <c r="A351" s="35">
        <f t="shared" si="9"/>
        <v>44762</v>
      </c>
      <c r="B351" s="36">
        <f ca="1">SUMIFS(СВЦЭМ!$J$40:$J$783,СВЦЭМ!$A$40:$A$783,$A351,СВЦЭМ!$B$39:$B$782,B$331)+'СЕТ СН'!$F$16</f>
        <v>0</v>
      </c>
      <c r="C351" s="36">
        <f ca="1">SUMIFS(СВЦЭМ!$J$40:$J$783,СВЦЭМ!$A$40:$A$783,$A351,СВЦЭМ!$B$39:$B$782,C$331)+'СЕТ СН'!$F$16</f>
        <v>0</v>
      </c>
      <c r="D351" s="36">
        <f ca="1">SUMIFS(СВЦЭМ!$J$40:$J$783,СВЦЭМ!$A$40:$A$783,$A351,СВЦЭМ!$B$39:$B$782,D$331)+'СЕТ СН'!$F$16</f>
        <v>0</v>
      </c>
      <c r="E351" s="36">
        <f ca="1">SUMIFS(СВЦЭМ!$J$40:$J$783,СВЦЭМ!$A$40:$A$783,$A351,СВЦЭМ!$B$39:$B$782,E$331)+'СЕТ СН'!$F$16</f>
        <v>0</v>
      </c>
      <c r="F351" s="36">
        <f ca="1">SUMIFS(СВЦЭМ!$J$40:$J$783,СВЦЭМ!$A$40:$A$783,$A351,СВЦЭМ!$B$39:$B$782,F$331)+'СЕТ СН'!$F$16</f>
        <v>0</v>
      </c>
      <c r="G351" s="36">
        <f ca="1">SUMIFS(СВЦЭМ!$J$40:$J$783,СВЦЭМ!$A$40:$A$783,$A351,СВЦЭМ!$B$39:$B$782,G$331)+'СЕТ СН'!$F$16</f>
        <v>0</v>
      </c>
      <c r="H351" s="36">
        <f ca="1">SUMIFS(СВЦЭМ!$J$40:$J$783,СВЦЭМ!$A$40:$A$783,$A351,СВЦЭМ!$B$39:$B$782,H$331)+'СЕТ СН'!$F$16</f>
        <v>0</v>
      </c>
      <c r="I351" s="36">
        <f ca="1">SUMIFS(СВЦЭМ!$J$40:$J$783,СВЦЭМ!$A$40:$A$783,$A351,СВЦЭМ!$B$39:$B$782,I$331)+'СЕТ СН'!$F$16</f>
        <v>0</v>
      </c>
      <c r="J351" s="36">
        <f ca="1">SUMIFS(СВЦЭМ!$J$40:$J$783,СВЦЭМ!$A$40:$A$783,$A351,СВЦЭМ!$B$39:$B$782,J$331)+'СЕТ СН'!$F$16</f>
        <v>0</v>
      </c>
      <c r="K351" s="36">
        <f ca="1">SUMIFS(СВЦЭМ!$J$40:$J$783,СВЦЭМ!$A$40:$A$783,$A351,СВЦЭМ!$B$39:$B$782,K$331)+'СЕТ СН'!$F$16</f>
        <v>0</v>
      </c>
      <c r="L351" s="36">
        <f ca="1">SUMIFS(СВЦЭМ!$J$40:$J$783,СВЦЭМ!$A$40:$A$783,$A351,СВЦЭМ!$B$39:$B$782,L$331)+'СЕТ СН'!$F$16</f>
        <v>0</v>
      </c>
      <c r="M351" s="36">
        <f ca="1">SUMIFS(СВЦЭМ!$J$40:$J$783,СВЦЭМ!$A$40:$A$783,$A351,СВЦЭМ!$B$39:$B$782,M$331)+'СЕТ СН'!$F$16</f>
        <v>0</v>
      </c>
      <c r="N351" s="36">
        <f ca="1">SUMIFS(СВЦЭМ!$J$40:$J$783,СВЦЭМ!$A$40:$A$783,$A351,СВЦЭМ!$B$39:$B$782,N$331)+'СЕТ СН'!$F$16</f>
        <v>0</v>
      </c>
      <c r="O351" s="36">
        <f ca="1">SUMIFS(СВЦЭМ!$J$40:$J$783,СВЦЭМ!$A$40:$A$783,$A351,СВЦЭМ!$B$39:$B$782,O$331)+'СЕТ СН'!$F$16</f>
        <v>0</v>
      </c>
      <c r="P351" s="36">
        <f ca="1">SUMIFS(СВЦЭМ!$J$40:$J$783,СВЦЭМ!$A$40:$A$783,$A351,СВЦЭМ!$B$39:$B$782,P$331)+'СЕТ СН'!$F$16</f>
        <v>0</v>
      </c>
      <c r="Q351" s="36">
        <f ca="1">SUMIFS(СВЦЭМ!$J$40:$J$783,СВЦЭМ!$A$40:$A$783,$A351,СВЦЭМ!$B$39:$B$782,Q$331)+'СЕТ СН'!$F$16</f>
        <v>0</v>
      </c>
      <c r="R351" s="36">
        <f ca="1">SUMIFS(СВЦЭМ!$J$40:$J$783,СВЦЭМ!$A$40:$A$783,$A351,СВЦЭМ!$B$39:$B$782,R$331)+'СЕТ СН'!$F$16</f>
        <v>0</v>
      </c>
      <c r="S351" s="36">
        <f ca="1">SUMIFS(СВЦЭМ!$J$40:$J$783,СВЦЭМ!$A$40:$A$783,$A351,СВЦЭМ!$B$39:$B$782,S$331)+'СЕТ СН'!$F$16</f>
        <v>0</v>
      </c>
      <c r="T351" s="36">
        <f ca="1">SUMIFS(СВЦЭМ!$J$40:$J$783,СВЦЭМ!$A$40:$A$783,$A351,СВЦЭМ!$B$39:$B$782,T$331)+'СЕТ СН'!$F$16</f>
        <v>0</v>
      </c>
      <c r="U351" s="36">
        <f ca="1">SUMIFS(СВЦЭМ!$J$40:$J$783,СВЦЭМ!$A$40:$A$783,$A351,СВЦЭМ!$B$39:$B$782,U$331)+'СЕТ СН'!$F$16</f>
        <v>0</v>
      </c>
      <c r="V351" s="36">
        <f ca="1">SUMIFS(СВЦЭМ!$J$40:$J$783,СВЦЭМ!$A$40:$A$783,$A351,СВЦЭМ!$B$39:$B$782,V$331)+'СЕТ СН'!$F$16</f>
        <v>0</v>
      </c>
      <c r="W351" s="36">
        <f ca="1">SUMIFS(СВЦЭМ!$J$40:$J$783,СВЦЭМ!$A$40:$A$783,$A351,СВЦЭМ!$B$39:$B$782,W$331)+'СЕТ СН'!$F$16</f>
        <v>0</v>
      </c>
      <c r="X351" s="36">
        <f ca="1">SUMIFS(СВЦЭМ!$J$40:$J$783,СВЦЭМ!$A$40:$A$783,$A351,СВЦЭМ!$B$39:$B$782,X$331)+'СЕТ СН'!$F$16</f>
        <v>0</v>
      </c>
      <c r="Y351" s="36">
        <f ca="1">SUMIFS(СВЦЭМ!$J$40:$J$783,СВЦЭМ!$A$40:$A$783,$A351,СВЦЭМ!$B$39:$B$782,Y$331)+'СЕТ СН'!$F$16</f>
        <v>0</v>
      </c>
    </row>
    <row r="352" spans="1:25" ht="15.75" hidden="1" x14ac:dyDescent="0.2">
      <c r="A352" s="35">
        <f t="shared" si="9"/>
        <v>44763</v>
      </c>
      <c r="B352" s="36">
        <f ca="1">SUMIFS(СВЦЭМ!$J$40:$J$783,СВЦЭМ!$A$40:$A$783,$A352,СВЦЭМ!$B$39:$B$782,B$331)+'СЕТ СН'!$F$16</f>
        <v>0</v>
      </c>
      <c r="C352" s="36">
        <f ca="1">SUMIFS(СВЦЭМ!$J$40:$J$783,СВЦЭМ!$A$40:$A$783,$A352,СВЦЭМ!$B$39:$B$782,C$331)+'СЕТ СН'!$F$16</f>
        <v>0</v>
      </c>
      <c r="D352" s="36">
        <f ca="1">SUMIFS(СВЦЭМ!$J$40:$J$783,СВЦЭМ!$A$40:$A$783,$A352,СВЦЭМ!$B$39:$B$782,D$331)+'СЕТ СН'!$F$16</f>
        <v>0</v>
      </c>
      <c r="E352" s="36">
        <f ca="1">SUMIFS(СВЦЭМ!$J$40:$J$783,СВЦЭМ!$A$40:$A$783,$A352,СВЦЭМ!$B$39:$B$782,E$331)+'СЕТ СН'!$F$16</f>
        <v>0</v>
      </c>
      <c r="F352" s="36">
        <f ca="1">SUMIFS(СВЦЭМ!$J$40:$J$783,СВЦЭМ!$A$40:$A$783,$A352,СВЦЭМ!$B$39:$B$782,F$331)+'СЕТ СН'!$F$16</f>
        <v>0</v>
      </c>
      <c r="G352" s="36">
        <f ca="1">SUMIFS(СВЦЭМ!$J$40:$J$783,СВЦЭМ!$A$40:$A$783,$A352,СВЦЭМ!$B$39:$B$782,G$331)+'СЕТ СН'!$F$16</f>
        <v>0</v>
      </c>
      <c r="H352" s="36">
        <f ca="1">SUMIFS(СВЦЭМ!$J$40:$J$783,СВЦЭМ!$A$40:$A$783,$A352,СВЦЭМ!$B$39:$B$782,H$331)+'СЕТ СН'!$F$16</f>
        <v>0</v>
      </c>
      <c r="I352" s="36">
        <f ca="1">SUMIFS(СВЦЭМ!$J$40:$J$783,СВЦЭМ!$A$40:$A$783,$A352,СВЦЭМ!$B$39:$B$782,I$331)+'СЕТ СН'!$F$16</f>
        <v>0</v>
      </c>
      <c r="J352" s="36">
        <f ca="1">SUMIFS(СВЦЭМ!$J$40:$J$783,СВЦЭМ!$A$40:$A$783,$A352,СВЦЭМ!$B$39:$B$782,J$331)+'СЕТ СН'!$F$16</f>
        <v>0</v>
      </c>
      <c r="K352" s="36">
        <f ca="1">SUMIFS(СВЦЭМ!$J$40:$J$783,СВЦЭМ!$A$40:$A$783,$A352,СВЦЭМ!$B$39:$B$782,K$331)+'СЕТ СН'!$F$16</f>
        <v>0</v>
      </c>
      <c r="L352" s="36">
        <f ca="1">SUMIFS(СВЦЭМ!$J$40:$J$783,СВЦЭМ!$A$40:$A$783,$A352,СВЦЭМ!$B$39:$B$782,L$331)+'СЕТ СН'!$F$16</f>
        <v>0</v>
      </c>
      <c r="M352" s="36">
        <f ca="1">SUMIFS(СВЦЭМ!$J$40:$J$783,СВЦЭМ!$A$40:$A$783,$A352,СВЦЭМ!$B$39:$B$782,M$331)+'СЕТ СН'!$F$16</f>
        <v>0</v>
      </c>
      <c r="N352" s="36">
        <f ca="1">SUMIFS(СВЦЭМ!$J$40:$J$783,СВЦЭМ!$A$40:$A$783,$A352,СВЦЭМ!$B$39:$B$782,N$331)+'СЕТ СН'!$F$16</f>
        <v>0</v>
      </c>
      <c r="O352" s="36">
        <f ca="1">SUMIFS(СВЦЭМ!$J$40:$J$783,СВЦЭМ!$A$40:$A$783,$A352,СВЦЭМ!$B$39:$B$782,O$331)+'СЕТ СН'!$F$16</f>
        <v>0</v>
      </c>
      <c r="P352" s="36">
        <f ca="1">SUMIFS(СВЦЭМ!$J$40:$J$783,СВЦЭМ!$A$40:$A$783,$A352,СВЦЭМ!$B$39:$B$782,P$331)+'СЕТ СН'!$F$16</f>
        <v>0</v>
      </c>
      <c r="Q352" s="36">
        <f ca="1">SUMIFS(СВЦЭМ!$J$40:$J$783,СВЦЭМ!$A$40:$A$783,$A352,СВЦЭМ!$B$39:$B$782,Q$331)+'СЕТ СН'!$F$16</f>
        <v>0</v>
      </c>
      <c r="R352" s="36">
        <f ca="1">SUMIFS(СВЦЭМ!$J$40:$J$783,СВЦЭМ!$A$40:$A$783,$A352,СВЦЭМ!$B$39:$B$782,R$331)+'СЕТ СН'!$F$16</f>
        <v>0</v>
      </c>
      <c r="S352" s="36">
        <f ca="1">SUMIFS(СВЦЭМ!$J$40:$J$783,СВЦЭМ!$A$40:$A$783,$A352,СВЦЭМ!$B$39:$B$782,S$331)+'СЕТ СН'!$F$16</f>
        <v>0</v>
      </c>
      <c r="T352" s="36">
        <f ca="1">SUMIFS(СВЦЭМ!$J$40:$J$783,СВЦЭМ!$A$40:$A$783,$A352,СВЦЭМ!$B$39:$B$782,T$331)+'СЕТ СН'!$F$16</f>
        <v>0</v>
      </c>
      <c r="U352" s="36">
        <f ca="1">SUMIFS(СВЦЭМ!$J$40:$J$783,СВЦЭМ!$A$40:$A$783,$A352,СВЦЭМ!$B$39:$B$782,U$331)+'СЕТ СН'!$F$16</f>
        <v>0</v>
      </c>
      <c r="V352" s="36">
        <f ca="1">SUMIFS(СВЦЭМ!$J$40:$J$783,СВЦЭМ!$A$40:$A$783,$A352,СВЦЭМ!$B$39:$B$782,V$331)+'СЕТ СН'!$F$16</f>
        <v>0</v>
      </c>
      <c r="W352" s="36">
        <f ca="1">SUMIFS(СВЦЭМ!$J$40:$J$783,СВЦЭМ!$A$40:$A$783,$A352,СВЦЭМ!$B$39:$B$782,W$331)+'СЕТ СН'!$F$16</f>
        <v>0</v>
      </c>
      <c r="X352" s="36">
        <f ca="1">SUMIFS(СВЦЭМ!$J$40:$J$783,СВЦЭМ!$A$40:$A$783,$A352,СВЦЭМ!$B$39:$B$782,X$331)+'СЕТ СН'!$F$16</f>
        <v>0</v>
      </c>
      <c r="Y352" s="36">
        <f ca="1">SUMIFS(СВЦЭМ!$J$40:$J$783,СВЦЭМ!$A$40:$A$783,$A352,СВЦЭМ!$B$39:$B$782,Y$331)+'СЕТ СН'!$F$16</f>
        <v>0</v>
      </c>
    </row>
    <row r="353" spans="1:27" ht="15.75" hidden="1" x14ac:dyDescent="0.2">
      <c r="A353" s="35">
        <f t="shared" si="9"/>
        <v>44764</v>
      </c>
      <c r="B353" s="36">
        <f ca="1">SUMIFS(СВЦЭМ!$J$40:$J$783,СВЦЭМ!$A$40:$A$783,$A353,СВЦЭМ!$B$39:$B$782,B$331)+'СЕТ СН'!$F$16</f>
        <v>0</v>
      </c>
      <c r="C353" s="36">
        <f ca="1">SUMIFS(СВЦЭМ!$J$40:$J$783,СВЦЭМ!$A$40:$A$783,$A353,СВЦЭМ!$B$39:$B$782,C$331)+'СЕТ СН'!$F$16</f>
        <v>0</v>
      </c>
      <c r="D353" s="36">
        <f ca="1">SUMIFS(СВЦЭМ!$J$40:$J$783,СВЦЭМ!$A$40:$A$783,$A353,СВЦЭМ!$B$39:$B$782,D$331)+'СЕТ СН'!$F$16</f>
        <v>0</v>
      </c>
      <c r="E353" s="36">
        <f ca="1">SUMIFS(СВЦЭМ!$J$40:$J$783,СВЦЭМ!$A$40:$A$783,$A353,СВЦЭМ!$B$39:$B$782,E$331)+'СЕТ СН'!$F$16</f>
        <v>0</v>
      </c>
      <c r="F353" s="36">
        <f ca="1">SUMIFS(СВЦЭМ!$J$40:$J$783,СВЦЭМ!$A$40:$A$783,$A353,СВЦЭМ!$B$39:$B$782,F$331)+'СЕТ СН'!$F$16</f>
        <v>0</v>
      </c>
      <c r="G353" s="36">
        <f ca="1">SUMIFS(СВЦЭМ!$J$40:$J$783,СВЦЭМ!$A$40:$A$783,$A353,СВЦЭМ!$B$39:$B$782,G$331)+'СЕТ СН'!$F$16</f>
        <v>0</v>
      </c>
      <c r="H353" s="36">
        <f ca="1">SUMIFS(СВЦЭМ!$J$40:$J$783,СВЦЭМ!$A$40:$A$783,$A353,СВЦЭМ!$B$39:$B$782,H$331)+'СЕТ СН'!$F$16</f>
        <v>0</v>
      </c>
      <c r="I353" s="36">
        <f ca="1">SUMIFS(СВЦЭМ!$J$40:$J$783,СВЦЭМ!$A$40:$A$783,$A353,СВЦЭМ!$B$39:$B$782,I$331)+'СЕТ СН'!$F$16</f>
        <v>0</v>
      </c>
      <c r="J353" s="36">
        <f ca="1">SUMIFS(СВЦЭМ!$J$40:$J$783,СВЦЭМ!$A$40:$A$783,$A353,СВЦЭМ!$B$39:$B$782,J$331)+'СЕТ СН'!$F$16</f>
        <v>0</v>
      </c>
      <c r="K353" s="36">
        <f ca="1">SUMIFS(СВЦЭМ!$J$40:$J$783,СВЦЭМ!$A$40:$A$783,$A353,СВЦЭМ!$B$39:$B$782,K$331)+'СЕТ СН'!$F$16</f>
        <v>0</v>
      </c>
      <c r="L353" s="36">
        <f ca="1">SUMIFS(СВЦЭМ!$J$40:$J$783,СВЦЭМ!$A$40:$A$783,$A353,СВЦЭМ!$B$39:$B$782,L$331)+'СЕТ СН'!$F$16</f>
        <v>0</v>
      </c>
      <c r="M353" s="36">
        <f ca="1">SUMIFS(СВЦЭМ!$J$40:$J$783,СВЦЭМ!$A$40:$A$783,$A353,СВЦЭМ!$B$39:$B$782,M$331)+'СЕТ СН'!$F$16</f>
        <v>0</v>
      </c>
      <c r="N353" s="36">
        <f ca="1">SUMIFS(СВЦЭМ!$J$40:$J$783,СВЦЭМ!$A$40:$A$783,$A353,СВЦЭМ!$B$39:$B$782,N$331)+'СЕТ СН'!$F$16</f>
        <v>0</v>
      </c>
      <c r="O353" s="36">
        <f ca="1">SUMIFS(СВЦЭМ!$J$40:$J$783,СВЦЭМ!$A$40:$A$783,$A353,СВЦЭМ!$B$39:$B$782,O$331)+'СЕТ СН'!$F$16</f>
        <v>0</v>
      </c>
      <c r="P353" s="36">
        <f ca="1">SUMIFS(СВЦЭМ!$J$40:$J$783,СВЦЭМ!$A$40:$A$783,$A353,СВЦЭМ!$B$39:$B$782,P$331)+'СЕТ СН'!$F$16</f>
        <v>0</v>
      </c>
      <c r="Q353" s="36">
        <f ca="1">SUMIFS(СВЦЭМ!$J$40:$J$783,СВЦЭМ!$A$40:$A$783,$A353,СВЦЭМ!$B$39:$B$782,Q$331)+'СЕТ СН'!$F$16</f>
        <v>0</v>
      </c>
      <c r="R353" s="36">
        <f ca="1">SUMIFS(СВЦЭМ!$J$40:$J$783,СВЦЭМ!$A$40:$A$783,$A353,СВЦЭМ!$B$39:$B$782,R$331)+'СЕТ СН'!$F$16</f>
        <v>0</v>
      </c>
      <c r="S353" s="36">
        <f ca="1">SUMIFS(СВЦЭМ!$J$40:$J$783,СВЦЭМ!$A$40:$A$783,$A353,СВЦЭМ!$B$39:$B$782,S$331)+'СЕТ СН'!$F$16</f>
        <v>0</v>
      </c>
      <c r="T353" s="36">
        <f ca="1">SUMIFS(СВЦЭМ!$J$40:$J$783,СВЦЭМ!$A$40:$A$783,$A353,СВЦЭМ!$B$39:$B$782,T$331)+'СЕТ СН'!$F$16</f>
        <v>0</v>
      </c>
      <c r="U353" s="36">
        <f ca="1">SUMIFS(СВЦЭМ!$J$40:$J$783,СВЦЭМ!$A$40:$A$783,$A353,СВЦЭМ!$B$39:$B$782,U$331)+'СЕТ СН'!$F$16</f>
        <v>0</v>
      </c>
      <c r="V353" s="36">
        <f ca="1">SUMIFS(СВЦЭМ!$J$40:$J$783,СВЦЭМ!$A$40:$A$783,$A353,СВЦЭМ!$B$39:$B$782,V$331)+'СЕТ СН'!$F$16</f>
        <v>0</v>
      </c>
      <c r="W353" s="36">
        <f ca="1">SUMIFS(СВЦЭМ!$J$40:$J$783,СВЦЭМ!$A$40:$A$783,$A353,СВЦЭМ!$B$39:$B$782,W$331)+'СЕТ СН'!$F$16</f>
        <v>0</v>
      </c>
      <c r="X353" s="36">
        <f ca="1">SUMIFS(СВЦЭМ!$J$40:$J$783,СВЦЭМ!$A$40:$A$783,$A353,СВЦЭМ!$B$39:$B$782,X$331)+'СЕТ СН'!$F$16</f>
        <v>0</v>
      </c>
      <c r="Y353" s="36">
        <f ca="1">SUMIFS(СВЦЭМ!$J$40:$J$783,СВЦЭМ!$A$40:$A$783,$A353,СВЦЭМ!$B$39:$B$782,Y$331)+'СЕТ СН'!$F$16</f>
        <v>0</v>
      </c>
    </row>
    <row r="354" spans="1:27" ht="15.75" hidden="1" x14ac:dyDescent="0.2">
      <c r="A354" s="35">
        <f t="shared" si="9"/>
        <v>44765</v>
      </c>
      <c r="B354" s="36">
        <f ca="1">SUMIFS(СВЦЭМ!$J$40:$J$783,СВЦЭМ!$A$40:$A$783,$A354,СВЦЭМ!$B$39:$B$782,B$331)+'СЕТ СН'!$F$16</f>
        <v>0</v>
      </c>
      <c r="C354" s="36">
        <f ca="1">SUMIFS(СВЦЭМ!$J$40:$J$783,СВЦЭМ!$A$40:$A$783,$A354,СВЦЭМ!$B$39:$B$782,C$331)+'СЕТ СН'!$F$16</f>
        <v>0</v>
      </c>
      <c r="D354" s="36">
        <f ca="1">SUMIFS(СВЦЭМ!$J$40:$J$783,СВЦЭМ!$A$40:$A$783,$A354,СВЦЭМ!$B$39:$B$782,D$331)+'СЕТ СН'!$F$16</f>
        <v>0</v>
      </c>
      <c r="E354" s="36">
        <f ca="1">SUMIFS(СВЦЭМ!$J$40:$J$783,СВЦЭМ!$A$40:$A$783,$A354,СВЦЭМ!$B$39:$B$782,E$331)+'СЕТ СН'!$F$16</f>
        <v>0</v>
      </c>
      <c r="F354" s="36">
        <f ca="1">SUMIFS(СВЦЭМ!$J$40:$J$783,СВЦЭМ!$A$40:$A$783,$A354,СВЦЭМ!$B$39:$B$782,F$331)+'СЕТ СН'!$F$16</f>
        <v>0</v>
      </c>
      <c r="G354" s="36">
        <f ca="1">SUMIFS(СВЦЭМ!$J$40:$J$783,СВЦЭМ!$A$40:$A$783,$A354,СВЦЭМ!$B$39:$B$782,G$331)+'СЕТ СН'!$F$16</f>
        <v>0</v>
      </c>
      <c r="H354" s="36">
        <f ca="1">SUMIFS(СВЦЭМ!$J$40:$J$783,СВЦЭМ!$A$40:$A$783,$A354,СВЦЭМ!$B$39:$B$782,H$331)+'СЕТ СН'!$F$16</f>
        <v>0</v>
      </c>
      <c r="I354" s="36">
        <f ca="1">SUMIFS(СВЦЭМ!$J$40:$J$783,СВЦЭМ!$A$40:$A$783,$A354,СВЦЭМ!$B$39:$B$782,I$331)+'СЕТ СН'!$F$16</f>
        <v>0</v>
      </c>
      <c r="J354" s="36">
        <f ca="1">SUMIFS(СВЦЭМ!$J$40:$J$783,СВЦЭМ!$A$40:$A$783,$A354,СВЦЭМ!$B$39:$B$782,J$331)+'СЕТ СН'!$F$16</f>
        <v>0</v>
      </c>
      <c r="K354" s="36">
        <f ca="1">SUMIFS(СВЦЭМ!$J$40:$J$783,СВЦЭМ!$A$40:$A$783,$A354,СВЦЭМ!$B$39:$B$782,K$331)+'СЕТ СН'!$F$16</f>
        <v>0</v>
      </c>
      <c r="L354" s="36">
        <f ca="1">SUMIFS(СВЦЭМ!$J$40:$J$783,СВЦЭМ!$A$40:$A$783,$A354,СВЦЭМ!$B$39:$B$782,L$331)+'СЕТ СН'!$F$16</f>
        <v>0</v>
      </c>
      <c r="M354" s="36">
        <f ca="1">SUMIFS(СВЦЭМ!$J$40:$J$783,СВЦЭМ!$A$40:$A$783,$A354,СВЦЭМ!$B$39:$B$782,M$331)+'СЕТ СН'!$F$16</f>
        <v>0</v>
      </c>
      <c r="N354" s="36">
        <f ca="1">SUMIFS(СВЦЭМ!$J$40:$J$783,СВЦЭМ!$A$40:$A$783,$A354,СВЦЭМ!$B$39:$B$782,N$331)+'СЕТ СН'!$F$16</f>
        <v>0</v>
      </c>
      <c r="O354" s="36">
        <f ca="1">SUMIFS(СВЦЭМ!$J$40:$J$783,СВЦЭМ!$A$40:$A$783,$A354,СВЦЭМ!$B$39:$B$782,O$331)+'СЕТ СН'!$F$16</f>
        <v>0</v>
      </c>
      <c r="P354" s="36">
        <f ca="1">SUMIFS(СВЦЭМ!$J$40:$J$783,СВЦЭМ!$A$40:$A$783,$A354,СВЦЭМ!$B$39:$B$782,P$331)+'СЕТ СН'!$F$16</f>
        <v>0</v>
      </c>
      <c r="Q354" s="36">
        <f ca="1">SUMIFS(СВЦЭМ!$J$40:$J$783,СВЦЭМ!$A$40:$A$783,$A354,СВЦЭМ!$B$39:$B$782,Q$331)+'СЕТ СН'!$F$16</f>
        <v>0</v>
      </c>
      <c r="R354" s="36">
        <f ca="1">SUMIFS(СВЦЭМ!$J$40:$J$783,СВЦЭМ!$A$40:$A$783,$A354,СВЦЭМ!$B$39:$B$782,R$331)+'СЕТ СН'!$F$16</f>
        <v>0</v>
      </c>
      <c r="S354" s="36">
        <f ca="1">SUMIFS(СВЦЭМ!$J$40:$J$783,СВЦЭМ!$A$40:$A$783,$A354,СВЦЭМ!$B$39:$B$782,S$331)+'СЕТ СН'!$F$16</f>
        <v>0</v>
      </c>
      <c r="T354" s="36">
        <f ca="1">SUMIFS(СВЦЭМ!$J$40:$J$783,СВЦЭМ!$A$40:$A$783,$A354,СВЦЭМ!$B$39:$B$782,T$331)+'СЕТ СН'!$F$16</f>
        <v>0</v>
      </c>
      <c r="U354" s="36">
        <f ca="1">SUMIFS(СВЦЭМ!$J$40:$J$783,СВЦЭМ!$A$40:$A$783,$A354,СВЦЭМ!$B$39:$B$782,U$331)+'СЕТ СН'!$F$16</f>
        <v>0</v>
      </c>
      <c r="V354" s="36">
        <f ca="1">SUMIFS(СВЦЭМ!$J$40:$J$783,СВЦЭМ!$A$40:$A$783,$A354,СВЦЭМ!$B$39:$B$782,V$331)+'СЕТ СН'!$F$16</f>
        <v>0</v>
      </c>
      <c r="W354" s="36">
        <f ca="1">SUMIFS(СВЦЭМ!$J$40:$J$783,СВЦЭМ!$A$40:$A$783,$A354,СВЦЭМ!$B$39:$B$782,W$331)+'СЕТ СН'!$F$16</f>
        <v>0</v>
      </c>
      <c r="X354" s="36">
        <f ca="1">SUMIFS(СВЦЭМ!$J$40:$J$783,СВЦЭМ!$A$40:$A$783,$A354,СВЦЭМ!$B$39:$B$782,X$331)+'СЕТ СН'!$F$16</f>
        <v>0</v>
      </c>
      <c r="Y354" s="36">
        <f ca="1">SUMIFS(СВЦЭМ!$J$40:$J$783,СВЦЭМ!$A$40:$A$783,$A354,СВЦЭМ!$B$39:$B$782,Y$331)+'СЕТ СН'!$F$16</f>
        <v>0</v>
      </c>
    </row>
    <row r="355" spans="1:27" ht="15.75" hidden="1" x14ac:dyDescent="0.2">
      <c r="A355" s="35">
        <f t="shared" si="9"/>
        <v>44766</v>
      </c>
      <c r="B355" s="36">
        <f ca="1">SUMIFS(СВЦЭМ!$J$40:$J$783,СВЦЭМ!$A$40:$A$783,$A355,СВЦЭМ!$B$39:$B$782,B$331)+'СЕТ СН'!$F$16</f>
        <v>0</v>
      </c>
      <c r="C355" s="36">
        <f ca="1">SUMIFS(СВЦЭМ!$J$40:$J$783,СВЦЭМ!$A$40:$A$783,$A355,СВЦЭМ!$B$39:$B$782,C$331)+'СЕТ СН'!$F$16</f>
        <v>0</v>
      </c>
      <c r="D355" s="36">
        <f ca="1">SUMIFS(СВЦЭМ!$J$40:$J$783,СВЦЭМ!$A$40:$A$783,$A355,СВЦЭМ!$B$39:$B$782,D$331)+'СЕТ СН'!$F$16</f>
        <v>0</v>
      </c>
      <c r="E355" s="36">
        <f ca="1">SUMIFS(СВЦЭМ!$J$40:$J$783,СВЦЭМ!$A$40:$A$783,$A355,СВЦЭМ!$B$39:$B$782,E$331)+'СЕТ СН'!$F$16</f>
        <v>0</v>
      </c>
      <c r="F355" s="36">
        <f ca="1">SUMIFS(СВЦЭМ!$J$40:$J$783,СВЦЭМ!$A$40:$A$783,$A355,СВЦЭМ!$B$39:$B$782,F$331)+'СЕТ СН'!$F$16</f>
        <v>0</v>
      </c>
      <c r="G355" s="36">
        <f ca="1">SUMIFS(СВЦЭМ!$J$40:$J$783,СВЦЭМ!$A$40:$A$783,$A355,СВЦЭМ!$B$39:$B$782,G$331)+'СЕТ СН'!$F$16</f>
        <v>0</v>
      </c>
      <c r="H355" s="36">
        <f ca="1">SUMIFS(СВЦЭМ!$J$40:$J$783,СВЦЭМ!$A$40:$A$783,$A355,СВЦЭМ!$B$39:$B$782,H$331)+'СЕТ СН'!$F$16</f>
        <v>0</v>
      </c>
      <c r="I355" s="36">
        <f ca="1">SUMIFS(СВЦЭМ!$J$40:$J$783,СВЦЭМ!$A$40:$A$783,$A355,СВЦЭМ!$B$39:$B$782,I$331)+'СЕТ СН'!$F$16</f>
        <v>0</v>
      </c>
      <c r="J355" s="36">
        <f ca="1">SUMIFS(СВЦЭМ!$J$40:$J$783,СВЦЭМ!$A$40:$A$783,$A355,СВЦЭМ!$B$39:$B$782,J$331)+'СЕТ СН'!$F$16</f>
        <v>0</v>
      </c>
      <c r="K355" s="36">
        <f ca="1">SUMIFS(СВЦЭМ!$J$40:$J$783,СВЦЭМ!$A$40:$A$783,$A355,СВЦЭМ!$B$39:$B$782,K$331)+'СЕТ СН'!$F$16</f>
        <v>0</v>
      </c>
      <c r="L355" s="36">
        <f ca="1">SUMIFS(СВЦЭМ!$J$40:$J$783,СВЦЭМ!$A$40:$A$783,$A355,СВЦЭМ!$B$39:$B$782,L$331)+'СЕТ СН'!$F$16</f>
        <v>0</v>
      </c>
      <c r="M355" s="36">
        <f ca="1">SUMIFS(СВЦЭМ!$J$40:$J$783,СВЦЭМ!$A$40:$A$783,$A355,СВЦЭМ!$B$39:$B$782,M$331)+'СЕТ СН'!$F$16</f>
        <v>0</v>
      </c>
      <c r="N355" s="36">
        <f ca="1">SUMIFS(СВЦЭМ!$J$40:$J$783,СВЦЭМ!$A$40:$A$783,$A355,СВЦЭМ!$B$39:$B$782,N$331)+'СЕТ СН'!$F$16</f>
        <v>0</v>
      </c>
      <c r="O355" s="36">
        <f ca="1">SUMIFS(СВЦЭМ!$J$40:$J$783,СВЦЭМ!$A$40:$A$783,$A355,СВЦЭМ!$B$39:$B$782,O$331)+'СЕТ СН'!$F$16</f>
        <v>0</v>
      </c>
      <c r="P355" s="36">
        <f ca="1">SUMIFS(СВЦЭМ!$J$40:$J$783,СВЦЭМ!$A$40:$A$783,$A355,СВЦЭМ!$B$39:$B$782,P$331)+'СЕТ СН'!$F$16</f>
        <v>0</v>
      </c>
      <c r="Q355" s="36">
        <f ca="1">SUMIFS(СВЦЭМ!$J$40:$J$783,СВЦЭМ!$A$40:$A$783,$A355,СВЦЭМ!$B$39:$B$782,Q$331)+'СЕТ СН'!$F$16</f>
        <v>0</v>
      </c>
      <c r="R355" s="36">
        <f ca="1">SUMIFS(СВЦЭМ!$J$40:$J$783,СВЦЭМ!$A$40:$A$783,$A355,СВЦЭМ!$B$39:$B$782,R$331)+'СЕТ СН'!$F$16</f>
        <v>0</v>
      </c>
      <c r="S355" s="36">
        <f ca="1">SUMIFS(СВЦЭМ!$J$40:$J$783,СВЦЭМ!$A$40:$A$783,$A355,СВЦЭМ!$B$39:$B$782,S$331)+'СЕТ СН'!$F$16</f>
        <v>0</v>
      </c>
      <c r="T355" s="36">
        <f ca="1">SUMIFS(СВЦЭМ!$J$40:$J$783,СВЦЭМ!$A$40:$A$783,$A355,СВЦЭМ!$B$39:$B$782,T$331)+'СЕТ СН'!$F$16</f>
        <v>0</v>
      </c>
      <c r="U355" s="36">
        <f ca="1">SUMIFS(СВЦЭМ!$J$40:$J$783,СВЦЭМ!$A$40:$A$783,$A355,СВЦЭМ!$B$39:$B$782,U$331)+'СЕТ СН'!$F$16</f>
        <v>0</v>
      </c>
      <c r="V355" s="36">
        <f ca="1">SUMIFS(СВЦЭМ!$J$40:$J$783,СВЦЭМ!$A$40:$A$783,$A355,СВЦЭМ!$B$39:$B$782,V$331)+'СЕТ СН'!$F$16</f>
        <v>0</v>
      </c>
      <c r="W355" s="36">
        <f ca="1">SUMIFS(СВЦЭМ!$J$40:$J$783,СВЦЭМ!$A$40:$A$783,$A355,СВЦЭМ!$B$39:$B$782,W$331)+'СЕТ СН'!$F$16</f>
        <v>0</v>
      </c>
      <c r="X355" s="36">
        <f ca="1">SUMIFS(СВЦЭМ!$J$40:$J$783,СВЦЭМ!$A$40:$A$783,$A355,СВЦЭМ!$B$39:$B$782,X$331)+'СЕТ СН'!$F$16</f>
        <v>0</v>
      </c>
      <c r="Y355" s="36">
        <f ca="1">SUMIFS(СВЦЭМ!$J$40:$J$783,СВЦЭМ!$A$40:$A$783,$A355,СВЦЭМ!$B$39:$B$782,Y$331)+'СЕТ СН'!$F$16</f>
        <v>0</v>
      </c>
    </row>
    <row r="356" spans="1:27" ht="15.75" hidden="1" x14ac:dyDescent="0.2">
      <c r="A356" s="35">
        <f t="shared" si="9"/>
        <v>44767</v>
      </c>
      <c r="B356" s="36">
        <f ca="1">SUMIFS(СВЦЭМ!$J$40:$J$783,СВЦЭМ!$A$40:$A$783,$A356,СВЦЭМ!$B$39:$B$782,B$331)+'СЕТ СН'!$F$16</f>
        <v>0</v>
      </c>
      <c r="C356" s="36">
        <f ca="1">SUMIFS(СВЦЭМ!$J$40:$J$783,СВЦЭМ!$A$40:$A$783,$A356,СВЦЭМ!$B$39:$B$782,C$331)+'СЕТ СН'!$F$16</f>
        <v>0</v>
      </c>
      <c r="D356" s="36">
        <f ca="1">SUMIFS(СВЦЭМ!$J$40:$J$783,СВЦЭМ!$A$40:$A$783,$A356,СВЦЭМ!$B$39:$B$782,D$331)+'СЕТ СН'!$F$16</f>
        <v>0</v>
      </c>
      <c r="E356" s="36">
        <f ca="1">SUMIFS(СВЦЭМ!$J$40:$J$783,СВЦЭМ!$A$40:$A$783,$A356,СВЦЭМ!$B$39:$B$782,E$331)+'СЕТ СН'!$F$16</f>
        <v>0</v>
      </c>
      <c r="F356" s="36">
        <f ca="1">SUMIFS(СВЦЭМ!$J$40:$J$783,СВЦЭМ!$A$40:$A$783,$A356,СВЦЭМ!$B$39:$B$782,F$331)+'СЕТ СН'!$F$16</f>
        <v>0</v>
      </c>
      <c r="G356" s="36">
        <f ca="1">SUMIFS(СВЦЭМ!$J$40:$J$783,СВЦЭМ!$A$40:$A$783,$A356,СВЦЭМ!$B$39:$B$782,G$331)+'СЕТ СН'!$F$16</f>
        <v>0</v>
      </c>
      <c r="H356" s="36">
        <f ca="1">SUMIFS(СВЦЭМ!$J$40:$J$783,СВЦЭМ!$A$40:$A$783,$A356,СВЦЭМ!$B$39:$B$782,H$331)+'СЕТ СН'!$F$16</f>
        <v>0</v>
      </c>
      <c r="I356" s="36">
        <f ca="1">SUMIFS(СВЦЭМ!$J$40:$J$783,СВЦЭМ!$A$40:$A$783,$A356,СВЦЭМ!$B$39:$B$782,I$331)+'СЕТ СН'!$F$16</f>
        <v>0</v>
      </c>
      <c r="J356" s="36">
        <f ca="1">SUMIFS(СВЦЭМ!$J$40:$J$783,СВЦЭМ!$A$40:$A$783,$A356,СВЦЭМ!$B$39:$B$782,J$331)+'СЕТ СН'!$F$16</f>
        <v>0</v>
      </c>
      <c r="K356" s="36">
        <f ca="1">SUMIFS(СВЦЭМ!$J$40:$J$783,СВЦЭМ!$A$40:$A$783,$A356,СВЦЭМ!$B$39:$B$782,K$331)+'СЕТ СН'!$F$16</f>
        <v>0</v>
      </c>
      <c r="L356" s="36">
        <f ca="1">SUMIFS(СВЦЭМ!$J$40:$J$783,СВЦЭМ!$A$40:$A$783,$A356,СВЦЭМ!$B$39:$B$782,L$331)+'СЕТ СН'!$F$16</f>
        <v>0</v>
      </c>
      <c r="M356" s="36">
        <f ca="1">SUMIFS(СВЦЭМ!$J$40:$J$783,СВЦЭМ!$A$40:$A$783,$A356,СВЦЭМ!$B$39:$B$782,M$331)+'СЕТ СН'!$F$16</f>
        <v>0</v>
      </c>
      <c r="N356" s="36">
        <f ca="1">SUMIFS(СВЦЭМ!$J$40:$J$783,СВЦЭМ!$A$40:$A$783,$A356,СВЦЭМ!$B$39:$B$782,N$331)+'СЕТ СН'!$F$16</f>
        <v>0</v>
      </c>
      <c r="O356" s="36">
        <f ca="1">SUMIFS(СВЦЭМ!$J$40:$J$783,СВЦЭМ!$A$40:$A$783,$A356,СВЦЭМ!$B$39:$B$782,O$331)+'СЕТ СН'!$F$16</f>
        <v>0</v>
      </c>
      <c r="P356" s="36">
        <f ca="1">SUMIFS(СВЦЭМ!$J$40:$J$783,СВЦЭМ!$A$40:$A$783,$A356,СВЦЭМ!$B$39:$B$782,P$331)+'СЕТ СН'!$F$16</f>
        <v>0</v>
      </c>
      <c r="Q356" s="36">
        <f ca="1">SUMIFS(СВЦЭМ!$J$40:$J$783,СВЦЭМ!$A$40:$A$783,$A356,СВЦЭМ!$B$39:$B$782,Q$331)+'СЕТ СН'!$F$16</f>
        <v>0</v>
      </c>
      <c r="R356" s="36">
        <f ca="1">SUMIFS(СВЦЭМ!$J$40:$J$783,СВЦЭМ!$A$40:$A$783,$A356,СВЦЭМ!$B$39:$B$782,R$331)+'СЕТ СН'!$F$16</f>
        <v>0</v>
      </c>
      <c r="S356" s="36">
        <f ca="1">SUMIFS(СВЦЭМ!$J$40:$J$783,СВЦЭМ!$A$40:$A$783,$A356,СВЦЭМ!$B$39:$B$782,S$331)+'СЕТ СН'!$F$16</f>
        <v>0</v>
      </c>
      <c r="T356" s="36">
        <f ca="1">SUMIFS(СВЦЭМ!$J$40:$J$783,СВЦЭМ!$A$40:$A$783,$A356,СВЦЭМ!$B$39:$B$782,T$331)+'СЕТ СН'!$F$16</f>
        <v>0</v>
      </c>
      <c r="U356" s="36">
        <f ca="1">SUMIFS(СВЦЭМ!$J$40:$J$783,СВЦЭМ!$A$40:$A$783,$A356,СВЦЭМ!$B$39:$B$782,U$331)+'СЕТ СН'!$F$16</f>
        <v>0</v>
      </c>
      <c r="V356" s="36">
        <f ca="1">SUMIFS(СВЦЭМ!$J$40:$J$783,СВЦЭМ!$A$40:$A$783,$A356,СВЦЭМ!$B$39:$B$782,V$331)+'СЕТ СН'!$F$16</f>
        <v>0</v>
      </c>
      <c r="W356" s="36">
        <f ca="1">SUMIFS(СВЦЭМ!$J$40:$J$783,СВЦЭМ!$A$40:$A$783,$A356,СВЦЭМ!$B$39:$B$782,W$331)+'СЕТ СН'!$F$16</f>
        <v>0</v>
      </c>
      <c r="X356" s="36">
        <f ca="1">SUMIFS(СВЦЭМ!$J$40:$J$783,СВЦЭМ!$A$40:$A$783,$A356,СВЦЭМ!$B$39:$B$782,X$331)+'СЕТ СН'!$F$16</f>
        <v>0</v>
      </c>
      <c r="Y356" s="36">
        <f ca="1">SUMIFS(СВЦЭМ!$J$40:$J$783,СВЦЭМ!$A$40:$A$783,$A356,СВЦЭМ!$B$39:$B$782,Y$331)+'СЕТ СН'!$F$16</f>
        <v>0</v>
      </c>
    </row>
    <row r="357" spans="1:27" ht="15.75" hidden="1" x14ac:dyDescent="0.2">
      <c r="A357" s="35">
        <f t="shared" si="9"/>
        <v>44768</v>
      </c>
      <c r="B357" s="36">
        <f ca="1">SUMIFS(СВЦЭМ!$J$40:$J$783,СВЦЭМ!$A$40:$A$783,$A357,СВЦЭМ!$B$39:$B$782,B$331)+'СЕТ СН'!$F$16</f>
        <v>0</v>
      </c>
      <c r="C357" s="36">
        <f ca="1">SUMIFS(СВЦЭМ!$J$40:$J$783,СВЦЭМ!$A$40:$A$783,$A357,СВЦЭМ!$B$39:$B$782,C$331)+'СЕТ СН'!$F$16</f>
        <v>0</v>
      </c>
      <c r="D357" s="36">
        <f ca="1">SUMIFS(СВЦЭМ!$J$40:$J$783,СВЦЭМ!$A$40:$A$783,$A357,СВЦЭМ!$B$39:$B$782,D$331)+'СЕТ СН'!$F$16</f>
        <v>0</v>
      </c>
      <c r="E357" s="36">
        <f ca="1">SUMIFS(СВЦЭМ!$J$40:$J$783,СВЦЭМ!$A$40:$A$783,$A357,СВЦЭМ!$B$39:$B$782,E$331)+'СЕТ СН'!$F$16</f>
        <v>0</v>
      </c>
      <c r="F357" s="36">
        <f ca="1">SUMIFS(СВЦЭМ!$J$40:$J$783,СВЦЭМ!$A$40:$A$783,$A357,СВЦЭМ!$B$39:$B$782,F$331)+'СЕТ СН'!$F$16</f>
        <v>0</v>
      </c>
      <c r="G357" s="36">
        <f ca="1">SUMIFS(СВЦЭМ!$J$40:$J$783,СВЦЭМ!$A$40:$A$783,$A357,СВЦЭМ!$B$39:$B$782,G$331)+'СЕТ СН'!$F$16</f>
        <v>0</v>
      </c>
      <c r="H357" s="36">
        <f ca="1">SUMIFS(СВЦЭМ!$J$40:$J$783,СВЦЭМ!$A$40:$A$783,$A357,СВЦЭМ!$B$39:$B$782,H$331)+'СЕТ СН'!$F$16</f>
        <v>0</v>
      </c>
      <c r="I357" s="36">
        <f ca="1">SUMIFS(СВЦЭМ!$J$40:$J$783,СВЦЭМ!$A$40:$A$783,$A357,СВЦЭМ!$B$39:$B$782,I$331)+'СЕТ СН'!$F$16</f>
        <v>0</v>
      </c>
      <c r="J357" s="36">
        <f ca="1">SUMIFS(СВЦЭМ!$J$40:$J$783,СВЦЭМ!$A$40:$A$783,$A357,СВЦЭМ!$B$39:$B$782,J$331)+'СЕТ СН'!$F$16</f>
        <v>0</v>
      </c>
      <c r="K357" s="36">
        <f ca="1">SUMIFS(СВЦЭМ!$J$40:$J$783,СВЦЭМ!$A$40:$A$783,$A357,СВЦЭМ!$B$39:$B$782,K$331)+'СЕТ СН'!$F$16</f>
        <v>0</v>
      </c>
      <c r="L357" s="36">
        <f ca="1">SUMIFS(СВЦЭМ!$J$40:$J$783,СВЦЭМ!$A$40:$A$783,$A357,СВЦЭМ!$B$39:$B$782,L$331)+'СЕТ СН'!$F$16</f>
        <v>0</v>
      </c>
      <c r="M357" s="36">
        <f ca="1">SUMIFS(СВЦЭМ!$J$40:$J$783,СВЦЭМ!$A$40:$A$783,$A357,СВЦЭМ!$B$39:$B$782,M$331)+'СЕТ СН'!$F$16</f>
        <v>0</v>
      </c>
      <c r="N357" s="36">
        <f ca="1">SUMIFS(СВЦЭМ!$J$40:$J$783,СВЦЭМ!$A$40:$A$783,$A357,СВЦЭМ!$B$39:$B$782,N$331)+'СЕТ СН'!$F$16</f>
        <v>0</v>
      </c>
      <c r="O357" s="36">
        <f ca="1">SUMIFS(СВЦЭМ!$J$40:$J$783,СВЦЭМ!$A$40:$A$783,$A357,СВЦЭМ!$B$39:$B$782,O$331)+'СЕТ СН'!$F$16</f>
        <v>0</v>
      </c>
      <c r="P357" s="36">
        <f ca="1">SUMIFS(СВЦЭМ!$J$40:$J$783,СВЦЭМ!$A$40:$A$783,$A357,СВЦЭМ!$B$39:$B$782,P$331)+'СЕТ СН'!$F$16</f>
        <v>0</v>
      </c>
      <c r="Q357" s="36">
        <f ca="1">SUMIFS(СВЦЭМ!$J$40:$J$783,СВЦЭМ!$A$40:$A$783,$A357,СВЦЭМ!$B$39:$B$782,Q$331)+'СЕТ СН'!$F$16</f>
        <v>0</v>
      </c>
      <c r="R357" s="36">
        <f ca="1">SUMIFS(СВЦЭМ!$J$40:$J$783,СВЦЭМ!$A$40:$A$783,$A357,СВЦЭМ!$B$39:$B$782,R$331)+'СЕТ СН'!$F$16</f>
        <v>0</v>
      </c>
      <c r="S357" s="36">
        <f ca="1">SUMIFS(СВЦЭМ!$J$40:$J$783,СВЦЭМ!$A$40:$A$783,$A357,СВЦЭМ!$B$39:$B$782,S$331)+'СЕТ СН'!$F$16</f>
        <v>0</v>
      </c>
      <c r="T357" s="36">
        <f ca="1">SUMIFS(СВЦЭМ!$J$40:$J$783,СВЦЭМ!$A$40:$A$783,$A357,СВЦЭМ!$B$39:$B$782,T$331)+'СЕТ СН'!$F$16</f>
        <v>0</v>
      </c>
      <c r="U357" s="36">
        <f ca="1">SUMIFS(СВЦЭМ!$J$40:$J$783,СВЦЭМ!$A$40:$A$783,$A357,СВЦЭМ!$B$39:$B$782,U$331)+'СЕТ СН'!$F$16</f>
        <v>0</v>
      </c>
      <c r="V357" s="36">
        <f ca="1">SUMIFS(СВЦЭМ!$J$40:$J$783,СВЦЭМ!$A$40:$A$783,$A357,СВЦЭМ!$B$39:$B$782,V$331)+'СЕТ СН'!$F$16</f>
        <v>0</v>
      </c>
      <c r="W357" s="36">
        <f ca="1">SUMIFS(СВЦЭМ!$J$40:$J$783,СВЦЭМ!$A$40:$A$783,$A357,СВЦЭМ!$B$39:$B$782,W$331)+'СЕТ СН'!$F$16</f>
        <v>0</v>
      </c>
      <c r="X357" s="36">
        <f ca="1">SUMIFS(СВЦЭМ!$J$40:$J$783,СВЦЭМ!$A$40:$A$783,$A357,СВЦЭМ!$B$39:$B$782,X$331)+'СЕТ СН'!$F$16</f>
        <v>0</v>
      </c>
      <c r="Y357" s="36">
        <f ca="1">SUMIFS(СВЦЭМ!$J$40:$J$783,СВЦЭМ!$A$40:$A$783,$A357,СВЦЭМ!$B$39:$B$782,Y$331)+'СЕТ СН'!$F$16</f>
        <v>0</v>
      </c>
    </row>
    <row r="358" spans="1:27" ht="15.75" hidden="1" x14ac:dyDescent="0.2">
      <c r="A358" s="35">
        <f t="shared" si="9"/>
        <v>44769</v>
      </c>
      <c r="B358" s="36">
        <f ca="1">SUMIFS(СВЦЭМ!$J$40:$J$783,СВЦЭМ!$A$40:$A$783,$A358,СВЦЭМ!$B$39:$B$782,B$331)+'СЕТ СН'!$F$16</f>
        <v>0</v>
      </c>
      <c r="C358" s="36">
        <f ca="1">SUMIFS(СВЦЭМ!$J$40:$J$783,СВЦЭМ!$A$40:$A$783,$A358,СВЦЭМ!$B$39:$B$782,C$331)+'СЕТ СН'!$F$16</f>
        <v>0</v>
      </c>
      <c r="D358" s="36">
        <f ca="1">SUMIFS(СВЦЭМ!$J$40:$J$783,СВЦЭМ!$A$40:$A$783,$A358,СВЦЭМ!$B$39:$B$782,D$331)+'СЕТ СН'!$F$16</f>
        <v>0</v>
      </c>
      <c r="E358" s="36">
        <f ca="1">SUMIFS(СВЦЭМ!$J$40:$J$783,СВЦЭМ!$A$40:$A$783,$A358,СВЦЭМ!$B$39:$B$782,E$331)+'СЕТ СН'!$F$16</f>
        <v>0</v>
      </c>
      <c r="F358" s="36">
        <f ca="1">SUMIFS(СВЦЭМ!$J$40:$J$783,СВЦЭМ!$A$40:$A$783,$A358,СВЦЭМ!$B$39:$B$782,F$331)+'СЕТ СН'!$F$16</f>
        <v>0</v>
      </c>
      <c r="G358" s="36">
        <f ca="1">SUMIFS(СВЦЭМ!$J$40:$J$783,СВЦЭМ!$A$40:$A$783,$A358,СВЦЭМ!$B$39:$B$782,G$331)+'СЕТ СН'!$F$16</f>
        <v>0</v>
      </c>
      <c r="H358" s="36">
        <f ca="1">SUMIFS(СВЦЭМ!$J$40:$J$783,СВЦЭМ!$A$40:$A$783,$A358,СВЦЭМ!$B$39:$B$782,H$331)+'СЕТ СН'!$F$16</f>
        <v>0</v>
      </c>
      <c r="I358" s="36">
        <f ca="1">SUMIFS(СВЦЭМ!$J$40:$J$783,СВЦЭМ!$A$40:$A$783,$A358,СВЦЭМ!$B$39:$B$782,I$331)+'СЕТ СН'!$F$16</f>
        <v>0</v>
      </c>
      <c r="J358" s="36">
        <f ca="1">SUMIFS(СВЦЭМ!$J$40:$J$783,СВЦЭМ!$A$40:$A$783,$A358,СВЦЭМ!$B$39:$B$782,J$331)+'СЕТ СН'!$F$16</f>
        <v>0</v>
      </c>
      <c r="K358" s="36">
        <f ca="1">SUMIFS(СВЦЭМ!$J$40:$J$783,СВЦЭМ!$A$40:$A$783,$A358,СВЦЭМ!$B$39:$B$782,K$331)+'СЕТ СН'!$F$16</f>
        <v>0</v>
      </c>
      <c r="L358" s="36">
        <f ca="1">SUMIFS(СВЦЭМ!$J$40:$J$783,СВЦЭМ!$A$40:$A$783,$A358,СВЦЭМ!$B$39:$B$782,L$331)+'СЕТ СН'!$F$16</f>
        <v>0</v>
      </c>
      <c r="M358" s="36">
        <f ca="1">SUMIFS(СВЦЭМ!$J$40:$J$783,СВЦЭМ!$A$40:$A$783,$A358,СВЦЭМ!$B$39:$B$782,M$331)+'СЕТ СН'!$F$16</f>
        <v>0</v>
      </c>
      <c r="N358" s="36">
        <f ca="1">SUMIFS(СВЦЭМ!$J$40:$J$783,СВЦЭМ!$A$40:$A$783,$A358,СВЦЭМ!$B$39:$B$782,N$331)+'СЕТ СН'!$F$16</f>
        <v>0</v>
      </c>
      <c r="O358" s="36">
        <f ca="1">SUMIFS(СВЦЭМ!$J$40:$J$783,СВЦЭМ!$A$40:$A$783,$A358,СВЦЭМ!$B$39:$B$782,O$331)+'СЕТ СН'!$F$16</f>
        <v>0</v>
      </c>
      <c r="P358" s="36">
        <f ca="1">SUMIFS(СВЦЭМ!$J$40:$J$783,СВЦЭМ!$A$40:$A$783,$A358,СВЦЭМ!$B$39:$B$782,P$331)+'СЕТ СН'!$F$16</f>
        <v>0</v>
      </c>
      <c r="Q358" s="36">
        <f ca="1">SUMIFS(СВЦЭМ!$J$40:$J$783,СВЦЭМ!$A$40:$A$783,$A358,СВЦЭМ!$B$39:$B$782,Q$331)+'СЕТ СН'!$F$16</f>
        <v>0</v>
      </c>
      <c r="R358" s="36">
        <f ca="1">SUMIFS(СВЦЭМ!$J$40:$J$783,СВЦЭМ!$A$40:$A$783,$A358,СВЦЭМ!$B$39:$B$782,R$331)+'СЕТ СН'!$F$16</f>
        <v>0</v>
      </c>
      <c r="S358" s="36">
        <f ca="1">SUMIFS(СВЦЭМ!$J$40:$J$783,СВЦЭМ!$A$40:$A$783,$A358,СВЦЭМ!$B$39:$B$782,S$331)+'СЕТ СН'!$F$16</f>
        <v>0</v>
      </c>
      <c r="T358" s="36">
        <f ca="1">SUMIFS(СВЦЭМ!$J$40:$J$783,СВЦЭМ!$A$40:$A$783,$A358,СВЦЭМ!$B$39:$B$782,T$331)+'СЕТ СН'!$F$16</f>
        <v>0</v>
      </c>
      <c r="U358" s="36">
        <f ca="1">SUMIFS(СВЦЭМ!$J$40:$J$783,СВЦЭМ!$A$40:$A$783,$A358,СВЦЭМ!$B$39:$B$782,U$331)+'СЕТ СН'!$F$16</f>
        <v>0</v>
      </c>
      <c r="V358" s="36">
        <f ca="1">SUMIFS(СВЦЭМ!$J$40:$J$783,СВЦЭМ!$A$40:$A$783,$A358,СВЦЭМ!$B$39:$B$782,V$331)+'СЕТ СН'!$F$16</f>
        <v>0</v>
      </c>
      <c r="W358" s="36">
        <f ca="1">SUMIFS(СВЦЭМ!$J$40:$J$783,СВЦЭМ!$A$40:$A$783,$A358,СВЦЭМ!$B$39:$B$782,W$331)+'СЕТ СН'!$F$16</f>
        <v>0</v>
      </c>
      <c r="X358" s="36">
        <f ca="1">SUMIFS(СВЦЭМ!$J$40:$J$783,СВЦЭМ!$A$40:$A$783,$A358,СВЦЭМ!$B$39:$B$782,X$331)+'СЕТ СН'!$F$16</f>
        <v>0</v>
      </c>
      <c r="Y358" s="36">
        <f ca="1">SUMIFS(СВЦЭМ!$J$40:$J$783,СВЦЭМ!$A$40:$A$783,$A358,СВЦЭМ!$B$39:$B$782,Y$331)+'СЕТ СН'!$F$16</f>
        <v>0</v>
      </c>
    </row>
    <row r="359" spans="1:27" ht="15.75" hidden="1" x14ac:dyDescent="0.2">
      <c r="A359" s="35">
        <f t="shared" si="9"/>
        <v>44770</v>
      </c>
      <c r="B359" s="36">
        <f ca="1">SUMIFS(СВЦЭМ!$J$40:$J$783,СВЦЭМ!$A$40:$A$783,$A359,СВЦЭМ!$B$39:$B$782,B$331)+'СЕТ СН'!$F$16</f>
        <v>0</v>
      </c>
      <c r="C359" s="36">
        <f ca="1">SUMIFS(СВЦЭМ!$J$40:$J$783,СВЦЭМ!$A$40:$A$783,$A359,СВЦЭМ!$B$39:$B$782,C$331)+'СЕТ СН'!$F$16</f>
        <v>0</v>
      </c>
      <c r="D359" s="36">
        <f ca="1">SUMIFS(СВЦЭМ!$J$40:$J$783,СВЦЭМ!$A$40:$A$783,$A359,СВЦЭМ!$B$39:$B$782,D$331)+'СЕТ СН'!$F$16</f>
        <v>0</v>
      </c>
      <c r="E359" s="36">
        <f ca="1">SUMIFS(СВЦЭМ!$J$40:$J$783,СВЦЭМ!$A$40:$A$783,$A359,СВЦЭМ!$B$39:$B$782,E$331)+'СЕТ СН'!$F$16</f>
        <v>0</v>
      </c>
      <c r="F359" s="36">
        <f ca="1">SUMIFS(СВЦЭМ!$J$40:$J$783,СВЦЭМ!$A$40:$A$783,$A359,СВЦЭМ!$B$39:$B$782,F$331)+'СЕТ СН'!$F$16</f>
        <v>0</v>
      </c>
      <c r="G359" s="36">
        <f ca="1">SUMIFS(СВЦЭМ!$J$40:$J$783,СВЦЭМ!$A$40:$A$783,$A359,СВЦЭМ!$B$39:$B$782,G$331)+'СЕТ СН'!$F$16</f>
        <v>0</v>
      </c>
      <c r="H359" s="36">
        <f ca="1">SUMIFS(СВЦЭМ!$J$40:$J$783,СВЦЭМ!$A$40:$A$783,$A359,СВЦЭМ!$B$39:$B$782,H$331)+'СЕТ СН'!$F$16</f>
        <v>0</v>
      </c>
      <c r="I359" s="36">
        <f ca="1">SUMIFS(СВЦЭМ!$J$40:$J$783,СВЦЭМ!$A$40:$A$783,$A359,СВЦЭМ!$B$39:$B$782,I$331)+'СЕТ СН'!$F$16</f>
        <v>0</v>
      </c>
      <c r="J359" s="36">
        <f ca="1">SUMIFS(СВЦЭМ!$J$40:$J$783,СВЦЭМ!$A$40:$A$783,$A359,СВЦЭМ!$B$39:$B$782,J$331)+'СЕТ СН'!$F$16</f>
        <v>0</v>
      </c>
      <c r="K359" s="36">
        <f ca="1">SUMIFS(СВЦЭМ!$J$40:$J$783,СВЦЭМ!$A$40:$A$783,$A359,СВЦЭМ!$B$39:$B$782,K$331)+'СЕТ СН'!$F$16</f>
        <v>0</v>
      </c>
      <c r="L359" s="36">
        <f ca="1">SUMIFS(СВЦЭМ!$J$40:$J$783,СВЦЭМ!$A$40:$A$783,$A359,СВЦЭМ!$B$39:$B$782,L$331)+'СЕТ СН'!$F$16</f>
        <v>0</v>
      </c>
      <c r="M359" s="36">
        <f ca="1">SUMIFS(СВЦЭМ!$J$40:$J$783,СВЦЭМ!$A$40:$A$783,$A359,СВЦЭМ!$B$39:$B$782,M$331)+'СЕТ СН'!$F$16</f>
        <v>0</v>
      </c>
      <c r="N359" s="36">
        <f ca="1">SUMIFS(СВЦЭМ!$J$40:$J$783,СВЦЭМ!$A$40:$A$783,$A359,СВЦЭМ!$B$39:$B$782,N$331)+'СЕТ СН'!$F$16</f>
        <v>0</v>
      </c>
      <c r="O359" s="36">
        <f ca="1">SUMIFS(СВЦЭМ!$J$40:$J$783,СВЦЭМ!$A$40:$A$783,$A359,СВЦЭМ!$B$39:$B$782,O$331)+'СЕТ СН'!$F$16</f>
        <v>0</v>
      </c>
      <c r="P359" s="36">
        <f ca="1">SUMIFS(СВЦЭМ!$J$40:$J$783,СВЦЭМ!$A$40:$A$783,$A359,СВЦЭМ!$B$39:$B$782,P$331)+'СЕТ СН'!$F$16</f>
        <v>0</v>
      </c>
      <c r="Q359" s="36">
        <f ca="1">SUMIFS(СВЦЭМ!$J$40:$J$783,СВЦЭМ!$A$40:$A$783,$A359,СВЦЭМ!$B$39:$B$782,Q$331)+'СЕТ СН'!$F$16</f>
        <v>0</v>
      </c>
      <c r="R359" s="36">
        <f ca="1">SUMIFS(СВЦЭМ!$J$40:$J$783,СВЦЭМ!$A$40:$A$783,$A359,СВЦЭМ!$B$39:$B$782,R$331)+'СЕТ СН'!$F$16</f>
        <v>0</v>
      </c>
      <c r="S359" s="36">
        <f ca="1">SUMIFS(СВЦЭМ!$J$40:$J$783,СВЦЭМ!$A$40:$A$783,$A359,СВЦЭМ!$B$39:$B$782,S$331)+'СЕТ СН'!$F$16</f>
        <v>0</v>
      </c>
      <c r="T359" s="36">
        <f ca="1">SUMIFS(СВЦЭМ!$J$40:$J$783,СВЦЭМ!$A$40:$A$783,$A359,СВЦЭМ!$B$39:$B$782,T$331)+'СЕТ СН'!$F$16</f>
        <v>0</v>
      </c>
      <c r="U359" s="36">
        <f ca="1">SUMIFS(СВЦЭМ!$J$40:$J$783,СВЦЭМ!$A$40:$A$783,$A359,СВЦЭМ!$B$39:$B$782,U$331)+'СЕТ СН'!$F$16</f>
        <v>0</v>
      </c>
      <c r="V359" s="36">
        <f ca="1">SUMIFS(СВЦЭМ!$J$40:$J$783,СВЦЭМ!$A$40:$A$783,$A359,СВЦЭМ!$B$39:$B$782,V$331)+'СЕТ СН'!$F$16</f>
        <v>0</v>
      </c>
      <c r="W359" s="36">
        <f ca="1">SUMIFS(СВЦЭМ!$J$40:$J$783,СВЦЭМ!$A$40:$A$783,$A359,СВЦЭМ!$B$39:$B$782,W$331)+'СЕТ СН'!$F$16</f>
        <v>0</v>
      </c>
      <c r="X359" s="36">
        <f ca="1">SUMIFS(СВЦЭМ!$J$40:$J$783,СВЦЭМ!$A$40:$A$783,$A359,СВЦЭМ!$B$39:$B$782,X$331)+'СЕТ СН'!$F$16</f>
        <v>0</v>
      </c>
      <c r="Y359" s="36">
        <f ca="1">SUMIFS(СВЦЭМ!$J$40:$J$783,СВЦЭМ!$A$40:$A$783,$A359,СВЦЭМ!$B$39:$B$782,Y$331)+'СЕТ СН'!$F$16</f>
        <v>0</v>
      </c>
    </row>
    <row r="360" spans="1:27" ht="15.75" hidden="1" x14ac:dyDescent="0.2">
      <c r="A360" s="35">
        <f t="shared" si="9"/>
        <v>44771</v>
      </c>
      <c r="B360" s="36">
        <f ca="1">SUMIFS(СВЦЭМ!$J$40:$J$783,СВЦЭМ!$A$40:$A$783,$A360,СВЦЭМ!$B$39:$B$782,B$331)+'СЕТ СН'!$F$16</f>
        <v>0</v>
      </c>
      <c r="C360" s="36">
        <f ca="1">SUMIFS(СВЦЭМ!$J$40:$J$783,СВЦЭМ!$A$40:$A$783,$A360,СВЦЭМ!$B$39:$B$782,C$331)+'СЕТ СН'!$F$16</f>
        <v>0</v>
      </c>
      <c r="D360" s="36">
        <f ca="1">SUMIFS(СВЦЭМ!$J$40:$J$783,СВЦЭМ!$A$40:$A$783,$A360,СВЦЭМ!$B$39:$B$782,D$331)+'СЕТ СН'!$F$16</f>
        <v>0</v>
      </c>
      <c r="E360" s="36">
        <f ca="1">SUMIFS(СВЦЭМ!$J$40:$J$783,СВЦЭМ!$A$40:$A$783,$A360,СВЦЭМ!$B$39:$B$782,E$331)+'СЕТ СН'!$F$16</f>
        <v>0</v>
      </c>
      <c r="F360" s="36">
        <f ca="1">SUMIFS(СВЦЭМ!$J$40:$J$783,СВЦЭМ!$A$40:$A$783,$A360,СВЦЭМ!$B$39:$B$782,F$331)+'СЕТ СН'!$F$16</f>
        <v>0</v>
      </c>
      <c r="G360" s="36">
        <f ca="1">SUMIFS(СВЦЭМ!$J$40:$J$783,СВЦЭМ!$A$40:$A$783,$A360,СВЦЭМ!$B$39:$B$782,G$331)+'СЕТ СН'!$F$16</f>
        <v>0</v>
      </c>
      <c r="H360" s="36">
        <f ca="1">SUMIFS(СВЦЭМ!$J$40:$J$783,СВЦЭМ!$A$40:$A$783,$A360,СВЦЭМ!$B$39:$B$782,H$331)+'СЕТ СН'!$F$16</f>
        <v>0</v>
      </c>
      <c r="I360" s="36">
        <f ca="1">SUMIFS(СВЦЭМ!$J$40:$J$783,СВЦЭМ!$A$40:$A$783,$A360,СВЦЭМ!$B$39:$B$782,I$331)+'СЕТ СН'!$F$16</f>
        <v>0</v>
      </c>
      <c r="J360" s="36">
        <f ca="1">SUMIFS(СВЦЭМ!$J$40:$J$783,СВЦЭМ!$A$40:$A$783,$A360,СВЦЭМ!$B$39:$B$782,J$331)+'СЕТ СН'!$F$16</f>
        <v>0</v>
      </c>
      <c r="K360" s="36">
        <f ca="1">SUMIFS(СВЦЭМ!$J$40:$J$783,СВЦЭМ!$A$40:$A$783,$A360,СВЦЭМ!$B$39:$B$782,K$331)+'СЕТ СН'!$F$16</f>
        <v>0</v>
      </c>
      <c r="L360" s="36">
        <f ca="1">SUMIFS(СВЦЭМ!$J$40:$J$783,СВЦЭМ!$A$40:$A$783,$A360,СВЦЭМ!$B$39:$B$782,L$331)+'СЕТ СН'!$F$16</f>
        <v>0</v>
      </c>
      <c r="M360" s="36">
        <f ca="1">SUMIFS(СВЦЭМ!$J$40:$J$783,СВЦЭМ!$A$40:$A$783,$A360,СВЦЭМ!$B$39:$B$782,M$331)+'СЕТ СН'!$F$16</f>
        <v>0</v>
      </c>
      <c r="N360" s="36">
        <f ca="1">SUMIFS(СВЦЭМ!$J$40:$J$783,СВЦЭМ!$A$40:$A$783,$A360,СВЦЭМ!$B$39:$B$782,N$331)+'СЕТ СН'!$F$16</f>
        <v>0</v>
      </c>
      <c r="O360" s="36">
        <f ca="1">SUMIFS(СВЦЭМ!$J$40:$J$783,СВЦЭМ!$A$40:$A$783,$A360,СВЦЭМ!$B$39:$B$782,O$331)+'СЕТ СН'!$F$16</f>
        <v>0</v>
      </c>
      <c r="P360" s="36">
        <f ca="1">SUMIFS(СВЦЭМ!$J$40:$J$783,СВЦЭМ!$A$40:$A$783,$A360,СВЦЭМ!$B$39:$B$782,P$331)+'СЕТ СН'!$F$16</f>
        <v>0</v>
      </c>
      <c r="Q360" s="36">
        <f ca="1">SUMIFS(СВЦЭМ!$J$40:$J$783,СВЦЭМ!$A$40:$A$783,$A360,СВЦЭМ!$B$39:$B$782,Q$331)+'СЕТ СН'!$F$16</f>
        <v>0</v>
      </c>
      <c r="R360" s="36">
        <f ca="1">SUMIFS(СВЦЭМ!$J$40:$J$783,СВЦЭМ!$A$40:$A$783,$A360,СВЦЭМ!$B$39:$B$782,R$331)+'СЕТ СН'!$F$16</f>
        <v>0</v>
      </c>
      <c r="S360" s="36">
        <f ca="1">SUMIFS(СВЦЭМ!$J$40:$J$783,СВЦЭМ!$A$40:$A$783,$A360,СВЦЭМ!$B$39:$B$782,S$331)+'СЕТ СН'!$F$16</f>
        <v>0</v>
      </c>
      <c r="T360" s="36">
        <f ca="1">SUMIFS(СВЦЭМ!$J$40:$J$783,СВЦЭМ!$A$40:$A$783,$A360,СВЦЭМ!$B$39:$B$782,T$331)+'СЕТ СН'!$F$16</f>
        <v>0</v>
      </c>
      <c r="U360" s="36">
        <f ca="1">SUMIFS(СВЦЭМ!$J$40:$J$783,СВЦЭМ!$A$40:$A$783,$A360,СВЦЭМ!$B$39:$B$782,U$331)+'СЕТ СН'!$F$16</f>
        <v>0</v>
      </c>
      <c r="V360" s="36">
        <f ca="1">SUMIFS(СВЦЭМ!$J$40:$J$783,СВЦЭМ!$A$40:$A$783,$A360,СВЦЭМ!$B$39:$B$782,V$331)+'СЕТ СН'!$F$16</f>
        <v>0</v>
      </c>
      <c r="W360" s="36">
        <f ca="1">SUMIFS(СВЦЭМ!$J$40:$J$783,СВЦЭМ!$A$40:$A$783,$A360,СВЦЭМ!$B$39:$B$782,W$331)+'СЕТ СН'!$F$16</f>
        <v>0</v>
      </c>
      <c r="X360" s="36">
        <f ca="1">SUMIFS(СВЦЭМ!$J$40:$J$783,СВЦЭМ!$A$40:$A$783,$A360,СВЦЭМ!$B$39:$B$782,X$331)+'СЕТ СН'!$F$16</f>
        <v>0</v>
      </c>
      <c r="Y360" s="36">
        <f ca="1">SUMIFS(СВЦЭМ!$J$40:$J$783,СВЦЭМ!$A$40:$A$783,$A360,СВЦЭМ!$B$39:$B$782,Y$331)+'СЕТ СН'!$F$16</f>
        <v>0</v>
      </c>
    </row>
    <row r="361" spans="1:27" ht="15.75" hidden="1" x14ac:dyDescent="0.2">
      <c r="A361" s="35">
        <f t="shared" si="9"/>
        <v>44772</v>
      </c>
      <c r="B361" s="36">
        <f ca="1">SUMIFS(СВЦЭМ!$J$40:$J$783,СВЦЭМ!$A$40:$A$783,$A361,СВЦЭМ!$B$39:$B$782,B$331)+'СЕТ СН'!$F$16</f>
        <v>0</v>
      </c>
      <c r="C361" s="36">
        <f ca="1">SUMIFS(СВЦЭМ!$J$40:$J$783,СВЦЭМ!$A$40:$A$783,$A361,СВЦЭМ!$B$39:$B$782,C$331)+'СЕТ СН'!$F$16</f>
        <v>0</v>
      </c>
      <c r="D361" s="36">
        <f ca="1">SUMIFS(СВЦЭМ!$J$40:$J$783,СВЦЭМ!$A$40:$A$783,$A361,СВЦЭМ!$B$39:$B$782,D$331)+'СЕТ СН'!$F$16</f>
        <v>0</v>
      </c>
      <c r="E361" s="36">
        <f ca="1">SUMIFS(СВЦЭМ!$J$40:$J$783,СВЦЭМ!$A$40:$A$783,$A361,СВЦЭМ!$B$39:$B$782,E$331)+'СЕТ СН'!$F$16</f>
        <v>0</v>
      </c>
      <c r="F361" s="36">
        <f ca="1">SUMIFS(СВЦЭМ!$J$40:$J$783,СВЦЭМ!$A$40:$A$783,$A361,СВЦЭМ!$B$39:$B$782,F$331)+'СЕТ СН'!$F$16</f>
        <v>0</v>
      </c>
      <c r="G361" s="36">
        <f ca="1">SUMIFS(СВЦЭМ!$J$40:$J$783,СВЦЭМ!$A$40:$A$783,$A361,СВЦЭМ!$B$39:$B$782,G$331)+'СЕТ СН'!$F$16</f>
        <v>0</v>
      </c>
      <c r="H361" s="36">
        <f ca="1">SUMIFS(СВЦЭМ!$J$40:$J$783,СВЦЭМ!$A$40:$A$783,$A361,СВЦЭМ!$B$39:$B$782,H$331)+'СЕТ СН'!$F$16</f>
        <v>0</v>
      </c>
      <c r="I361" s="36">
        <f ca="1">SUMIFS(СВЦЭМ!$J$40:$J$783,СВЦЭМ!$A$40:$A$783,$A361,СВЦЭМ!$B$39:$B$782,I$331)+'СЕТ СН'!$F$16</f>
        <v>0</v>
      </c>
      <c r="J361" s="36">
        <f ca="1">SUMIFS(СВЦЭМ!$J$40:$J$783,СВЦЭМ!$A$40:$A$783,$A361,СВЦЭМ!$B$39:$B$782,J$331)+'СЕТ СН'!$F$16</f>
        <v>0</v>
      </c>
      <c r="K361" s="36">
        <f ca="1">SUMIFS(СВЦЭМ!$J$40:$J$783,СВЦЭМ!$A$40:$A$783,$A361,СВЦЭМ!$B$39:$B$782,K$331)+'СЕТ СН'!$F$16</f>
        <v>0</v>
      </c>
      <c r="L361" s="36">
        <f ca="1">SUMIFS(СВЦЭМ!$J$40:$J$783,СВЦЭМ!$A$40:$A$783,$A361,СВЦЭМ!$B$39:$B$782,L$331)+'СЕТ СН'!$F$16</f>
        <v>0</v>
      </c>
      <c r="M361" s="36">
        <f ca="1">SUMIFS(СВЦЭМ!$J$40:$J$783,СВЦЭМ!$A$40:$A$783,$A361,СВЦЭМ!$B$39:$B$782,M$331)+'СЕТ СН'!$F$16</f>
        <v>0</v>
      </c>
      <c r="N361" s="36">
        <f ca="1">SUMIFS(СВЦЭМ!$J$40:$J$783,СВЦЭМ!$A$40:$A$783,$A361,СВЦЭМ!$B$39:$B$782,N$331)+'СЕТ СН'!$F$16</f>
        <v>0</v>
      </c>
      <c r="O361" s="36">
        <f ca="1">SUMIFS(СВЦЭМ!$J$40:$J$783,СВЦЭМ!$A$40:$A$783,$A361,СВЦЭМ!$B$39:$B$782,O$331)+'СЕТ СН'!$F$16</f>
        <v>0</v>
      </c>
      <c r="P361" s="36">
        <f ca="1">SUMIFS(СВЦЭМ!$J$40:$J$783,СВЦЭМ!$A$40:$A$783,$A361,СВЦЭМ!$B$39:$B$782,P$331)+'СЕТ СН'!$F$16</f>
        <v>0</v>
      </c>
      <c r="Q361" s="36">
        <f ca="1">SUMIFS(СВЦЭМ!$J$40:$J$783,СВЦЭМ!$A$40:$A$783,$A361,СВЦЭМ!$B$39:$B$782,Q$331)+'СЕТ СН'!$F$16</f>
        <v>0</v>
      </c>
      <c r="R361" s="36">
        <f ca="1">SUMIFS(СВЦЭМ!$J$40:$J$783,СВЦЭМ!$A$40:$A$783,$A361,СВЦЭМ!$B$39:$B$782,R$331)+'СЕТ СН'!$F$16</f>
        <v>0</v>
      </c>
      <c r="S361" s="36">
        <f ca="1">SUMIFS(СВЦЭМ!$J$40:$J$783,СВЦЭМ!$A$40:$A$783,$A361,СВЦЭМ!$B$39:$B$782,S$331)+'СЕТ СН'!$F$16</f>
        <v>0</v>
      </c>
      <c r="T361" s="36">
        <f ca="1">SUMIFS(СВЦЭМ!$J$40:$J$783,СВЦЭМ!$A$40:$A$783,$A361,СВЦЭМ!$B$39:$B$782,T$331)+'СЕТ СН'!$F$16</f>
        <v>0</v>
      </c>
      <c r="U361" s="36">
        <f ca="1">SUMIFS(СВЦЭМ!$J$40:$J$783,СВЦЭМ!$A$40:$A$783,$A361,СВЦЭМ!$B$39:$B$782,U$331)+'СЕТ СН'!$F$16</f>
        <v>0</v>
      </c>
      <c r="V361" s="36">
        <f ca="1">SUMIFS(СВЦЭМ!$J$40:$J$783,СВЦЭМ!$A$40:$A$783,$A361,СВЦЭМ!$B$39:$B$782,V$331)+'СЕТ СН'!$F$16</f>
        <v>0</v>
      </c>
      <c r="W361" s="36">
        <f ca="1">SUMIFS(СВЦЭМ!$J$40:$J$783,СВЦЭМ!$A$40:$A$783,$A361,СВЦЭМ!$B$39:$B$782,W$331)+'СЕТ СН'!$F$16</f>
        <v>0</v>
      </c>
      <c r="X361" s="36">
        <f ca="1">SUMIFS(СВЦЭМ!$J$40:$J$783,СВЦЭМ!$A$40:$A$783,$A361,СВЦЭМ!$B$39:$B$782,X$331)+'СЕТ СН'!$F$16</f>
        <v>0</v>
      </c>
      <c r="Y361" s="36">
        <f ca="1">SUMIFS(СВЦЭМ!$J$40:$J$783,СВЦЭМ!$A$40:$A$783,$A361,СВЦЭМ!$B$39:$B$782,Y$331)+'СЕТ СН'!$F$16</f>
        <v>0</v>
      </c>
    </row>
    <row r="362" spans="1:27" ht="15.75" hidden="1" x14ac:dyDescent="0.2">
      <c r="A362" s="35">
        <f t="shared" si="9"/>
        <v>44773</v>
      </c>
      <c r="B362" s="36">
        <f ca="1">SUMIFS(СВЦЭМ!$J$40:$J$783,СВЦЭМ!$A$40:$A$783,$A362,СВЦЭМ!$B$39:$B$782,B$331)+'СЕТ СН'!$F$16</f>
        <v>0</v>
      </c>
      <c r="C362" s="36">
        <f ca="1">SUMIFS(СВЦЭМ!$J$40:$J$783,СВЦЭМ!$A$40:$A$783,$A362,СВЦЭМ!$B$39:$B$782,C$331)+'СЕТ СН'!$F$16</f>
        <v>0</v>
      </c>
      <c r="D362" s="36">
        <f ca="1">SUMIFS(СВЦЭМ!$J$40:$J$783,СВЦЭМ!$A$40:$A$783,$A362,СВЦЭМ!$B$39:$B$782,D$331)+'СЕТ СН'!$F$16</f>
        <v>0</v>
      </c>
      <c r="E362" s="36">
        <f ca="1">SUMIFS(СВЦЭМ!$J$40:$J$783,СВЦЭМ!$A$40:$A$783,$A362,СВЦЭМ!$B$39:$B$782,E$331)+'СЕТ СН'!$F$16</f>
        <v>0</v>
      </c>
      <c r="F362" s="36">
        <f ca="1">SUMIFS(СВЦЭМ!$J$40:$J$783,СВЦЭМ!$A$40:$A$783,$A362,СВЦЭМ!$B$39:$B$782,F$331)+'СЕТ СН'!$F$16</f>
        <v>0</v>
      </c>
      <c r="G362" s="36">
        <f ca="1">SUMIFS(СВЦЭМ!$J$40:$J$783,СВЦЭМ!$A$40:$A$783,$A362,СВЦЭМ!$B$39:$B$782,G$331)+'СЕТ СН'!$F$16</f>
        <v>0</v>
      </c>
      <c r="H362" s="36">
        <f ca="1">SUMIFS(СВЦЭМ!$J$40:$J$783,СВЦЭМ!$A$40:$A$783,$A362,СВЦЭМ!$B$39:$B$782,H$331)+'СЕТ СН'!$F$16</f>
        <v>0</v>
      </c>
      <c r="I362" s="36">
        <f ca="1">SUMIFS(СВЦЭМ!$J$40:$J$783,СВЦЭМ!$A$40:$A$783,$A362,СВЦЭМ!$B$39:$B$782,I$331)+'СЕТ СН'!$F$16</f>
        <v>0</v>
      </c>
      <c r="J362" s="36">
        <f ca="1">SUMIFS(СВЦЭМ!$J$40:$J$783,СВЦЭМ!$A$40:$A$783,$A362,СВЦЭМ!$B$39:$B$782,J$331)+'СЕТ СН'!$F$16</f>
        <v>0</v>
      </c>
      <c r="K362" s="36">
        <f ca="1">SUMIFS(СВЦЭМ!$J$40:$J$783,СВЦЭМ!$A$40:$A$783,$A362,СВЦЭМ!$B$39:$B$782,K$331)+'СЕТ СН'!$F$16</f>
        <v>0</v>
      </c>
      <c r="L362" s="36">
        <f ca="1">SUMIFS(СВЦЭМ!$J$40:$J$783,СВЦЭМ!$A$40:$A$783,$A362,СВЦЭМ!$B$39:$B$782,L$331)+'СЕТ СН'!$F$16</f>
        <v>0</v>
      </c>
      <c r="M362" s="36">
        <f ca="1">SUMIFS(СВЦЭМ!$J$40:$J$783,СВЦЭМ!$A$40:$A$783,$A362,СВЦЭМ!$B$39:$B$782,M$331)+'СЕТ СН'!$F$16</f>
        <v>0</v>
      </c>
      <c r="N362" s="36">
        <f ca="1">SUMIFS(СВЦЭМ!$J$40:$J$783,СВЦЭМ!$A$40:$A$783,$A362,СВЦЭМ!$B$39:$B$782,N$331)+'СЕТ СН'!$F$16</f>
        <v>0</v>
      </c>
      <c r="O362" s="36">
        <f ca="1">SUMIFS(СВЦЭМ!$J$40:$J$783,СВЦЭМ!$A$40:$A$783,$A362,СВЦЭМ!$B$39:$B$782,O$331)+'СЕТ СН'!$F$16</f>
        <v>0</v>
      </c>
      <c r="P362" s="36">
        <f ca="1">SUMIFS(СВЦЭМ!$J$40:$J$783,СВЦЭМ!$A$40:$A$783,$A362,СВЦЭМ!$B$39:$B$782,P$331)+'СЕТ СН'!$F$16</f>
        <v>0</v>
      </c>
      <c r="Q362" s="36">
        <f ca="1">SUMIFS(СВЦЭМ!$J$40:$J$783,СВЦЭМ!$A$40:$A$783,$A362,СВЦЭМ!$B$39:$B$782,Q$331)+'СЕТ СН'!$F$16</f>
        <v>0</v>
      </c>
      <c r="R362" s="36">
        <f ca="1">SUMIFS(СВЦЭМ!$J$40:$J$783,СВЦЭМ!$A$40:$A$783,$A362,СВЦЭМ!$B$39:$B$782,R$331)+'СЕТ СН'!$F$16</f>
        <v>0</v>
      </c>
      <c r="S362" s="36">
        <f ca="1">SUMIFS(СВЦЭМ!$J$40:$J$783,СВЦЭМ!$A$40:$A$783,$A362,СВЦЭМ!$B$39:$B$782,S$331)+'СЕТ СН'!$F$16</f>
        <v>0</v>
      </c>
      <c r="T362" s="36">
        <f ca="1">SUMIFS(СВЦЭМ!$J$40:$J$783,СВЦЭМ!$A$40:$A$783,$A362,СВЦЭМ!$B$39:$B$782,T$331)+'СЕТ СН'!$F$16</f>
        <v>0</v>
      </c>
      <c r="U362" s="36">
        <f ca="1">SUMIFS(СВЦЭМ!$J$40:$J$783,СВЦЭМ!$A$40:$A$783,$A362,СВЦЭМ!$B$39:$B$782,U$331)+'СЕТ СН'!$F$16</f>
        <v>0</v>
      </c>
      <c r="V362" s="36">
        <f ca="1">SUMIFS(СВЦЭМ!$J$40:$J$783,СВЦЭМ!$A$40:$A$783,$A362,СВЦЭМ!$B$39:$B$782,V$331)+'СЕТ СН'!$F$16</f>
        <v>0</v>
      </c>
      <c r="W362" s="36">
        <f ca="1">SUMIFS(СВЦЭМ!$J$40:$J$783,СВЦЭМ!$A$40:$A$783,$A362,СВЦЭМ!$B$39:$B$782,W$331)+'СЕТ СН'!$F$16</f>
        <v>0</v>
      </c>
      <c r="X362" s="36">
        <f ca="1">SUMIFS(СВЦЭМ!$J$40:$J$783,СВЦЭМ!$A$40:$A$783,$A362,СВЦЭМ!$B$39:$B$782,X$331)+'СЕТ СН'!$F$16</f>
        <v>0</v>
      </c>
      <c r="Y362" s="36">
        <f ca="1">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01.07.2022</v>
      </c>
      <c r="B367" s="36">
        <f ca="1">SUMIFS(СВЦЭМ!$K$40:$K$783,СВЦЭМ!$A$40:$A$783,$A367,СВЦЭМ!$B$39:$B$782,B$366)+'СЕТ СН'!$F$16</f>
        <v>0</v>
      </c>
      <c r="C367" s="36">
        <f ca="1">SUMIFS(СВЦЭМ!$K$40:$K$783,СВЦЭМ!$A$40:$A$783,$A367,СВЦЭМ!$B$39:$B$782,C$366)+'СЕТ СН'!$F$16</f>
        <v>0</v>
      </c>
      <c r="D367" s="36">
        <f ca="1">SUMIFS(СВЦЭМ!$K$40:$K$783,СВЦЭМ!$A$40:$A$783,$A367,СВЦЭМ!$B$39:$B$782,D$366)+'СЕТ СН'!$F$16</f>
        <v>0</v>
      </c>
      <c r="E367" s="36">
        <f ca="1">SUMIFS(СВЦЭМ!$K$40:$K$783,СВЦЭМ!$A$40:$A$783,$A367,СВЦЭМ!$B$39:$B$782,E$366)+'СЕТ СН'!$F$16</f>
        <v>0</v>
      </c>
      <c r="F367" s="36">
        <f ca="1">SUMIFS(СВЦЭМ!$K$40:$K$783,СВЦЭМ!$A$40:$A$783,$A367,СВЦЭМ!$B$39:$B$782,F$366)+'СЕТ СН'!$F$16</f>
        <v>0</v>
      </c>
      <c r="G367" s="36">
        <f ca="1">SUMIFS(СВЦЭМ!$K$40:$K$783,СВЦЭМ!$A$40:$A$783,$A367,СВЦЭМ!$B$39:$B$782,G$366)+'СЕТ СН'!$F$16</f>
        <v>0</v>
      </c>
      <c r="H367" s="36">
        <f ca="1">SUMIFS(СВЦЭМ!$K$40:$K$783,СВЦЭМ!$A$40:$A$783,$A367,СВЦЭМ!$B$39:$B$782,H$366)+'СЕТ СН'!$F$16</f>
        <v>0</v>
      </c>
      <c r="I367" s="36">
        <f ca="1">SUMIFS(СВЦЭМ!$K$40:$K$783,СВЦЭМ!$A$40:$A$783,$A367,СВЦЭМ!$B$39:$B$782,I$366)+'СЕТ СН'!$F$16</f>
        <v>0</v>
      </c>
      <c r="J367" s="36">
        <f ca="1">SUMIFS(СВЦЭМ!$K$40:$K$783,СВЦЭМ!$A$40:$A$783,$A367,СВЦЭМ!$B$39:$B$782,J$366)+'СЕТ СН'!$F$16</f>
        <v>0</v>
      </c>
      <c r="K367" s="36">
        <f ca="1">SUMIFS(СВЦЭМ!$K$40:$K$783,СВЦЭМ!$A$40:$A$783,$A367,СВЦЭМ!$B$39:$B$782,K$366)+'СЕТ СН'!$F$16</f>
        <v>0</v>
      </c>
      <c r="L367" s="36">
        <f ca="1">SUMIFS(СВЦЭМ!$K$40:$K$783,СВЦЭМ!$A$40:$A$783,$A367,СВЦЭМ!$B$39:$B$782,L$366)+'СЕТ СН'!$F$16</f>
        <v>0</v>
      </c>
      <c r="M367" s="36">
        <f ca="1">SUMIFS(СВЦЭМ!$K$40:$K$783,СВЦЭМ!$A$40:$A$783,$A367,СВЦЭМ!$B$39:$B$782,M$366)+'СЕТ СН'!$F$16</f>
        <v>0</v>
      </c>
      <c r="N367" s="36">
        <f ca="1">SUMIFS(СВЦЭМ!$K$40:$K$783,СВЦЭМ!$A$40:$A$783,$A367,СВЦЭМ!$B$39:$B$782,N$366)+'СЕТ СН'!$F$16</f>
        <v>0</v>
      </c>
      <c r="O367" s="36">
        <f ca="1">SUMIFS(СВЦЭМ!$K$40:$K$783,СВЦЭМ!$A$40:$A$783,$A367,СВЦЭМ!$B$39:$B$782,O$366)+'СЕТ СН'!$F$16</f>
        <v>0</v>
      </c>
      <c r="P367" s="36">
        <f ca="1">SUMIFS(СВЦЭМ!$K$40:$K$783,СВЦЭМ!$A$40:$A$783,$A367,СВЦЭМ!$B$39:$B$782,P$366)+'СЕТ СН'!$F$16</f>
        <v>0</v>
      </c>
      <c r="Q367" s="36">
        <f ca="1">SUMIFS(СВЦЭМ!$K$40:$K$783,СВЦЭМ!$A$40:$A$783,$A367,СВЦЭМ!$B$39:$B$782,Q$366)+'СЕТ СН'!$F$16</f>
        <v>0</v>
      </c>
      <c r="R367" s="36">
        <f ca="1">SUMIFS(СВЦЭМ!$K$40:$K$783,СВЦЭМ!$A$40:$A$783,$A367,СВЦЭМ!$B$39:$B$782,R$366)+'СЕТ СН'!$F$16</f>
        <v>0</v>
      </c>
      <c r="S367" s="36">
        <f ca="1">SUMIFS(СВЦЭМ!$K$40:$K$783,СВЦЭМ!$A$40:$A$783,$A367,СВЦЭМ!$B$39:$B$782,S$366)+'СЕТ СН'!$F$16</f>
        <v>0</v>
      </c>
      <c r="T367" s="36">
        <f ca="1">SUMIFS(СВЦЭМ!$K$40:$K$783,СВЦЭМ!$A$40:$A$783,$A367,СВЦЭМ!$B$39:$B$782,T$366)+'СЕТ СН'!$F$16</f>
        <v>0</v>
      </c>
      <c r="U367" s="36">
        <f ca="1">SUMIFS(СВЦЭМ!$K$40:$K$783,СВЦЭМ!$A$40:$A$783,$A367,СВЦЭМ!$B$39:$B$782,U$366)+'СЕТ СН'!$F$16</f>
        <v>0</v>
      </c>
      <c r="V367" s="36">
        <f ca="1">SUMIFS(СВЦЭМ!$K$40:$K$783,СВЦЭМ!$A$40:$A$783,$A367,СВЦЭМ!$B$39:$B$782,V$366)+'СЕТ СН'!$F$16</f>
        <v>0</v>
      </c>
      <c r="W367" s="36">
        <f ca="1">SUMIFS(СВЦЭМ!$K$40:$K$783,СВЦЭМ!$A$40:$A$783,$A367,СВЦЭМ!$B$39:$B$782,W$366)+'СЕТ СН'!$F$16</f>
        <v>0</v>
      </c>
      <c r="X367" s="36">
        <f ca="1">SUMIFS(СВЦЭМ!$K$40:$K$783,СВЦЭМ!$A$40:$A$783,$A367,СВЦЭМ!$B$39:$B$782,X$366)+'СЕТ СН'!$F$16</f>
        <v>0</v>
      </c>
      <c r="Y367" s="36">
        <f ca="1">SUMIFS(СВЦЭМ!$K$40:$K$783,СВЦЭМ!$A$40:$A$783,$A367,СВЦЭМ!$B$39:$B$782,Y$366)+'СЕТ СН'!$F$16</f>
        <v>0</v>
      </c>
      <c r="AA367" s="45"/>
    </row>
    <row r="368" spans="1:27" ht="15.75" hidden="1" x14ac:dyDescent="0.2">
      <c r="A368" s="35">
        <f>A367+1</f>
        <v>44744</v>
      </c>
      <c r="B368" s="36">
        <f ca="1">SUMIFS(СВЦЭМ!$K$40:$K$783,СВЦЭМ!$A$40:$A$783,$A368,СВЦЭМ!$B$39:$B$782,B$366)+'СЕТ СН'!$F$16</f>
        <v>0</v>
      </c>
      <c r="C368" s="36">
        <f ca="1">SUMIFS(СВЦЭМ!$K$40:$K$783,СВЦЭМ!$A$40:$A$783,$A368,СВЦЭМ!$B$39:$B$782,C$366)+'СЕТ СН'!$F$16</f>
        <v>0</v>
      </c>
      <c r="D368" s="36">
        <f ca="1">SUMIFS(СВЦЭМ!$K$40:$K$783,СВЦЭМ!$A$40:$A$783,$A368,СВЦЭМ!$B$39:$B$782,D$366)+'СЕТ СН'!$F$16</f>
        <v>0</v>
      </c>
      <c r="E368" s="36">
        <f ca="1">SUMIFS(СВЦЭМ!$K$40:$K$783,СВЦЭМ!$A$40:$A$783,$A368,СВЦЭМ!$B$39:$B$782,E$366)+'СЕТ СН'!$F$16</f>
        <v>0</v>
      </c>
      <c r="F368" s="36">
        <f ca="1">SUMIFS(СВЦЭМ!$K$40:$K$783,СВЦЭМ!$A$40:$A$783,$A368,СВЦЭМ!$B$39:$B$782,F$366)+'СЕТ СН'!$F$16</f>
        <v>0</v>
      </c>
      <c r="G368" s="36">
        <f ca="1">SUMIFS(СВЦЭМ!$K$40:$K$783,СВЦЭМ!$A$40:$A$783,$A368,СВЦЭМ!$B$39:$B$782,G$366)+'СЕТ СН'!$F$16</f>
        <v>0</v>
      </c>
      <c r="H368" s="36">
        <f ca="1">SUMIFS(СВЦЭМ!$K$40:$K$783,СВЦЭМ!$A$40:$A$783,$A368,СВЦЭМ!$B$39:$B$782,H$366)+'СЕТ СН'!$F$16</f>
        <v>0</v>
      </c>
      <c r="I368" s="36">
        <f ca="1">SUMIFS(СВЦЭМ!$K$40:$K$783,СВЦЭМ!$A$40:$A$783,$A368,СВЦЭМ!$B$39:$B$782,I$366)+'СЕТ СН'!$F$16</f>
        <v>0</v>
      </c>
      <c r="J368" s="36">
        <f ca="1">SUMIFS(СВЦЭМ!$K$40:$K$783,СВЦЭМ!$A$40:$A$783,$A368,СВЦЭМ!$B$39:$B$782,J$366)+'СЕТ СН'!$F$16</f>
        <v>0</v>
      </c>
      <c r="K368" s="36">
        <f ca="1">SUMIFS(СВЦЭМ!$K$40:$K$783,СВЦЭМ!$A$40:$A$783,$A368,СВЦЭМ!$B$39:$B$782,K$366)+'СЕТ СН'!$F$16</f>
        <v>0</v>
      </c>
      <c r="L368" s="36">
        <f ca="1">SUMIFS(СВЦЭМ!$K$40:$K$783,СВЦЭМ!$A$40:$A$783,$A368,СВЦЭМ!$B$39:$B$782,L$366)+'СЕТ СН'!$F$16</f>
        <v>0</v>
      </c>
      <c r="M368" s="36">
        <f ca="1">SUMIFS(СВЦЭМ!$K$40:$K$783,СВЦЭМ!$A$40:$A$783,$A368,СВЦЭМ!$B$39:$B$782,M$366)+'СЕТ СН'!$F$16</f>
        <v>0</v>
      </c>
      <c r="N368" s="36">
        <f ca="1">SUMIFS(СВЦЭМ!$K$40:$K$783,СВЦЭМ!$A$40:$A$783,$A368,СВЦЭМ!$B$39:$B$782,N$366)+'СЕТ СН'!$F$16</f>
        <v>0</v>
      </c>
      <c r="O368" s="36">
        <f ca="1">SUMIFS(СВЦЭМ!$K$40:$K$783,СВЦЭМ!$A$40:$A$783,$A368,СВЦЭМ!$B$39:$B$782,O$366)+'СЕТ СН'!$F$16</f>
        <v>0</v>
      </c>
      <c r="P368" s="36">
        <f ca="1">SUMIFS(СВЦЭМ!$K$40:$K$783,СВЦЭМ!$A$40:$A$783,$A368,СВЦЭМ!$B$39:$B$782,P$366)+'СЕТ СН'!$F$16</f>
        <v>0</v>
      </c>
      <c r="Q368" s="36">
        <f ca="1">SUMIFS(СВЦЭМ!$K$40:$K$783,СВЦЭМ!$A$40:$A$783,$A368,СВЦЭМ!$B$39:$B$782,Q$366)+'СЕТ СН'!$F$16</f>
        <v>0</v>
      </c>
      <c r="R368" s="36">
        <f ca="1">SUMIFS(СВЦЭМ!$K$40:$K$783,СВЦЭМ!$A$40:$A$783,$A368,СВЦЭМ!$B$39:$B$782,R$366)+'СЕТ СН'!$F$16</f>
        <v>0</v>
      </c>
      <c r="S368" s="36">
        <f ca="1">SUMIFS(СВЦЭМ!$K$40:$K$783,СВЦЭМ!$A$40:$A$783,$A368,СВЦЭМ!$B$39:$B$782,S$366)+'СЕТ СН'!$F$16</f>
        <v>0</v>
      </c>
      <c r="T368" s="36">
        <f ca="1">SUMIFS(СВЦЭМ!$K$40:$K$783,СВЦЭМ!$A$40:$A$783,$A368,СВЦЭМ!$B$39:$B$782,T$366)+'СЕТ СН'!$F$16</f>
        <v>0</v>
      </c>
      <c r="U368" s="36">
        <f ca="1">SUMIFS(СВЦЭМ!$K$40:$K$783,СВЦЭМ!$A$40:$A$783,$A368,СВЦЭМ!$B$39:$B$782,U$366)+'СЕТ СН'!$F$16</f>
        <v>0</v>
      </c>
      <c r="V368" s="36">
        <f ca="1">SUMIFS(СВЦЭМ!$K$40:$K$783,СВЦЭМ!$A$40:$A$783,$A368,СВЦЭМ!$B$39:$B$782,V$366)+'СЕТ СН'!$F$16</f>
        <v>0</v>
      </c>
      <c r="W368" s="36">
        <f ca="1">SUMIFS(СВЦЭМ!$K$40:$K$783,СВЦЭМ!$A$40:$A$783,$A368,СВЦЭМ!$B$39:$B$782,W$366)+'СЕТ СН'!$F$16</f>
        <v>0</v>
      </c>
      <c r="X368" s="36">
        <f ca="1">SUMIFS(СВЦЭМ!$K$40:$K$783,СВЦЭМ!$A$40:$A$783,$A368,СВЦЭМ!$B$39:$B$782,X$366)+'СЕТ СН'!$F$16</f>
        <v>0</v>
      </c>
      <c r="Y368" s="36">
        <f ca="1">SUMIFS(СВЦЭМ!$K$40:$K$783,СВЦЭМ!$A$40:$A$783,$A368,СВЦЭМ!$B$39:$B$782,Y$366)+'СЕТ СН'!$F$16</f>
        <v>0</v>
      </c>
    </row>
    <row r="369" spans="1:25" ht="15.75" hidden="1" x14ac:dyDescent="0.2">
      <c r="A369" s="35">
        <f t="shared" ref="A369:A397" si="10">A368+1</f>
        <v>44745</v>
      </c>
      <c r="B369" s="36">
        <f ca="1">SUMIFS(СВЦЭМ!$K$40:$K$783,СВЦЭМ!$A$40:$A$783,$A369,СВЦЭМ!$B$39:$B$782,B$366)+'СЕТ СН'!$F$16</f>
        <v>0</v>
      </c>
      <c r="C369" s="36">
        <f ca="1">SUMIFS(СВЦЭМ!$K$40:$K$783,СВЦЭМ!$A$40:$A$783,$A369,СВЦЭМ!$B$39:$B$782,C$366)+'СЕТ СН'!$F$16</f>
        <v>0</v>
      </c>
      <c r="D369" s="36">
        <f ca="1">SUMIFS(СВЦЭМ!$K$40:$K$783,СВЦЭМ!$A$40:$A$783,$A369,СВЦЭМ!$B$39:$B$782,D$366)+'СЕТ СН'!$F$16</f>
        <v>0</v>
      </c>
      <c r="E369" s="36">
        <f ca="1">SUMIFS(СВЦЭМ!$K$40:$K$783,СВЦЭМ!$A$40:$A$783,$A369,СВЦЭМ!$B$39:$B$782,E$366)+'СЕТ СН'!$F$16</f>
        <v>0</v>
      </c>
      <c r="F369" s="36">
        <f ca="1">SUMIFS(СВЦЭМ!$K$40:$K$783,СВЦЭМ!$A$40:$A$783,$A369,СВЦЭМ!$B$39:$B$782,F$366)+'СЕТ СН'!$F$16</f>
        <v>0</v>
      </c>
      <c r="G369" s="36">
        <f ca="1">SUMIFS(СВЦЭМ!$K$40:$K$783,СВЦЭМ!$A$40:$A$783,$A369,СВЦЭМ!$B$39:$B$782,G$366)+'СЕТ СН'!$F$16</f>
        <v>0</v>
      </c>
      <c r="H369" s="36">
        <f ca="1">SUMIFS(СВЦЭМ!$K$40:$K$783,СВЦЭМ!$A$40:$A$783,$A369,СВЦЭМ!$B$39:$B$782,H$366)+'СЕТ СН'!$F$16</f>
        <v>0</v>
      </c>
      <c r="I369" s="36">
        <f ca="1">SUMIFS(СВЦЭМ!$K$40:$K$783,СВЦЭМ!$A$40:$A$783,$A369,СВЦЭМ!$B$39:$B$782,I$366)+'СЕТ СН'!$F$16</f>
        <v>0</v>
      </c>
      <c r="J369" s="36">
        <f ca="1">SUMIFS(СВЦЭМ!$K$40:$K$783,СВЦЭМ!$A$40:$A$783,$A369,СВЦЭМ!$B$39:$B$782,J$366)+'СЕТ СН'!$F$16</f>
        <v>0</v>
      </c>
      <c r="K369" s="36">
        <f ca="1">SUMIFS(СВЦЭМ!$K$40:$K$783,СВЦЭМ!$A$40:$A$783,$A369,СВЦЭМ!$B$39:$B$782,K$366)+'СЕТ СН'!$F$16</f>
        <v>0</v>
      </c>
      <c r="L369" s="36">
        <f ca="1">SUMIFS(СВЦЭМ!$K$40:$K$783,СВЦЭМ!$A$40:$A$783,$A369,СВЦЭМ!$B$39:$B$782,L$366)+'СЕТ СН'!$F$16</f>
        <v>0</v>
      </c>
      <c r="M369" s="36">
        <f ca="1">SUMIFS(СВЦЭМ!$K$40:$K$783,СВЦЭМ!$A$40:$A$783,$A369,СВЦЭМ!$B$39:$B$782,M$366)+'СЕТ СН'!$F$16</f>
        <v>0</v>
      </c>
      <c r="N369" s="36">
        <f ca="1">SUMIFS(СВЦЭМ!$K$40:$K$783,СВЦЭМ!$A$40:$A$783,$A369,СВЦЭМ!$B$39:$B$782,N$366)+'СЕТ СН'!$F$16</f>
        <v>0</v>
      </c>
      <c r="O369" s="36">
        <f ca="1">SUMIFS(СВЦЭМ!$K$40:$K$783,СВЦЭМ!$A$40:$A$783,$A369,СВЦЭМ!$B$39:$B$782,O$366)+'СЕТ СН'!$F$16</f>
        <v>0</v>
      </c>
      <c r="P369" s="36">
        <f ca="1">SUMIFS(СВЦЭМ!$K$40:$K$783,СВЦЭМ!$A$40:$A$783,$A369,СВЦЭМ!$B$39:$B$782,P$366)+'СЕТ СН'!$F$16</f>
        <v>0</v>
      </c>
      <c r="Q369" s="36">
        <f ca="1">SUMIFS(СВЦЭМ!$K$40:$K$783,СВЦЭМ!$A$40:$A$783,$A369,СВЦЭМ!$B$39:$B$782,Q$366)+'СЕТ СН'!$F$16</f>
        <v>0</v>
      </c>
      <c r="R369" s="36">
        <f ca="1">SUMIFS(СВЦЭМ!$K$40:$K$783,СВЦЭМ!$A$40:$A$783,$A369,СВЦЭМ!$B$39:$B$782,R$366)+'СЕТ СН'!$F$16</f>
        <v>0</v>
      </c>
      <c r="S369" s="36">
        <f ca="1">SUMIFS(СВЦЭМ!$K$40:$K$783,СВЦЭМ!$A$40:$A$783,$A369,СВЦЭМ!$B$39:$B$782,S$366)+'СЕТ СН'!$F$16</f>
        <v>0</v>
      </c>
      <c r="T369" s="36">
        <f ca="1">SUMIFS(СВЦЭМ!$K$40:$K$783,СВЦЭМ!$A$40:$A$783,$A369,СВЦЭМ!$B$39:$B$782,T$366)+'СЕТ СН'!$F$16</f>
        <v>0</v>
      </c>
      <c r="U369" s="36">
        <f ca="1">SUMIFS(СВЦЭМ!$K$40:$K$783,СВЦЭМ!$A$40:$A$783,$A369,СВЦЭМ!$B$39:$B$782,U$366)+'СЕТ СН'!$F$16</f>
        <v>0</v>
      </c>
      <c r="V369" s="36">
        <f ca="1">SUMIFS(СВЦЭМ!$K$40:$K$783,СВЦЭМ!$A$40:$A$783,$A369,СВЦЭМ!$B$39:$B$782,V$366)+'СЕТ СН'!$F$16</f>
        <v>0</v>
      </c>
      <c r="W369" s="36">
        <f ca="1">SUMIFS(СВЦЭМ!$K$40:$K$783,СВЦЭМ!$A$40:$A$783,$A369,СВЦЭМ!$B$39:$B$782,W$366)+'СЕТ СН'!$F$16</f>
        <v>0</v>
      </c>
      <c r="X369" s="36">
        <f ca="1">SUMIFS(СВЦЭМ!$K$40:$K$783,СВЦЭМ!$A$40:$A$783,$A369,СВЦЭМ!$B$39:$B$782,X$366)+'СЕТ СН'!$F$16</f>
        <v>0</v>
      </c>
      <c r="Y369" s="36">
        <f ca="1">SUMIFS(СВЦЭМ!$K$40:$K$783,СВЦЭМ!$A$40:$A$783,$A369,СВЦЭМ!$B$39:$B$782,Y$366)+'СЕТ СН'!$F$16</f>
        <v>0</v>
      </c>
    </row>
    <row r="370" spans="1:25" ht="15.75" hidden="1" x14ac:dyDescent="0.2">
      <c r="A370" s="35">
        <f t="shared" si="10"/>
        <v>44746</v>
      </c>
      <c r="B370" s="36">
        <f ca="1">SUMIFS(СВЦЭМ!$K$40:$K$783,СВЦЭМ!$A$40:$A$783,$A370,СВЦЭМ!$B$39:$B$782,B$366)+'СЕТ СН'!$F$16</f>
        <v>0</v>
      </c>
      <c r="C370" s="36">
        <f ca="1">SUMIFS(СВЦЭМ!$K$40:$K$783,СВЦЭМ!$A$40:$A$783,$A370,СВЦЭМ!$B$39:$B$782,C$366)+'СЕТ СН'!$F$16</f>
        <v>0</v>
      </c>
      <c r="D370" s="36">
        <f ca="1">SUMIFS(СВЦЭМ!$K$40:$K$783,СВЦЭМ!$A$40:$A$783,$A370,СВЦЭМ!$B$39:$B$782,D$366)+'СЕТ СН'!$F$16</f>
        <v>0</v>
      </c>
      <c r="E370" s="36">
        <f ca="1">SUMIFS(СВЦЭМ!$K$40:$K$783,СВЦЭМ!$A$40:$A$783,$A370,СВЦЭМ!$B$39:$B$782,E$366)+'СЕТ СН'!$F$16</f>
        <v>0</v>
      </c>
      <c r="F370" s="36">
        <f ca="1">SUMIFS(СВЦЭМ!$K$40:$K$783,СВЦЭМ!$A$40:$A$783,$A370,СВЦЭМ!$B$39:$B$782,F$366)+'СЕТ СН'!$F$16</f>
        <v>0</v>
      </c>
      <c r="G370" s="36">
        <f ca="1">SUMIFS(СВЦЭМ!$K$40:$K$783,СВЦЭМ!$A$40:$A$783,$A370,СВЦЭМ!$B$39:$B$782,G$366)+'СЕТ СН'!$F$16</f>
        <v>0</v>
      </c>
      <c r="H370" s="36">
        <f ca="1">SUMIFS(СВЦЭМ!$K$40:$K$783,СВЦЭМ!$A$40:$A$783,$A370,СВЦЭМ!$B$39:$B$782,H$366)+'СЕТ СН'!$F$16</f>
        <v>0</v>
      </c>
      <c r="I370" s="36">
        <f ca="1">SUMIFS(СВЦЭМ!$K$40:$K$783,СВЦЭМ!$A$40:$A$783,$A370,СВЦЭМ!$B$39:$B$782,I$366)+'СЕТ СН'!$F$16</f>
        <v>0</v>
      </c>
      <c r="J370" s="36">
        <f ca="1">SUMIFS(СВЦЭМ!$K$40:$K$783,СВЦЭМ!$A$40:$A$783,$A370,СВЦЭМ!$B$39:$B$782,J$366)+'СЕТ СН'!$F$16</f>
        <v>0</v>
      </c>
      <c r="K370" s="36">
        <f ca="1">SUMIFS(СВЦЭМ!$K$40:$K$783,СВЦЭМ!$A$40:$A$783,$A370,СВЦЭМ!$B$39:$B$782,K$366)+'СЕТ СН'!$F$16</f>
        <v>0</v>
      </c>
      <c r="L370" s="36">
        <f ca="1">SUMIFS(СВЦЭМ!$K$40:$K$783,СВЦЭМ!$A$40:$A$783,$A370,СВЦЭМ!$B$39:$B$782,L$366)+'СЕТ СН'!$F$16</f>
        <v>0</v>
      </c>
      <c r="M370" s="36">
        <f ca="1">SUMIFS(СВЦЭМ!$K$40:$K$783,СВЦЭМ!$A$40:$A$783,$A370,СВЦЭМ!$B$39:$B$782,M$366)+'СЕТ СН'!$F$16</f>
        <v>0</v>
      </c>
      <c r="N370" s="36">
        <f ca="1">SUMIFS(СВЦЭМ!$K$40:$K$783,СВЦЭМ!$A$40:$A$783,$A370,СВЦЭМ!$B$39:$B$782,N$366)+'СЕТ СН'!$F$16</f>
        <v>0</v>
      </c>
      <c r="O370" s="36">
        <f ca="1">SUMIFS(СВЦЭМ!$K$40:$K$783,СВЦЭМ!$A$40:$A$783,$A370,СВЦЭМ!$B$39:$B$782,O$366)+'СЕТ СН'!$F$16</f>
        <v>0</v>
      </c>
      <c r="P370" s="36">
        <f ca="1">SUMIFS(СВЦЭМ!$K$40:$K$783,СВЦЭМ!$A$40:$A$783,$A370,СВЦЭМ!$B$39:$B$782,P$366)+'СЕТ СН'!$F$16</f>
        <v>0</v>
      </c>
      <c r="Q370" s="36">
        <f ca="1">SUMIFS(СВЦЭМ!$K$40:$K$783,СВЦЭМ!$A$40:$A$783,$A370,СВЦЭМ!$B$39:$B$782,Q$366)+'СЕТ СН'!$F$16</f>
        <v>0</v>
      </c>
      <c r="R370" s="36">
        <f ca="1">SUMIFS(СВЦЭМ!$K$40:$K$783,СВЦЭМ!$A$40:$A$783,$A370,СВЦЭМ!$B$39:$B$782,R$366)+'СЕТ СН'!$F$16</f>
        <v>0</v>
      </c>
      <c r="S370" s="36">
        <f ca="1">SUMIFS(СВЦЭМ!$K$40:$K$783,СВЦЭМ!$A$40:$A$783,$A370,СВЦЭМ!$B$39:$B$782,S$366)+'СЕТ СН'!$F$16</f>
        <v>0</v>
      </c>
      <c r="T370" s="36">
        <f ca="1">SUMIFS(СВЦЭМ!$K$40:$K$783,СВЦЭМ!$A$40:$A$783,$A370,СВЦЭМ!$B$39:$B$782,T$366)+'СЕТ СН'!$F$16</f>
        <v>0</v>
      </c>
      <c r="U370" s="36">
        <f ca="1">SUMIFS(СВЦЭМ!$K$40:$K$783,СВЦЭМ!$A$40:$A$783,$A370,СВЦЭМ!$B$39:$B$782,U$366)+'СЕТ СН'!$F$16</f>
        <v>0</v>
      </c>
      <c r="V370" s="36">
        <f ca="1">SUMIFS(СВЦЭМ!$K$40:$K$783,СВЦЭМ!$A$40:$A$783,$A370,СВЦЭМ!$B$39:$B$782,V$366)+'СЕТ СН'!$F$16</f>
        <v>0</v>
      </c>
      <c r="W370" s="36">
        <f ca="1">SUMIFS(СВЦЭМ!$K$40:$K$783,СВЦЭМ!$A$40:$A$783,$A370,СВЦЭМ!$B$39:$B$782,W$366)+'СЕТ СН'!$F$16</f>
        <v>0</v>
      </c>
      <c r="X370" s="36">
        <f ca="1">SUMIFS(СВЦЭМ!$K$40:$K$783,СВЦЭМ!$A$40:$A$783,$A370,СВЦЭМ!$B$39:$B$782,X$366)+'СЕТ СН'!$F$16</f>
        <v>0</v>
      </c>
      <c r="Y370" s="36">
        <f ca="1">SUMIFS(СВЦЭМ!$K$40:$K$783,СВЦЭМ!$A$40:$A$783,$A370,СВЦЭМ!$B$39:$B$782,Y$366)+'СЕТ СН'!$F$16</f>
        <v>0</v>
      </c>
    </row>
    <row r="371" spans="1:25" ht="15.75" hidden="1" x14ac:dyDescent="0.2">
      <c r="A371" s="35">
        <f t="shared" si="10"/>
        <v>44747</v>
      </c>
      <c r="B371" s="36">
        <f ca="1">SUMIFS(СВЦЭМ!$K$40:$K$783,СВЦЭМ!$A$40:$A$783,$A371,СВЦЭМ!$B$39:$B$782,B$366)+'СЕТ СН'!$F$16</f>
        <v>0</v>
      </c>
      <c r="C371" s="36">
        <f ca="1">SUMIFS(СВЦЭМ!$K$40:$K$783,СВЦЭМ!$A$40:$A$783,$A371,СВЦЭМ!$B$39:$B$782,C$366)+'СЕТ СН'!$F$16</f>
        <v>0</v>
      </c>
      <c r="D371" s="36">
        <f ca="1">SUMIFS(СВЦЭМ!$K$40:$K$783,СВЦЭМ!$A$40:$A$783,$A371,СВЦЭМ!$B$39:$B$782,D$366)+'СЕТ СН'!$F$16</f>
        <v>0</v>
      </c>
      <c r="E371" s="36">
        <f ca="1">SUMIFS(СВЦЭМ!$K$40:$K$783,СВЦЭМ!$A$40:$A$783,$A371,СВЦЭМ!$B$39:$B$782,E$366)+'СЕТ СН'!$F$16</f>
        <v>0</v>
      </c>
      <c r="F371" s="36">
        <f ca="1">SUMIFS(СВЦЭМ!$K$40:$K$783,СВЦЭМ!$A$40:$A$783,$A371,СВЦЭМ!$B$39:$B$782,F$366)+'СЕТ СН'!$F$16</f>
        <v>0</v>
      </c>
      <c r="G371" s="36">
        <f ca="1">SUMIFS(СВЦЭМ!$K$40:$K$783,СВЦЭМ!$A$40:$A$783,$A371,СВЦЭМ!$B$39:$B$782,G$366)+'СЕТ СН'!$F$16</f>
        <v>0</v>
      </c>
      <c r="H371" s="36">
        <f ca="1">SUMIFS(СВЦЭМ!$K$40:$K$783,СВЦЭМ!$A$40:$A$783,$A371,СВЦЭМ!$B$39:$B$782,H$366)+'СЕТ СН'!$F$16</f>
        <v>0</v>
      </c>
      <c r="I371" s="36">
        <f ca="1">SUMIFS(СВЦЭМ!$K$40:$K$783,СВЦЭМ!$A$40:$A$783,$A371,СВЦЭМ!$B$39:$B$782,I$366)+'СЕТ СН'!$F$16</f>
        <v>0</v>
      </c>
      <c r="J371" s="36">
        <f ca="1">SUMIFS(СВЦЭМ!$K$40:$K$783,СВЦЭМ!$A$40:$A$783,$A371,СВЦЭМ!$B$39:$B$782,J$366)+'СЕТ СН'!$F$16</f>
        <v>0</v>
      </c>
      <c r="K371" s="36">
        <f ca="1">SUMIFS(СВЦЭМ!$K$40:$K$783,СВЦЭМ!$A$40:$A$783,$A371,СВЦЭМ!$B$39:$B$782,K$366)+'СЕТ СН'!$F$16</f>
        <v>0</v>
      </c>
      <c r="L371" s="36">
        <f ca="1">SUMIFS(СВЦЭМ!$K$40:$K$783,СВЦЭМ!$A$40:$A$783,$A371,СВЦЭМ!$B$39:$B$782,L$366)+'СЕТ СН'!$F$16</f>
        <v>0</v>
      </c>
      <c r="M371" s="36">
        <f ca="1">SUMIFS(СВЦЭМ!$K$40:$K$783,СВЦЭМ!$A$40:$A$783,$A371,СВЦЭМ!$B$39:$B$782,M$366)+'СЕТ СН'!$F$16</f>
        <v>0</v>
      </c>
      <c r="N371" s="36">
        <f ca="1">SUMIFS(СВЦЭМ!$K$40:$K$783,СВЦЭМ!$A$40:$A$783,$A371,СВЦЭМ!$B$39:$B$782,N$366)+'СЕТ СН'!$F$16</f>
        <v>0</v>
      </c>
      <c r="O371" s="36">
        <f ca="1">SUMIFS(СВЦЭМ!$K$40:$K$783,СВЦЭМ!$A$40:$A$783,$A371,СВЦЭМ!$B$39:$B$782,O$366)+'СЕТ СН'!$F$16</f>
        <v>0</v>
      </c>
      <c r="P371" s="36">
        <f ca="1">SUMIFS(СВЦЭМ!$K$40:$K$783,СВЦЭМ!$A$40:$A$783,$A371,СВЦЭМ!$B$39:$B$782,P$366)+'СЕТ СН'!$F$16</f>
        <v>0</v>
      </c>
      <c r="Q371" s="36">
        <f ca="1">SUMIFS(СВЦЭМ!$K$40:$K$783,СВЦЭМ!$A$40:$A$783,$A371,СВЦЭМ!$B$39:$B$782,Q$366)+'СЕТ СН'!$F$16</f>
        <v>0</v>
      </c>
      <c r="R371" s="36">
        <f ca="1">SUMIFS(СВЦЭМ!$K$40:$K$783,СВЦЭМ!$A$40:$A$783,$A371,СВЦЭМ!$B$39:$B$782,R$366)+'СЕТ СН'!$F$16</f>
        <v>0</v>
      </c>
      <c r="S371" s="36">
        <f ca="1">SUMIFS(СВЦЭМ!$K$40:$K$783,СВЦЭМ!$A$40:$A$783,$A371,СВЦЭМ!$B$39:$B$782,S$366)+'СЕТ СН'!$F$16</f>
        <v>0</v>
      </c>
      <c r="T371" s="36">
        <f ca="1">SUMIFS(СВЦЭМ!$K$40:$K$783,СВЦЭМ!$A$40:$A$783,$A371,СВЦЭМ!$B$39:$B$782,T$366)+'СЕТ СН'!$F$16</f>
        <v>0</v>
      </c>
      <c r="U371" s="36">
        <f ca="1">SUMIFS(СВЦЭМ!$K$40:$K$783,СВЦЭМ!$A$40:$A$783,$A371,СВЦЭМ!$B$39:$B$782,U$366)+'СЕТ СН'!$F$16</f>
        <v>0</v>
      </c>
      <c r="V371" s="36">
        <f ca="1">SUMIFS(СВЦЭМ!$K$40:$K$783,СВЦЭМ!$A$40:$A$783,$A371,СВЦЭМ!$B$39:$B$782,V$366)+'СЕТ СН'!$F$16</f>
        <v>0</v>
      </c>
      <c r="W371" s="36">
        <f ca="1">SUMIFS(СВЦЭМ!$K$40:$K$783,СВЦЭМ!$A$40:$A$783,$A371,СВЦЭМ!$B$39:$B$782,W$366)+'СЕТ СН'!$F$16</f>
        <v>0</v>
      </c>
      <c r="X371" s="36">
        <f ca="1">SUMIFS(СВЦЭМ!$K$40:$K$783,СВЦЭМ!$A$40:$A$783,$A371,СВЦЭМ!$B$39:$B$782,X$366)+'СЕТ СН'!$F$16</f>
        <v>0</v>
      </c>
      <c r="Y371" s="36">
        <f ca="1">SUMIFS(СВЦЭМ!$K$40:$K$783,СВЦЭМ!$A$40:$A$783,$A371,СВЦЭМ!$B$39:$B$782,Y$366)+'СЕТ СН'!$F$16</f>
        <v>0</v>
      </c>
    </row>
    <row r="372" spans="1:25" ht="15.75" hidden="1" x14ac:dyDescent="0.2">
      <c r="A372" s="35">
        <f t="shared" si="10"/>
        <v>44748</v>
      </c>
      <c r="B372" s="36">
        <f ca="1">SUMIFS(СВЦЭМ!$K$40:$K$783,СВЦЭМ!$A$40:$A$783,$A372,СВЦЭМ!$B$39:$B$782,B$366)+'СЕТ СН'!$F$16</f>
        <v>0</v>
      </c>
      <c r="C372" s="36">
        <f ca="1">SUMIFS(СВЦЭМ!$K$40:$K$783,СВЦЭМ!$A$40:$A$783,$A372,СВЦЭМ!$B$39:$B$782,C$366)+'СЕТ СН'!$F$16</f>
        <v>0</v>
      </c>
      <c r="D372" s="36">
        <f ca="1">SUMIFS(СВЦЭМ!$K$40:$K$783,СВЦЭМ!$A$40:$A$783,$A372,СВЦЭМ!$B$39:$B$782,D$366)+'СЕТ СН'!$F$16</f>
        <v>0</v>
      </c>
      <c r="E372" s="36">
        <f ca="1">SUMIFS(СВЦЭМ!$K$40:$K$783,СВЦЭМ!$A$40:$A$783,$A372,СВЦЭМ!$B$39:$B$782,E$366)+'СЕТ СН'!$F$16</f>
        <v>0</v>
      </c>
      <c r="F372" s="36">
        <f ca="1">SUMIFS(СВЦЭМ!$K$40:$K$783,СВЦЭМ!$A$40:$A$783,$A372,СВЦЭМ!$B$39:$B$782,F$366)+'СЕТ СН'!$F$16</f>
        <v>0</v>
      </c>
      <c r="G372" s="36">
        <f ca="1">SUMIFS(СВЦЭМ!$K$40:$K$783,СВЦЭМ!$A$40:$A$783,$A372,СВЦЭМ!$B$39:$B$782,G$366)+'СЕТ СН'!$F$16</f>
        <v>0</v>
      </c>
      <c r="H372" s="36">
        <f ca="1">SUMIFS(СВЦЭМ!$K$40:$K$783,СВЦЭМ!$A$40:$A$783,$A372,СВЦЭМ!$B$39:$B$782,H$366)+'СЕТ СН'!$F$16</f>
        <v>0</v>
      </c>
      <c r="I372" s="36">
        <f ca="1">SUMIFS(СВЦЭМ!$K$40:$K$783,СВЦЭМ!$A$40:$A$783,$A372,СВЦЭМ!$B$39:$B$782,I$366)+'СЕТ СН'!$F$16</f>
        <v>0</v>
      </c>
      <c r="J372" s="36">
        <f ca="1">SUMIFS(СВЦЭМ!$K$40:$K$783,СВЦЭМ!$A$40:$A$783,$A372,СВЦЭМ!$B$39:$B$782,J$366)+'СЕТ СН'!$F$16</f>
        <v>0</v>
      </c>
      <c r="K372" s="36">
        <f ca="1">SUMIFS(СВЦЭМ!$K$40:$K$783,СВЦЭМ!$A$40:$A$783,$A372,СВЦЭМ!$B$39:$B$782,K$366)+'СЕТ СН'!$F$16</f>
        <v>0</v>
      </c>
      <c r="L372" s="36">
        <f ca="1">SUMIFS(СВЦЭМ!$K$40:$K$783,СВЦЭМ!$A$40:$A$783,$A372,СВЦЭМ!$B$39:$B$782,L$366)+'СЕТ СН'!$F$16</f>
        <v>0</v>
      </c>
      <c r="M372" s="36">
        <f ca="1">SUMIFS(СВЦЭМ!$K$40:$K$783,СВЦЭМ!$A$40:$A$783,$A372,СВЦЭМ!$B$39:$B$782,M$366)+'СЕТ СН'!$F$16</f>
        <v>0</v>
      </c>
      <c r="N372" s="36">
        <f ca="1">SUMIFS(СВЦЭМ!$K$40:$K$783,СВЦЭМ!$A$40:$A$783,$A372,СВЦЭМ!$B$39:$B$782,N$366)+'СЕТ СН'!$F$16</f>
        <v>0</v>
      </c>
      <c r="O372" s="36">
        <f ca="1">SUMIFS(СВЦЭМ!$K$40:$K$783,СВЦЭМ!$A$40:$A$783,$A372,СВЦЭМ!$B$39:$B$782,O$366)+'СЕТ СН'!$F$16</f>
        <v>0</v>
      </c>
      <c r="P372" s="36">
        <f ca="1">SUMIFS(СВЦЭМ!$K$40:$K$783,СВЦЭМ!$A$40:$A$783,$A372,СВЦЭМ!$B$39:$B$782,P$366)+'СЕТ СН'!$F$16</f>
        <v>0</v>
      </c>
      <c r="Q372" s="36">
        <f ca="1">SUMIFS(СВЦЭМ!$K$40:$K$783,СВЦЭМ!$A$40:$A$783,$A372,СВЦЭМ!$B$39:$B$782,Q$366)+'СЕТ СН'!$F$16</f>
        <v>0</v>
      </c>
      <c r="R372" s="36">
        <f ca="1">SUMIFS(СВЦЭМ!$K$40:$K$783,СВЦЭМ!$A$40:$A$783,$A372,СВЦЭМ!$B$39:$B$782,R$366)+'СЕТ СН'!$F$16</f>
        <v>0</v>
      </c>
      <c r="S372" s="36">
        <f ca="1">SUMIFS(СВЦЭМ!$K$40:$K$783,СВЦЭМ!$A$40:$A$783,$A372,СВЦЭМ!$B$39:$B$782,S$366)+'СЕТ СН'!$F$16</f>
        <v>0</v>
      </c>
      <c r="T372" s="36">
        <f ca="1">SUMIFS(СВЦЭМ!$K$40:$K$783,СВЦЭМ!$A$40:$A$783,$A372,СВЦЭМ!$B$39:$B$782,T$366)+'СЕТ СН'!$F$16</f>
        <v>0</v>
      </c>
      <c r="U372" s="36">
        <f ca="1">SUMIFS(СВЦЭМ!$K$40:$K$783,СВЦЭМ!$A$40:$A$783,$A372,СВЦЭМ!$B$39:$B$782,U$366)+'СЕТ СН'!$F$16</f>
        <v>0</v>
      </c>
      <c r="V372" s="36">
        <f ca="1">SUMIFS(СВЦЭМ!$K$40:$K$783,СВЦЭМ!$A$40:$A$783,$A372,СВЦЭМ!$B$39:$B$782,V$366)+'СЕТ СН'!$F$16</f>
        <v>0</v>
      </c>
      <c r="W372" s="36">
        <f ca="1">SUMIFS(СВЦЭМ!$K$40:$K$783,СВЦЭМ!$A$40:$A$783,$A372,СВЦЭМ!$B$39:$B$782,W$366)+'СЕТ СН'!$F$16</f>
        <v>0</v>
      </c>
      <c r="X372" s="36">
        <f ca="1">SUMIFS(СВЦЭМ!$K$40:$K$783,СВЦЭМ!$A$40:$A$783,$A372,СВЦЭМ!$B$39:$B$782,X$366)+'СЕТ СН'!$F$16</f>
        <v>0</v>
      </c>
      <c r="Y372" s="36">
        <f ca="1">SUMIFS(СВЦЭМ!$K$40:$K$783,СВЦЭМ!$A$40:$A$783,$A372,СВЦЭМ!$B$39:$B$782,Y$366)+'СЕТ СН'!$F$16</f>
        <v>0</v>
      </c>
    </row>
    <row r="373" spans="1:25" ht="15.75" hidden="1" x14ac:dyDescent="0.2">
      <c r="A373" s="35">
        <f t="shared" si="10"/>
        <v>44749</v>
      </c>
      <c r="B373" s="36">
        <f ca="1">SUMIFS(СВЦЭМ!$K$40:$K$783,СВЦЭМ!$A$40:$A$783,$A373,СВЦЭМ!$B$39:$B$782,B$366)+'СЕТ СН'!$F$16</f>
        <v>0</v>
      </c>
      <c r="C373" s="36">
        <f ca="1">SUMIFS(СВЦЭМ!$K$40:$K$783,СВЦЭМ!$A$40:$A$783,$A373,СВЦЭМ!$B$39:$B$782,C$366)+'СЕТ СН'!$F$16</f>
        <v>0</v>
      </c>
      <c r="D373" s="36">
        <f ca="1">SUMIFS(СВЦЭМ!$K$40:$K$783,СВЦЭМ!$A$40:$A$783,$A373,СВЦЭМ!$B$39:$B$782,D$366)+'СЕТ СН'!$F$16</f>
        <v>0</v>
      </c>
      <c r="E373" s="36">
        <f ca="1">SUMIFS(СВЦЭМ!$K$40:$K$783,СВЦЭМ!$A$40:$A$783,$A373,СВЦЭМ!$B$39:$B$782,E$366)+'СЕТ СН'!$F$16</f>
        <v>0</v>
      </c>
      <c r="F373" s="36">
        <f ca="1">SUMIFS(СВЦЭМ!$K$40:$K$783,СВЦЭМ!$A$40:$A$783,$A373,СВЦЭМ!$B$39:$B$782,F$366)+'СЕТ СН'!$F$16</f>
        <v>0</v>
      </c>
      <c r="G373" s="36">
        <f ca="1">SUMIFS(СВЦЭМ!$K$40:$K$783,СВЦЭМ!$A$40:$A$783,$A373,СВЦЭМ!$B$39:$B$782,G$366)+'СЕТ СН'!$F$16</f>
        <v>0</v>
      </c>
      <c r="H373" s="36">
        <f ca="1">SUMIFS(СВЦЭМ!$K$40:$K$783,СВЦЭМ!$A$40:$A$783,$A373,СВЦЭМ!$B$39:$B$782,H$366)+'СЕТ СН'!$F$16</f>
        <v>0</v>
      </c>
      <c r="I373" s="36">
        <f ca="1">SUMIFS(СВЦЭМ!$K$40:$K$783,СВЦЭМ!$A$40:$A$783,$A373,СВЦЭМ!$B$39:$B$782,I$366)+'СЕТ СН'!$F$16</f>
        <v>0</v>
      </c>
      <c r="J373" s="36">
        <f ca="1">SUMIFS(СВЦЭМ!$K$40:$K$783,СВЦЭМ!$A$40:$A$783,$A373,СВЦЭМ!$B$39:$B$782,J$366)+'СЕТ СН'!$F$16</f>
        <v>0</v>
      </c>
      <c r="K373" s="36">
        <f ca="1">SUMIFS(СВЦЭМ!$K$40:$K$783,СВЦЭМ!$A$40:$A$783,$A373,СВЦЭМ!$B$39:$B$782,K$366)+'СЕТ СН'!$F$16</f>
        <v>0</v>
      </c>
      <c r="L373" s="36">
        <f ca="1">SUMIFS(СВЦЭМ!$K$40:$K$783,СВЦЭМ!$A$40:$A$783,$A373,СВЦЭМ!$B$39:$B$782,L$366)+'СЕТ СН'!$F$16</f>
        <v>0</v>
      </c>
      <c r="M373" s="36">
        <f ca="1">SUMIFS(СВЦЭМ!$K$40:$K$783,СВЦЭМ!$A$40:$A$783,$A373,СВЦЭМ!$B$39:$B$782,M$366)+'СЕТ СН'!$F$16</f>
        <v>0</v>
      </c>
      <c r="N373" s="36">
        <f ca="1">SUMIFS(СВЦЭМ!$K$40:$K$783,СВЦЭМ!$A$40:$A$783,$A373,СВЦЭМ!$B$39:$B$782,N$366)+'СЕТ СН'!$F$16</f>
        <v>0</v>
      </c>
      <c r="O373" s="36">
        <f ca="1">SUMIFS(СВЦЭМ!$K$40:$K$783,СВЦЭМ!$A$40:$A$783,$A373,СВЦЭМ!$B$39:$B$782,O$366)+'СЕТ СН'!$F$16</f>
        <v>0</v>
      </c>
      <c r="P373" s="36">
        <f ca="1">SUMIFS(СВЦЭМ!$K$40:$K$783,СВЦЭМ!$A$40:$A$783,$A373,СВЦЭМ!$B$39:$B$782,P$366)+'СЕТ СН'!$F$16</f>
        <v>0</v>
      </c>
      <c r="Q373" s="36">
        <f ca="1">SUMIFS(СВЦЭМ!$K$40:$K$783,СВЦЭМ!$A$40:$A$783,$A373,СВЦЭМ!$B$39:$B$782,Q$366)+'СЕТ СН'!$F$16</f>
        <v>0</v>
      </c>
      <c r="R373" s="36">
        <f ca="1">SUMIFS(СВЦЭМ!$K$40:$K$783,СВЦЭМ!$A$40:$A$783,$A373,СВЦЭМ!$B$39:$B$782,R$366)+'СЕТ СН'!$F$16</f>
        <v>0</v>
      </c>
      <c r="S373" s="36">
        <f ca="1">SUMIFS(СВЦЭМ!$K$40:$K$783,СВЦЭМ!$A$40:$A$783,$A373,СВЦЭМ!$B$39:$B$782,S$366)+'СЕТ СН'!$F$16</f>
        <v>0</v>
      </c>
      <c r="T373" s="36">
        <f ca="1">SUMIFS(СВЦЭМ!$K$40:$K$783,СВЦЭМ!$A$40:$A$783,$A373,СВЦЭМ!$B$39:$B$782,T$366)+'СЕТ СН'!$F$16</f>
        <v>0</v>
      </c>
      <c r="U373" s="36">
        <f ca="1">SUMIFS(СВЦЭМ!$K$40:$K$783,СВЦЭМ!$A$40:$A$783,$A373,СВЦЭМ!$B$39:$B$782,U$366)+'СЕТ СН'!$F$16</f>
        <v>0</v>
      </c>
      <c r="V373" s="36">
        <f ca="1">SUMIFS(СВЦЭМ!$K$40:$K$783,СВЦЭМ!$A$40:$A$783,$A373,СВЦЭМ!$B$39:$B$782,V$366)+'СЕТ СН'!$F$16</f>
        <v>0</v>
      </c>
      <c r="W373" s="36">
        <f ca="1">SUMIFS(СВЦЭМ!$K$40:$K$783,СВЦЭМ!$A$40:$A$783,$A373,СВЦЭМ!$B$39:$B$782,W$366)+'СЕТ СН'!$F$16</f>
        <v>0</v>
      </c>
      <c r="X373" s="36">
        <f ca="1">SUMIFS(СВЦЭМ!$K$40:$K$783,СВЦЭМ!$A$40:$A$783,$A373,СВЦЭМ!$B$39:$B$782,X$366)+'СЕТ СН'!$F$16</f>
        <v>0</v>
      </c>
      <c r="Y373" s="36">
        <f ca="1">SUMIFS(СВЦЭМ!$K$40:$K$783,СВЦЭМ!$A$40:$A$783,$A373,СВЦЭМ!$B$39:$B$782,Y$366)+'СЕТ СН'!$F$16</f>
        <v>0</v>
      </c>
    </row>
    <row r="374" spans="1:25" ht="15.75" hidden="1" x14ac:dyDescent="0.2">
      <c r="A374" s="35">
        <f t="shared" si="10"/>
        <v>44750</v>
      </c>
      <c r="B374" s="36">
        <f ca="1">SUMIFS(СВЦЭМ!$K$40:$K$783,СВЦЭМ!$A$40:$A$783,$A374,СВЦЭМ!$B$39:$B$782,B$366)+'СЕТ СН'!$F$16</f>
        <v>0</v>
      </c>
      <c r="C374" s="36">
        <f ca="1">SUMIFS(СВЦЭМ!$K$40:$K$783,СВЦЭМ!$A$40:$A$783,$A374,СВЦЭМ!$B$39:$B$782,C$366)+'СЕТ СН'!$F$16</f>
        <v>0</v>
      </c>
      <c r="D374" s="36">
        <f ca="1">SUMIFS(СВЦЭМ!$K$40:$K$783,СВЦЭМ!$A$40:$A$783,$A374,СВЦЭМ!$B$39:$B$782,D$366)+'СЕТ СН'!$F$16</f>
        <v>0</v>
      </c>
      <c r="E374" s="36">
        <f ca="1">SUMIFS(СВЦЭМ!$K$40:$K$783,СВЦЭМ!$A$40:$A$783,$A374,СВЦЭМ!$B$39:$B$782,E$366)+'СЕТ СН'!$F$16</f>
        <v>0</v>
      </c>
      <c r="F374" s="36">
        <f ca="1">SUMIFS(СВЦЭМ!$K$40:$K$783,СВЦЭМ!$A$40:$A$783,$A374,СВЦЭМ!$B$39:$B$782,F$366)+'СЕТ СН'!$F$16</f>
        <v>0</v>
      </c>
      <c r="G374" s="36">
        <f ca="1">SUMIFS(СВЦЭМ!$K$40:$K$783,СВЦЭМ!$A$40:$A$783,$A374,СВЦЭМ!$B$39:$B$782,G$366)+'СЕТ СН'!$F$16</f>
        <v>0</v>
      </c>
      <c r="H374" s="36">
        <f ca="1">SUMIFS(СВЦЭМ!$K$40:$K$783,СВЦЭМ!$A$40:$A$783,$A374,СВЦЭМ!$B$39:$B$782,H$366)+'СЕТ СН'!$F$16</f>
        <v>0</v>
      </c>
      <c r="I374" s="36">
        <f ca="1">SUMIFS(СВЦЭМ!$K$40:$K$783,СВЦЭМ!$A$40:$A$783,$A374,СВЦЭМ!$B$39:$B$782,I$366)+'СЕТ СН'!$F$16</f>
        <v>0</v>
      </c>
      <c r="J374" s="36">
        <f ca="1">SUMIFS(СВЦЭМ!$K$40:$K$783,СВЦЭМ!$A$40:$A$783,$A374,СВЦЭМ!$B$39:$B$782,J$366)+'СЕТ СН'!$F$16</f>
        <v>0</v>
      </c>
      <c r="K374" s="36">
        <f ca="1">SUMIFS(СВЦЭМ!$K$40:$K$783,СВЦЭМ!$A$40:$A$783,$A374,СВЦЭМ!$B$39:$B$782,K$366)+'СЕТ СН'!$F$16</f>
        <v>0</v>
      </c>
      <c r="L374" s="36">
        <f ca="1">SUMIFS(СВЦЭМ!$K$40:$K$783,СВЦЭМ!$A$40:$A$783,$A374,СВЦЭМ!$B$39:$B$782,L$366)+'СЕТ СН'!$F$16</f>
        <v>0</v>
      </c>
      <c r="M374" s="36">
        <f ca="1">SUMIFS(СВЦЭМ!$K$40:$K$783,СВЦЭМ!$A$40:$A$783,$A374,СВЦЭМ!$B$39:$B$782,M$366)+'СЕТ СН'!$F$16</f>
        <v>0</v>
      </c>
      <c r="N374" s="36">
        <f ca="1">SUMIFS(СВЦЭМ!$K$40:$K$783,СВЦЭМ!$A$40:$A$783,$A374,СВЦЭМ!$B$39:$B$782,N$366)+'СЕТ СН'!$F$16</f>
        <v>0</v>
      </c>
      <c r="O374" s="36">
        <f ca="1">SUMIFS(СВЦЭМ!$K$40:$K$783,СВЦЭМ!$A$40:$A$783,$A374,СВЦЭМ!$B$39:$B$782,O$366)+'СЕТ СН'!$F$16</f>
        <v>0</v>
      </c>
      <c r="P374" s="36">
        <f ca="1">SUMIFS(СВЦЭМ!$K$40:$K$783,СВЦЭМ!$A$40:$A$783,$A374,СВЦЭМ!$B$39:$B$782,P$366)+'СЕТ СН'!$F$16</f>
        <v>0</v>
      </c>
      <c r="Q374" s="36">
        <f ca="1">SUMIFS(СВЦЭМ!$K$40:$K$783,СВЦЭМ!$A$40:$A$783,$A374,СВЦЭМ!$B$39:$B$782,Q$366)+'СЕТ СН'!$F$16</f>
        <v>0</v>
      </c>
      <c r="R374" s="36">
        <f ca="1">SUMIFS(СВЦЭМ!$K$40:$K$783,СВЦЭМ!$A$40:$A$783,$A374,СВЦЭМ!$B$39:$B$782,R$366)+'СЕТ СН'!$F$16</f>
        <v>0</v>
      </c>
      <c r="S374" s="36">
        <f ca="1">SUMIFS(СВЦЭМ!$K$40:$K$783,СВЦЭМ!$A$40:$A$783,$A374,СВЦЭМ!$B$39:$B$782,S$366)+'СЕТ СН'!$F$16</f>
        <v>0</v>
      </c>
      <c r="T374" s="36">
        <f ca="1">SUMIFS(СВЦЭМ!$K$40:$K$783,СВЦЭМ!$A$40:$A$783,$A374,СВЦЭМ!$B$39:$B$782,T$366)+'СЕТ СН'!$F$16</f>
        <v>0</v>
      </c>
      <c r="U374" s="36">
        <f ca="1">SUMIFS(СВЦЭМ!$K$40:$K$783,СВЦЭМ!$A$40:$A$783,$A374,СВЦЭМ!$B$39:$B$782,U$366)+'СЕТ СН'!$F$16</f>
        <v>0</v>
      </c>
      <c r="V374" s="36">
        <f ca="1">SUMIFS(СВЦЭМ!$K$40:$K$783,СВЦЭМ!$A$40:$A$783,$A374,СВЦЭМ!$B$39:$B$782,V$366)+'СЕТ СН'!$F$16</f>
        <v>0</v>
      </c>
      <c r="W374" s="36">
        <f ca="1">SUMIFS(СВЦЭМ!$K$40:$K$783,СВЦЭМ!$A$40:$A$783,$A374,СВЦЭМ!$B$39:$B$782,W$366)+'СЕТ СН'!$F$16</f>
        <v>0</v>
      </c>
      <c r="X374" s="36">
        <f ca="1">SUMIFS(СВЦЭМ!$K$40:$K$783,СВЦЭМ!$A$40:$A$783,$A374,СВЦЭМ!$B$39:$B$782,X$366)+'СЕТ СН'!$F$16</f>
        <v>0</v>
      </c>
      <c r="Y374" s="36">
        <f ca="1">SUMIFS(СВЦЭМ!$K$40:$K$783,СВЦЭМ!$A$40:$A$783,$A374,СВЦЭМ!$B$39:$B$782,Y$366)+'СЕТ СН'!$F$16</f>
        <v>0</v>
      </c>
    </row>
    <row r="375" spans="1:25" ht="15.75" hidden="1" x14ac:dyDescent="0.2">
      <c r="A375" s="35">
        <f t="shared" si="10"/>
        <v>44751</v>
      </c>
      <c r="B375" s="36">
        <f ca="1">SUMIFS(СВЦЭМ!$K$40:$K$783,СВЦЭМ!$A$40:$A$783,$A375,СВЦЭМ!$B$39:$B$782,B$366)+'СЕТ СН'!$F$16</f>
        <v>0</v>
      </c>
      <c r="C375" s="36">
        <f ca="1">SUMIFS(СВЦЭМ!$K$40:$K$783,СВЦЭМ!$A$40:$A$783,$A375,СВЦЭМ!$B$39:$B$782,C$366)+'СЕТ СН'!$F$16</f>
        <v>0</v>
      </c>
      <c r="D375" s="36">
        <f ca="1">SUMIFS(СВЦЭМ!$K$40:$K$783,СВЦЭМ!$A$40:$A$783,$A375,СВЦЭМ!$B$39:$B$782,D$366)+'СЕТ СН'!$F$16</f>
        <v>0</v>
      </c>
      <c r="E375" s="36">
        <f ca="1">SUMIFS(СВЦЭМ!$K$40:$K$783,СВЦЭМ!$A$40:$A$783,$A375,СВЦЭМ!$B$39:$B$782,E$366)+'СЕТ СН'!$F$16</f>
        <v>0</v>
      </c>
      <c r="F375" s="36">
        <f ca="1">SUMIFS(СВЦЭМ!$K$40:$K$783,СВЦЭМ!$A$40:$A$783,$A375,СВЦЭМ!$B$39:$B$782,F$366)+'СЕТ СН'!$F$16</f>
        <v>0</v>
      </c>
      <c r="G375" s="36">
        <f ca="1">SUMIFS(СВЦЭМ!$K$40:$K$783,СВЦЭМ!$A$40:$A$783,$A375,СВЦЭМ!$B$39:$B$782,G$366)+'СЕТ СН'!$F$16</f>
        <v>0</v>
      </c>
      <c r="H375" s="36">
        <f ca="1">SUMIFS(СВЦЭМ!$K$40:$K$783,СВЦЭМ!$A$40:$A$783,$A375,СВЦЭМ!$B$39:$B$782,H$366)+'СЕТ СН'!$F$16</f>
        <v>0</v>
      </c>
      <c r="I375" s="36">
        <f ca="1">SUMIFS(СВЦЭМ!$K$40:$K$783,СВЦЭМ!$A$40:$A$783,$A375,СВЦЭМ!$B$39:$B$782,I$366)+'СЕТ СН'!$F$16</f>
        <v>0</v>
      </c>
      <c r="J375" s="36">
        <f ca="1">SUMIFS(СВЦЭМ!$K$40:$K$783,СВЦЭМ!$A$40:$A$783,$A375,СВЦЭМ!$B$39:$B$782,J$366)+'СЕТ СН'!$F$16</f>
        <v>0</v>
      </c>
      <c r="K375" s="36">
        <f ca="1">SUMIFS(СВЦЭМ!$K$40:$K$783,СВЦЭМ!$A$40:$A$783,$A375,СВЦЭМ!$B$39:$B$782,K$366)+'СЕТ СН'!$F$16</f>
        <v>0</v>
      </c>
      <c r="L375" s="36">
        <f ca="1">SUMIFS(СВЦЭМ!$K$40:$K$783,СВЦЭМ!$A$40:$A$783,$A375,СВЦЭМ!$B$39:$B$782,L$366)+'СЕТ СН'!$F$16</f>
        <v>0</v>
      </c>
      <c r="M375" s="36">
        <f ca="1">SUMIFS(СВЦЭМ!$K$40:$K$783,СВЦЭМ!$A$40:$A$783,$A375,СВЦЭМ!$B$39:$B$782,M$366)+'СЕТ СН'!$F$16</f>
        <v>0</v>
      </c>
      <c r="N375" s="36">
        <f ca="1">SUMIFS(СВЦЭМ!$K$40:$K$783,СВЦЭМ!$A$40:$A$783,$A375,СВЦЭМ!$B$39:$B$782,N$366)+'СЕТ СН'!$F$16</f>
        <v>0</v>
      </c>
      <c r="O375" s="36">
        <f ca="1">SUMIFS(СВЦЭМ!$K$40:$K$783,СВЦЭМ!$A$40:$A$783,$A375,СВЦЭМ!$B$39:$B$782,O$366)+'СЕТ СН'!$F$16</f>
        <v>0</v>
      </c>
      <c r="P375" s="36">
        <f ca="1">SUMIFS(СВЦЭМ!$K$40:$K$783,СВЦЭМ!$A$40:$A$783,$A375,СВЦЭМ!$B$39:$B$782,P$366)+'СЕТ СН'!$F$16</f>
        <v>0</v>
      </c>
      <c r="Q375" s="36">
        <f ca="1">SUMIFS(СВЦЭМ!$K$40:$K$783,СВЦЭМ!$A$40:$A$783,$A375,СВЦЭМ!$B$39:$B$782,Q$366)+'СЕТ СН'!$F$16</f>
        <v>0</v>
      </c>
      <c r="R375" s="36">
        <f ca="1">SUMIFS(СВЦЭМ!$K$40:$K$783,СВЦЭМ!$A$40:$A$783,$A375,СВЦЭМ!$B$39:$B$782,R$366)+'СЕТ СН'!$F$16</f>
        <v>0</v>
      </c>
      <c r="S375" s="36">
        <f ca="1">SUMIFS(СВЦЭМ!$K$40:$K$783,СВЦЭМ!$A$40:$A$783,$A375,СВЦЭМ!$B$39:$B$782,S$366)+'СЕТ СН'!$F$16</f>
        <v>0</v>
      </c>
      <c r="T375" s="36">
        <f ca="1">SUMIFS(СВЦЭМ!$K$40:$K$783,СВЦЭМ!$A$40:$A$783,$A375,СВЦЭМ!$B$39:$B$782,T$366)+'СЕТ СН'!$F$16</f>
        <v>0</v>
      </c>
      <c r="U375" s="36">
        <f ca="1">SUMIFS(СВЦЭМ!$K$40:$K$783,СВЦЭМ!$A$40:$A$783,$A375,СВЦЭМ!$B$39:$B$782,U$366)+'СЕТ СН'!$F$16</f>
        <v>0</v>
      </c>
      <c r="V375" s="36">
        <f ca="1">SUMIFS(СВЦЭМ!$K$40:$K$783,СВЦЭМ!$A$40:$A$783,$A375,СВЦЭМ!$B$39:$B$782,V$366)+'СЕТ СН'!$F$16</f>
        <v>0</v>
      </c>
      <c r="W375" s="36">
        <f ca="1">SUMIFS(СВЦЭМ!$K$40:$K$783,СВЦЭМ!$A$40:$A$783,$A375,СВЦЭМ!$B$39:$B$782,W$366)+'СЕТ СН'!$F$16</f>
        <v>0</v>
      </c>
      <c r="X375" s="36">
        <f ca="1">SUMIFS(СВЦЭМ!$K$40:$K$783,СВЦЭМ!$A$40:$A$783,$A375,СВЦЭМ!$B$39:$B$782,X$366)+'СЕТ СН'!$F$16</f>
        <v>0</v>
      </c>
      <c r="Y375" s="36">
        <f ca="1">SUMIFS(СВЦЭМ!$K$40:$K$783,СВЦЭМ!$A$40:$A$783,$A375,СВЦЭМ!$B$39:$B$782,Y$366)+'СЕТ СН'!$F$16</f>
        <v>0</v>
      </c>
    </row>
    <row r="376" spans="1:25" ht="15.75" hidden="1" x14ac:dyDescent="0.2">
      <c r="A376" s="35">
        <f t="shared" si="10"/>
        <v>44752</v>
      </c>
      <c r="B376" s="36">
        <f ca="1">SUMIFS(СВЦЭМ!$K$40:$K$783,СВЦЭМ!$A$40:$A$783,$A376,СВЦЭМ!$B$39:$B$782,B$366)+'СЕТ СН'!$F$16</f>
        <v>0</v>
      </c>
      <c r="C376" s="36">
        <f ca="1">SUMIFS(СВЦЭМ!$K$40:$K$783,СВЦЭМ!$A$40:$A$783,$A376,СВЦЭМ!$B$39:$B$782,C$366)+'СЕТ СН'!$F$16</f>
        <v>0</v>
      </c>
      <c r="D376" s="36">
        <f ca="1">SUMIFS(СВЦЭМ!$K$40:$K$783,СВЦЭМ!$A$40:$A$783,$A376,СВЦЭМ!$B$39:$B$782,D$366)+'СЕТ СН'!$F$16</f>
        <v>0</v>
      </c>
      <c r="E376" s="36">
        <f ca="1">SUMIFS(СВЦЭМ!$K$40:$K$783,СВЦЭМ!$A$40:$A$783,$A376,СВЦЭМ!$B$39:$B$782,E$366)+'СЕТ СН'!$F$16</f>
        <v>0</v>
      </c>
      <c r="F376" s="36">
        <f ca="1">SUMIFS(СВЦЭМ!$K$40:$K$783,СВЦЭМ!$A$40:$A$783,$A376,СВЦЭМ!$B$39:$B$782,F$366)+'СЕТ СН'!$F$16</f>
        <v>0</v>
      </c>
      <c r="G376" s="36">
        <f ca="1">SUMIFS(СВЦЭМ!$K$40:$K$783,СВЦЭМ!$A$40:$A$783,$A376,СВЦЭМ!$B$39:$B$782,G$366)+'СЕТ СН'!$F$16</f>
        <v>0</v>
      </c>
      <c r="H376" s="36">
        <f ca="1">SUMIFS(СВЦЭМ!$K$40:$K$783,СВЦЭМ!$A$40:$A$783,$A376,СВЦЭМ!$B$39:$B$782,H$366)+'СЕТ СН'!$F$16</f>
        <v>0</v>
      </c>
      <c r="I376" s="36">
        <f ca="1">SUMIFS(СВЦЭМ!$K$40:$K$783,СВЦЭМ!$A$40:$A$783,$A376,СВЦЭМ!$B$39:$B$782,I$366)+'СЕТ СН'!$F$16</f>
        <v>0</v>
      </c>
      <c r="J376" s="36">
        <f ca="1">SUMIFS(СВЦЭМ!$K$40:$K$783,СВЦЭМ!$A$40:$A$783,$A376,СВЦЭМ!$B$39:$B$782,J$366)+'СЕТ СН'!$F$16</f>
        <v>0</v>
      </c>
      <c r="K376" s="36">
        <f ca="1">SUMIFS(СВЦЭМ!$K$40:$K$783,СВЦЭМ!$A$40:$A$783,$A376,СВЦЭМ!$B$39:$B$782,K$366)+'СЕТ СН'!$F$16</f>
        <v>0</v>
      </c>
      <c r="L376" s="36">
        <f ca="1">SUMIFS(СВЦЭМ!$K$40:$K$783,СВЦЭМ!$A$40:$A$783,$A376,СВЦЭМ!$B$39:$B$782,L$366)+'СЕТ СН'!$F$16</f>
        <v>0</v>
      </c>
      <c r="M376" s="36">
        <f ca="1">SUMIFS(СВЦЭМ!$K$40:$K$783,СВЦЭМ!$A$40:$A$783,$A376,СВЦЭМ!$B$39:$B$782,M$366)+'СЕТ СН'!$F$16</f>
        <v>0</v>
      </c>
      <c r="N376" s="36">
        <f ca="1">SUMIFS(СВЦЭМ!$K$40:$K$783,СВЦЭМ!$A$40:$A$783,$A376,СВЦЭМ!$B$39:$B$782,N$366)+'СЕТ СН'!$F$16</f>
        <v>0</v>
      </c>
      <c r="O376" s="36">
        <f ca="1">SUMIFS(СВЦЭМ!$K$40:$K$783,СВЦЭМ!$A$40:$A$783,$A376,СВЦЭМ!$B$39:$B$782,O$366)+'СЕТ СН'!$F$16</f>
        <v>0</v>
      </c>
      <c r="P376" s="36">
        <f ca="1">SUMIFS(СВЦЭМ!$K$40:$K$783,СВЦЭМ!$A$40:$A$783,$A376,СВЦЭМ!$B$39:$B$782,P$366)+'СЕТ СН'!$F$16</f>
        <v>0</v>
      </c>
      <c r="Q376" s="36">
        <f ca="1">SUMIFS(СВЦЭМ!$K$40:$K$783,СВЦЭМ!$A$40:$A$783,$A376,СВЦЭМ!$B$39:$B$782,Q$366)+'СЕТ СН'!$F$16</f>
        <v>0</v>
      </c>
      <c r="R376" s="36">
        <f ca="1">SUMIFS(СВЦЭМ!$K$40:$K$783,СВЦЭМ!$A$40:$A$783,$A376,СВЦЭМ!$B$39:$B$782,R$366)+'СЕТ СН'!$F$16</f>
        <v>0</v>
      </c>
      <c r="S376" s="36">
        <f ca="1">SUMIFS(СВЦЭМ!$K$40:$K$783,СВЦЭМ!$A$40:$A$783,$A376,СВЦЭМ!$B$39:$B$782,S$366)+'СЕТ СН'!$F$16</f>
        <v>0</v>
      </c>
      <c r="T376" s="36">
        <f ca="1">SUMIFS(СВЦЭМ!$K$40:$K$783,СВЦЭМ!$A$40:$A$783,$A376,СВЦЭМ!$B$39:$B$782,T$366)+'СЕТ СН'!$F$16</f>
        <v>0</v>
      </c>
      <c r="U376" s="36">
        <f ca="1">SUMIFS(СВЦЭМ!$K$40:$K$783,СВЦЭМ!$A$40:$A$783,$A376,СВЦЭМ!$B$39:$B$782,U$366)+'СЕТ СН'!$F$16</f>
        <v>0</v>
      </c>
      <c r="V376" s="36">
        <f ca="1">SUMIFS(СВЦЭМ!$K$40:$K$783,СВЦЭМ!$A$40:$A$783,$A376,СВЦЭМ!$B$39:$B$782,V$366)+'СЕТ СН'!$F$16</f>
        <v>0</v>
      </c>
      <c r="W376" s="36">
        <f ca="1">SUMIFS(СВЦЭМ!$K$40:$K$783,СВЦЭМ!$A$40:$A$783,$A376,СВЦЭМ!$B$39:$B$782,W$366)+'СЕТ СН'!$F$16</f>
        <v>0</v>
      </c>
      <c r="X376" s="36">
        <f ca="1">SUMIFS(СВЦЭМ!$K$40:$K$783,СВЦЭМ!$A$40:$A$783,$A376,СВЦЭМ!$B$39:$B$782,X$366)+'СЕТ СН'!$F$16</f>
        <v>0</v>
      </c>
      <c r="Y376" s="36">
        <f ca="1">SUMIFS(СВЦЭМ!$K$40:$K$783,СВЦЭМ!$A$40:$A$783,$A376,СВЦЭМ!$B$39:$B$782,Y$366)+'СЕТ СН'!$F$16</f>
        <v>0</v>
      </c>
    </row>
    <row r="377" spans="1:25" ht="15.75" hidden="1" x14ac:dyDescent="0.2">
      <c r="A377" s="35">
        <f t="shared" si="10"/>
        <v>44753</v>
      </c>
      <c r="B377" s="36">
        <f ca="1">SUMIFS(СВЦЭМ!$K$40:$K$783,СВЦЭМ!$A$40:$A$783,$A377,СВЦЭМ!$B$39:$B$782,B$366)+'СЕТ СН'!$F$16</f>
        <v>0</v>
      </c>
      <c r="C377" s="36">
        <f ca="1">SUMIFS(СВЦЭМ!$K$40:$K$783,СВЦЭМ!$A$40:$A$783,$A377,СВЦЭМ!$B$39:$B$782,C$366)+'СЕТ СН'!$F$16</f>
        <v>0</v>
      </c>
      <c r="D377" s="36">
        <f ca="1">SUMIFS(СВЦЭМ!$K$40:$K$783,СВЦЭМ!$A$40:$A$783,$A377,СВЦЭМ!$B$39:$B$782,D$366)+'СЕТ СН'!$F$16</f>
        <v>0</v>
      </c>
      <c r="E377" s="36">
        <f ca="1">SUMIFS(СВЦЭМ!$K$40:$K$783,СВЦЭМ!$A$40:$A$783,$A377,СВЦЭМ!$B$39:$B$782,E$366)+'СЕТ СН'!$F$16</f>
        <v>0</v>
      </c>
      <c r="F377" s="36">
        <f ca="1">SUMIFS(СВЦЭМ!$K$40:$K$783,СВЦЭМ!$A$40:$A$783,$A377,СВЦЭМ!$B$39:$B$782,F$366)+'СЕТ СН'!$F$16</f>
        <v>0</v>
      </c>
      <c r="G377" s="36">
        <f ca="1">SUMIFS(СВЦЭМ!$K$40:$K$783,СВЦЭМ!$A$40:$A$783,$A377,СВЦЭМ!$B$39:$B$782,G$366)+'СЕТ СН'!$F$16</f>
        <v>0</v>
      </c>
      <c r="H377" s="36">
        <f ca="1">SUMIFS(СВЦЭМ!$K$40:$K$783,СВЦЭМ!$A$40:$A$783,$A377,СВЦЭМ!$B$39:$B$782,H$366)+'СЕТ СН'!$F$16</f>
        <v>0</v>
      </c>
      <c r="I377" s="36">
        <f ca="1">SUMIFS(СВЦЭМ!$K$40:$K$783,СВЦЭМ!$A$40:$A$783,$A377,СВЦЭМ!$B$39:$B$782,I$366)+'СЕТ СН'!$F$16</f>
        <v>0</v>
      </c>
      <c r="J377" s="36">
        <f ca="1">SUMIFS(СВЦЭМ!$K$40:$K$783,СВЦЭМ!$A$40:$A$783,$A377,СВЦЭМ!$B$39:$B$782,J$366)+'СЕТ СН'!$F$16</f>
        <v>0</v>
      </c>
      <c r="K377" s="36">
        <f ca="1">SUMIFS(СВЦЭМ!$K$40:$K$783,СВЦЭМ!$A$40:$A$783,$A377,СВЦЭМ!$B$39:$B$782,K$366)+'СЕТ СН'!$F$16</f>
        <v>0</v>
      </c>
      <c r="L377" s="36">
        <f ca="1">SUMIFS(СВЦЭМ!$K$40:$K$783,СВЦЭМ!$A$40:$A$783,$A377,СВЦЭМ!$B$39:$B$782,L$366)+'СЕТ СН'!$F$16</f>
        <v>0</v>
      </c>
      <c r="M377" s="36">
        <f ca="1">SUMIFS(СВЦЭМ!$K$40:$K$783,СВЦЭМ!$A$40:$A$783,$A377,СВЦЭМ!$B$39:$B$782,M$366)+'СЕТ СН'!$F$16</f>
        <v>0</v>
      </c>
      <c r="N377" s="36">
        <f ca="1">SUMIFS(СВЦЭМ!$K$40:$K$783,СВЦЭМ!$A$40:$A$783,$A377,СВЦЭМ!$B$39:$B$782,N$366)+'СЕТ СН'!$F$16</f>
        <v>0</v>
      </c>
      <c r="O377" s="36">
        <f ca="1">SUMIFS(СВЦЭМ!$K$40:$K$783,СВЦЭМ!$A$40:$A$783,$A377,СВЦЭМ!$B$39:$B$782,O$366)+'СЕТ СН'!$F$16</f>
        <v>0</v>
      </c>
      <c r="P377" s="36">
        <f ca="1">SUMIFS(СВЦЭМ!$K$40:$K$783,СВЦЭМ!$A$40:$A$783,$A377,СВЦЭМ!$B$39:$B$782,P$366)+'СЕТ СН'!$F$16</f>
        <v>0</v>
      </c>
      <c r="Q377" s="36">
        <f ca="1">SUMIFS(СВЦЭМ!$K$40:$K$783,СВЦЭМ!$A$40:$A$783,$A377,СВЦЭМ!$B$39:$B$782,Q$366)+'СЕТ СН'!$F$16</f>
        <v>0</v>
      </c>
      <c r="R377" s="36">
        <f ca="1">SUMIFS(СВЦЭМ!$K$40:$K$783,СВЦЭМ!$A$40:$A$783,$A377,СВЦЭМ!$B$39:$B$782,R$366)+'СЕТ СН'!$F$16</f>
        <v>0</v>
      </c>
      <c r="S377" s="36">
        <f ca="1">SUMIFS(СВЦЭМ!$K$40:$K$783,СВЦЭМ!$A$40:$A$783,$A377,СВЦЭМ!$B$39:$B$782,S$366)+'СЕТ СН'!$F$16</f>
        <v>0</v>
      </c>
      <c r="T377" s="36">
        <f ca="1">SUMIFS(СВЦЭМ!$K$40:$K$783,СВЦЭМ!$A$40:$A$783,$A377,СВЦЭМ!$B$39:$B$782,T$366)+'СЕТ СН'!$F$16</f>
        <v>0</v>
      </c>
      <c r="U377" s="36">
        <f ca="1">SUMIFS(СВЦЭМ!$K$40:$K$783,СВЦЭМ!$A$40:$A$783,$A377,СВЦЭМ!$B$39:$B$782,U$366)+'СЕТ СН'!$F$16</f>
        <v>0</v>
      </c>
      <c r="V377" s="36">
        <f ca="1">SUMIFS(СВЦЭМ!$K$40:$K$783,СВЦЭМ!$A$40:$A$783,$A377,СВЦЭМ!$B$39:$B$782,V$366)+'СЕТ СН'!$F$16</f>
        <v>0</v>
      </c>
      <c r="W377" s="36">
        <f ca="1">SUMIFS(СВЦЭМ!$K$40:$K$783,СВЦЭМ!$A$40:$A$783,$A377,СВЦЭМ!$B$39:$B$782,W$366)+'СЕТ СН'!$F$16</f>
        <v>0</v>
      </c>
      <c r="X377" s="36">
        <f ca="1">SUMIFS(СВЦЭМ!$K$40:$K$783,СВЦЭМ!$A$40:$A$783,$A377,СВЦЭМ!$B$39:$B$782,X$366)+'СЕТ СН'!$F$16</f>
        <v>0</v>
      </c>
      <c r="Y377" s="36">
        <f ca="1">SUMIFS(СВЦЭМ!$K$40:$K$783,СВЦЭМ!$A$40:$A$783,$A377,СВЦЭМ!$B$39:$B$782,Y$366)+'СЕТ СН'!$F$16</f>
        <v>0</v>
      </c>
    </row>
    <row r="378" spans="1:25" ht="15.75" hidden="1" x14ac:dyDescent="0.2">
      <c r="A378" s="35">
        <f t="shared" si="10"/>
        <v>44754</v>
      </c>
      <c r="B378" s="36">
        <f ca="1">SUMIFS(СВЦЭМ!$K$40:$K$783,СВЦЭМ!$A$40:$A$783,$A378,СВЦЭМ!$B$39:$B$782,B$366)+'СЕТ СН'!$F$16</f>
        <v>0</v>
      </c>
      <c r="C378" s="36">
        <f ca="1">SUMIFS(СВЦЭМ!$K$40:$K$783,СВЦЭМ!$A$40:$A$783,$A378,СВЦЭМ!$B$39:$B$782,C$366)+'СЕТ СН'!$F$16</f>
        <v>0</v>
      </c>
      <c r="D378" s="36">
        <f ca="1">SUMIFS(СВЦЭМ!$K$40:$K$783,СВЦЭМ!$A$40:$A$783,$A378,СВЦЭМ!$B$39:$B$782,D$366)+'СЕТ СН'!$F$16</f>
        <v>0</v>
      </c>
      <c r="E378" s="36">
        <f ca="1">SUMIFS(СВЦЭМ!$K$40:$K$783,СВЦЭМ!$A$40:$A$783,$A378,СВЦЭМ!$B$39:$B$782,E$366)+'СЕТ СН'!$F$16</f>
        <v>0</v>
      </c>
      <c r="F378" s="36">
        <f ca="1">SUMIFS(СВЦЭМ!$K$40:$K$783,СВЦЭМ!$A$40:$A$783,$A378,СВЦЭМ!$B$39:$B$782,F$366)+'СЕТ СН'!$F$16</f>
        <v>0</v>
      </c>
      <c r="G378" s="36">
        <f ca="1">SUMIFS(СВЦЭМ!$K$40:$K$783,СВЦЭМ!$A$40:$A$783,$A378,СВЦЭМ!$B$39:$B$782,G$366)+'СЕТ СН'!$F$16</f>
        <v>0</v>
      </c>
      <c r="H378" s="36">
        <f ca="1">SUMIFS(СВЦЭМ!$K$40:$K$783,СВЦЭМ!$A$40:$A$783,$A378,СВЦЭМ!$B$39:$B$782,H$366)+'СЕТ СН'!$F$16</f>
        <v>0</v>
      </c>
      <c r="I378" s="36">
        <f ca="1">SUMIFS(СВЦЭМ!$K$40:$K$783,СВЦЭМ!$A$40:$A$783,$A378,СВЦЭМ!$B$39:$B$782,I$366)+'СЕТ СН'!$F$16</f>
        <v>0</v>
      </c>
      <c r="J378" s="36">
        <f ca="1">SUMIFS(СВЦЭМ!$K$40:$K$783,СВЦЭМ!$A$40:$A$783,$A378,СВЦЭМ!$B$39:$B$782,J$366)+'СЕТ СН'!$F$16</f>
        <v>0</v>
      </c>
      <c r="K378" s="36">
        <f ca="1">SUMIFS(СВЦЭМ!$K$40:$K$783,СВЦЭМ!$A$40:$A$783,$A378,СВЦЭМ!$B$39:$B$782,K$366)+'СЕТ СН'!$F$16</f>
        <v>0</v>
      </c>
      <c r="L378" s="36">
        <f ca="1">SUMIFS(СВЦЭМ!$K$40:$K$783,СВЦЭМ!$A$40:$A$783,$A378,СВЦЭМ!$B$39:$B$782,L$366)+'СЕТ СН'!$F$16</f>
        <v>0</v>
      </c>
      <c r="M378" s="36">
        <f ca="1">SUMIFS(СВЦЭМ!$K$40:$K$783,СВЦЭМ!$A$40:$A$783,$A378,СВЦЭМ!$B$39:$B$782,M$366)+'СЕТ СН'!$F$16</f>
        <v>0</v>
      </c>
      <c r="N378" s="36">
        <f ca="1">SUMIFS(СВЦЭМ!$K$40:$K$783,СВЦЭМ!$A$40:$A$783,$A378,СВЦЭМ!$B$39:$B$782,N$366)+'СЕТ СН'!$F$16</f>
        <v>0</v>
      </c>
      <c r="O378" s="36">
        <f ca="1">SUMIFS(СВЦЭМ!$K$40:$K$783,СВЦЭМ!$A$40:$A$783,$A378,СВЦЭМ!$B$39:$B$782,O$366)+'СЕТ СН'!$F$16</f>
        <v>0</v>
      </c>
      <c r="P378" s="36">
        <f ca="1">SUMIFS(СВЦЭМ!$K$40:$K$783,СВЦЭМ!$A$40:$A$783,$A378,СВЦЭМ!$B$39:$B$782,P$366)+'СЕТ СН'!$F$16</f>
        <v>0</v>
      </c>
      <c r="Q378" s="36">
        <f ca="1">SUMIFS(СВЦЭМ!$K$40:$K$783,СВЦЭМ!$A$40:$A$783,$A378,СВЦЭМ!$B$39:$B$782,Q$366)+'СЕТ СН'!$F$16</f>
        <v>0</v>
      </c>
      <c r="R378" s="36">
        <f ca="1">SUMIFS(СВЦЭМ!$K$40:$K$783,СВЦЭМ!$A$40:$A$783,$A378,СВЦЭМ!$B$39:$B$782,R$366)+'СЕТ СН'!$F$16</f>
        <v>0</v>
      </c>
      <c r="S378" s="36">
        <f ca="1">SUMIFS(СВЦЭМ!$K$40:$K$783,СВЦЭМ!$A$40:$A$783,$A378,СВЦЭМ!$B$39:$B$782,S$366)+'СЕТ СН'!$F$16</f>
        <v>0</v>
      </c>
      <c r="T378" s="36">
        <f ca="1">SUMIFS(СВЦЭМ!$K$40:$K$783,СВЦЭМ!$A$40:$A$783,$A378,СВЦЭМ!$B$39:$B$782,T$366)+'СЕТ СН'!$F$16</f>
        <v>0</v>
      </c>
      <c r="U378" s="36">
        <f ca="1">SUMIFS(СВЦЭМ!$K$40:$K$783,СВЦЭМ!$A$40:$A$783,$A378,СВЦЭМ!$B$39:$B$782,U$366)+'СЕТ СН'!$F$16</f>
        <v>0</v>
      </c>
      <c r="V378" s="36">
        <f ca="1">SUMIFS(СВЦЭМ!$K$40:$K$783,СВЦЭМ!$A$40:$A$783,$A378,СВЦЭМ!$B$39:$B$782,V$366)+'СЕТ СН'!$F$16</f>
        <v>0</v>
      </c>
      <c r="W378" s="36">
        <f ca="1">SUMIFS(СВЦЭМ!$K$40:$K$783,СВЦЭМ!$A$40:$A$783,$A378,СВЦЭМ!$B$39:$B$782,W$366)+'СЕТ СН'!$F$16</f>
        <v>0</v>
      </c>
      <c r="X378" s="36">
        <f ca="1">SUMIFS(СВЦЭМ!$K$40:$K$783,СВЦЭМ!$A$40:$A$783,$A378,СВЦЭМ!$B$39:$B$782,X$366)+'СЕТ СН'!$F$16</f>
        <v>0</v>
      </c>
      <c r="Y378" s="36">
        <f ca="1">SUMIFS(СВЦЭМ!$K$40:$K$783,СВЦЭМ!$A$40:$A$783,$A378,СВЦЭМ!$B$39:$B$782,Y$366)+'СЕТ СН'!$F$16</f>
        <v>0</v>
      </c>
    </row>
    <row r="379" spans="1:25" ht="15.75" hidden="1" x14ac:dyDescent="0.2">
      <c r="A379" s="35">
        <f t="shared" si="10"/>
        <v>44755</v>
      </c>
      <c r="B379" s="36">
        <f ca="1">SUMIFS(СВЦЭМ!$K$40:$K$783,СВЦЭМ!$A$40:$A$783,$A379,СВЦЭМ!$B$39:$B$782,B$366)+'СЕТ СН'!$F$16</f>
        <v>0</v>
      </c>
      <c r="C379" s="36">
        <f ca="1">SUMIFS(СВЦЭМ!$K$40:$K$783,СВЦЭМ!$A$40:$A$783,$A379,СВЦЭМ!$B$39:$B$782,C$366)+'СЕТ СН'!$F$16</f>
        <v>0</v>
      </c>
      <c r="D379" s="36">
        <f ca="1">SUMIFS(СВЦЭМ!$K$40:$K$783,СВЦЭМ!$A$40:$A$783,$A379,СВЦЭМ!$B$39:$B$782,D$366)+'СЕТ СН'!$F$16</f>
        <v>0</v>
      </c>
      <c r="E379" s="36">
        <f ca="1">SUMIFS(СВЦЭМ!$K$40:$K$783,СВЦЭМ!$A$40:$A$783,$A379,СВЦЭМ!$B$39:$B$782,E$366)+'СЕТ СН'!$F$16</f>
        <v>0</v>
      </c>
      <c r="F379" s="36">
        <f ca="1">SUMIFS(СВЦЭМ!$K$40:$K$783,СВЦЭМ!$A$40:$A$783,$A379,СВЦЭМ!$B$39:$B$782,F$366)+'СЕТ СН'!$F$16</f>
        <v>0</v>
      </c>
      <c r="G379" s="36">
        <f ca="1">SUMIFS(СВЦЭМ!$K$40:$K$783,СВЦЭМ!$A$40:$A$783,$A379,СВЦЭМ!$B$39:$B$782,G$366)+'СЕТ СН'!$F$16</f>
        <v>0</v>
      </c>
      <c r="H379" s="36">
        <f ca="1">SUMIFS(СВЦЭМ!$K$40:$K$783,СВЦЭМ!$A$40:$A$783,$A379,СВЦЭМ!$B$39:$B$782,H$366)+'СЕТ СН'!$F$16</f>
        <v>0</v>
      </c>
      <c r="I379" s="36">
        <f ca="1">SUMIFS(СВЦЭМ!$K$40:$K$783,СВЦЭМ!$A$40:$A$783,$A379,СВЦЭМ!$B$39:$B$782,I$366)+'СЕТ СН'!$F$16</f>
        <v>0</v>
      </c>
      <c r="J379" s="36">
        <f ca="1">SUMIFS(СВЦЭМ!$K$40:$K$783,СВЦЭМ!$A$40:$A$783,$A379,СВЦЭМ!$B$39:$B$782,J$366)+'СЕТ СН'!$F$16</f>
        <v>0</v>
      </c>
      <c r="K379" s="36">
        <f ca="1">SUMIFS(СВЦЭМ!$K$40:$K$783,СВЦЭМ!$A$40:$A$783,$A379,СВЦЭМ!$B$39:$B$782,K$366)+'СЕТ СН'!$F$16</f>
        <v>0</v>
      </c>
      <c r="L379" s="36">
        <f ca="1">SUMIFS(СВЦЭМ!$K$40:$K$783,СВЦЭМ!$A$40:$A$783,$A379,СВЦЭМ!$B$39:$B$782,L$366)+'СЕТ СН'!$F$16</f>
        <v>0</v>
      </c>
      <c r="M379" s="36">
        <f ca="1">SUMIFS(СВЦЭМ!$K$40:$K$783,СВЦЭМ!$A$40:$A$783,$A379,СВЦЭМ!$B$39:$B$782,M$366)+'СЕТ СН'!$F$16</f>
        <v>0</v>
      </c>
      <c r="N379" s="36">
        <f ca="1">SUMIFS(СВЦЭМ!$K$40:$K$783,СВЦЭМ!$A$40:$A$783,$A379,СВЦЭМ!$B$39:$B$782,N$366)+'СЕТ СН'!$F$16</f>
        <v>0</v>
      </c>
      <c r="O379" s="36">
        <f ca="1">SUMIFS(СВЦЭМ!$K$40:$K$783,СВЦЭМ!$A$40:$A$783,$A379,СВЦЭМ!$B$39:$B$782,O$366)+'СЕТ СН'!$F$16</f>
        <v>0</v>
      </c>
      <c r="P379" s="36">
        <f ca="1">SUMIFS(СВЦЭМ!$K$40:$K$783,СВЦЭМ!$A$40:$A$783,$A379,СВЦЭМ!$B$39:$B$782,P$366)+'СЕТ СН'!$F$16</f>
        <v>0</v>
      </c>
      <c r="Q379" s="36">
        <f ca="1">SUMIFS(СВЦЭМ!$K$40:$K$783,СВЦЭМ!$A$40:$A$783,$A379,СВЦЭМ!$B$39:$B$782,Q$366)+'СЕТ СН'!$F$16</f>
        <v>0</v>
      </c>
      <c r="R379" s="36">
        <f ca="1">SUMIFS(СВЦЭМ!$K$40:$K$783,СВЦЭМ!$A$40:$A$783,$A379,СВЦЭМ!$B$39:$B$782,R$366)+'СЕТ СН'!$F$16</f>
        <v>0</v>
      </c>
      <c r="S379" s="36">
        <f ca="1">SUMIFS(СВЦЭМ!$K$40:$K$783,СВЦЭМ!$A$40:$A$783,$A379,СВЦЭМ!$B$39:$B$782,S$366)+'СЕТ СН'!$F$16</f>
        <v>0</v>
      </c>
      <c r="T379" s="36">
        <f ca="1">SUMIFS(СВЦЭМ!$K$40:$K$783,СВЦЭМ!$A$40:$A$783,$A379,СВЦЭМ!$B$39:$B$782,T$366)+'СЕТ СН'!$F$16</f>
        <v>0</v>
      </c>
      <c r="U379" s="36">
        <f ca="1">SUMIFS(СВЦЭМ!$K$40:$K$783,СВЦЭМ!$A$40:$A$783,$A379,СВЦЭМ!$B$39:$B$782,U$366)+'СЕТ СН'!$F$16</f>
        <v>0</v>
      </c>
      <c r="V379" s="36">
        <f ca="1">SUMIFS(СВЦЭМ!$K$40:$K$783,СВЦЭМ!$A$40:$A$783,$A379,СВЦЭМ!$B$39:$B$782,V$366)+'СЕТ СН'!$F$16</f>
        <v>0</v>
      </c>
      <c r="W379" s="36">
        <f ca="1">SUMIFS(СВЦЭМ!$K$40:$K$783,СВЦЭМ!$A$40:$A$783,$A379,СВЦЭМ!$B$39:$B$782,W$366)+'СЕТ СН'!$F$16</f>
        <v>0</v>
      </c>
      <c r="X379" s="36">
        <f ca="1">SUMIFS(СВЦЭМ!$K$40:$K$783,СВЦЭМ!$A$40:$A$783,$A379,СВЦЭМ!$B$39:$B$782,X$366)+'СЕТ СН'!$F$16</f>
        <v>0</v>
      </c>
      <c r="Y379" s="36">
        <f ca="1">SUMIFS(СВЦЭМ!$K$40:$K$783,СВЦЭМ!$A$40:$A$783,$A379,СВЦЭМ!$B$39:$B$782,Y$366)+'СЕТ СН'!$F$16</f>
        <v>0</v>
      </c>
    </row>
    <row r="380" spans="1:25" ht="15.75" hidden="1" x14ac:dyDescent="0.2">
      <c r="A380" s="35">
        <f t="shared" si="10"/>
        <v>44756</v>
      </c>
      <c r="B380" s="36">
        <f ca="1">SUMIFS(СВЦЭМ!$K$40:$K$783,СВЦЭМ!$A$40:$A$783,$A380,СВЦЭМ!$B$39:$B$782,B$366)+'СЕТ СН'!$F$16</f>
        <v>0</v>
      </c>
      <c r="C380" s="36">
        <f ca="1">SUMIFS(СВЦЭМ!$K$40:$K$783,СВЦЭМ!$A$40:$A$783,$A380,СВЦЭМ!$B$39:$B$782,C$366)+'СЕТ СН'!$F$16</f>
        <v>0</v>
      </c>
      <c r="D380" s="36">
        <f ca="1">SUMIFS(СВЦЭМ!$K$40:$K$783,СВЦЭМ!$A$40:$A$783,$A380,СВЦЭМ!$B$39:$B$782,D$366)+'СЕТ СН'!$F$16</f>
        <v>0</v>
      </c>
      <c r="E380" s="36">
        <f ca="1">SUMIFS(СВЦЭМ!$K$40:$K$783,СВЦЭМ!$A$40:$A$783,$A380,СВЦЭМ!$B$39:$B$782,E$366)+'СЕТ СН'!$F$16</f>
        <v>0</v>
      </c>
      <c r="F380" s="36">
        <f ca="1">SUMIFS(СВЦЭМ!$K$40:$K$783,СВЦЭМ!$A$40:$A$783,$A380,СВЦЭМ!$B$39:$B$782,F$366)+'СЕТ СН'!$F$16</f>
        <v>0</v>
      </c>
      <c r="G380" s="36">
        <f ca="1">SUMIFS(СВЦЭМ!$K$40:$K$783,СВЦЭМ!$A$40:$A$783,$A380,СВЦЭМ!$B$39:$B$782,G$366)+'СЕТ СН'!$F$16</f>
        <v>0</v>
      </c>
      <c r="H380" s="36">
        <f ca="1">SUMIFS(СВЦЭМ!$K$40:$K$783,СВЦЭМ!$A$40:$A$783,$A380,СВЦЭМ!$B$39:$B$782,H$366)+'СЕТ СН'!$F$16</f>
        <v>0</v>
      </c>
      <c r="I380" s="36">
        <f ca="1">SUMIFS(СВЦЭМ!$K$40:$K$783,СВЦЭМ!$A$40:$A$783,$A380,СВЦЭМ!$B$39:$B$782,I$366)+'СЕТ СН'!$F$16</f>
        <v>0</v>
      </c>
      <c r="J380" s="36">
        <f ca="1">SUMIFS(СВЦЭМ!$K$40:$K$783,СВЦЭМ!$A$40:$A$783,$A380,СВЦЭМ!$B$39:$B$782,J$366)+'СЕТ СН'!$F$16</f>
        <v>0</v>
      </c>
      <c r="K380" s="36">
        <f ca="1">SUMIFS(СВЦЭМ!$K$40:$K$783,СВЦЭМ!$A$40:$A$783,$A380,СВЦЭМ!$B$39:$B$782,K$366)+'СЕТ СН'!$F$16</f>
        <v>0</v>
      </c>
      <c r="L380" s="36">
        <f ca="1">SUMIFS(СВЦЭМ!$K$40:$K$783,СВЦЭМ!$A$40:$A$783,$A380,СВЦЭМ!$B$39:$B$782,L$366)+'СЕТ СН'!$F$16</f>
        <v>0</v>
      </c>
      <c r="M380" s="36">
        <f ca="1">SUMIFS(СВЦЭМ!$K$40:$K$783,СВЦЭМ!$A$40:$A$783,$A380,СВЦЭМ!$B$39:$B$782,M$366)+'СЕТ СН'!$F$16</f>
        <v>0</v>
      </c>
      <c r="N380" s="36">
        <f ca="1">SUMIFS(СВЦЭМ!$K$40:$K$783,СВЦЭМ!$A$40:$A$783,$A380,СВЦЭМ!$B$39:$B$782,N$366)+'СЕТ СН'!$F$16</f>
        <v>0</v>
      </c>
      <c r="O380" s="36">
        <f ca="1">SUMIFS(СВЦЭМ!$K$40:$K$783,СВЦЭМ!$A$40:$A$783,$A380,СВЦЭМ!$B$39:$B$782,O$366)+'СЕТ СН'!$F$16</f>
        <v>0</v>
      </c>
      <c r="P380" s="36">
        <f ca="1">SUMIFS(СВЦЭМ!$K$40:$K$783,СВЦЭМ!$A$40:$A$783,$A380,СВЦЭМ!$B$39:$B$782,P$366)+'СЕТ СН'!$F$16</f>
        <v>0</v>
      </c>
      <c r="Q380" s="36">
        <f ca="1">SUMIFS(СВЦЭМ!$K$40:$K$783,СВЦЭМ!$A$40:$A$783,$A380,СВЦЭМ!$B$39:$B$782,Q$366)+'СЕТ СН'!$F$16</f>
        <v>0</v>
      </c>
      <c r="R380" s="36">
        <f ca="1">SUMIFS(СВЦЭМ!$K$40:$K$783,СВЦЭМ!$A$40:$A$783,$A380,СВЦЭМ!$B$39:$B$782,R$366)+'СЕТ СН'!$F$16</f>
        <v>0</v>
      </c>
      <c r="S380" s="36">
        <f ca="1">SUMIFS(СВЦЭМ!$K$40:$K$783,СВЦЭМ!$A$40:$A$783,$A380,СВЦЭМ!$B$39:$B$782,S$366)+'СЕТ СН'!$F$16</f>
        <v>0</v>
      </c>
      <c r="T380" s="36">
        <f ca="1">SUMIFS(СВЦЭМ!$K$40:$K$783,СВЦЭМ!$A$40:$A$783,$A380,СВЦЭМ!$B$39:$B$782,T$366)+'СЕТ СН'!$F$16</f>
        <v>0</v>
      </c>
      <c r="U380" s="36">
        <f ca="1">SUMIFS(СВЦЭМ!$K$40:$K$783,СВЦЭМ!$A$40:$A$783,$A380,СВЦЭМ!$B$39:$B$782,U$366)+'СЕТ СН'!$F$16</f>
        <v>0</v>
      </c>
      <c r="V380" s="36">
        <f ca="1">SUMIFS(СВЦЭМ!$K$40:$K$783,СВЦЭМ!$A$40:$A$783,$A380,СВЦЭМ!$B$39:$B$782,V$366)+'СЕТ СН'!$F$16</f>
        <v>0</v>
      </c>
      <c r="W380" s="36">
        <f ca="1">SUMIFS(СВЦЭМ!$K$40:$K$783,СВЦЭМ!$A$40:$A$783,$A380,СВЦЭМ!$B$39:$B$782,W$366)+'СЕТ СН'!$F$16</f>
        <v>0</v>
      </c>
      <c r="X380" s="36">
        <f ca="1">SUMIFS(СВЦЭМ!$K$40:$K$783,СВЦЭМ!$A$40:$A$783,$A380,СВЦЭМ!$B$39:$B$782,X$366)+'СЕТ СН'!$F$16</f>
        <v>0</v>
      </c>
      <c r="Y380" s="36">
        <f ca="1">SUMIFS(СВЦЭМ!$K$40:$K$783,СВЦЭМ!$A$40:$A$783,$A380,СВЦЭМ!$B$39:$B$782,Y$366)+'СЕТ СН'!$F$16</f>
        <v>0</v>
      </c>
    </row>
    <row r="381" spans="1:25" ht="15.75" hidden="1" x14ac:dyDescent="0.2">
      <c r="A381" s="35">
        <f t="shared" si="10"/>
        <v>44757</v>
      </c>
      <c r="B381" s="36">
        <f ca="1">SUMIFS(СВЦЭМ!$K$40:$K$783,СВЦЭМ!$A$40:$A$783,$A381,СВЦЭМ!$B$39:$B$782,B$366)+'СЕТ СН'!$F$16</f>
        <v>0</v>
      </c>
      <c r="C381" s="36">
        <f ca="1">SUMIFS(СВЦЭМ!$K$40:$K$783,СВЦЭМ!$A$40:$A$783,$A381,СВЦЭМ!$B$39:$B$782,C$366)+'СЕТ СН'!$F$16</f>
        <v>0</v>
      </c>
      <c r="D381" s="36">
        <f ca="1">SUMIFS(СВЦЭМ!$K$40:$K$783,СВЦЭМ!$A$40:$A$783,$A381,СВЦЭМ!$B$39:$B$782,D$366)+'СЕТ СН'!$F$16</f>
        <v>0</v>
      </c>
      <c r="E381" s="36">
        <f ca="1">SUMIFS(СВЦЭМ!$K$40:$K$783,СВЦЭМ!$A$40:$A$783,$A381,СВЦЭМ!$B$39:$B$782,E$366)+'СЕТ СН'!$F$16</f>
        <v>0</v>
      </c>
      <c r="F381" s="36">
        <f ca="1">SUMIFS(СВЦЭМ!$K$40:$K$783,СВЦЭМ!$A$40:$A$783,$A381,СВЦЭМ!$B$39:$B$782,F$366)+'СЕТ СН'!$F$16</f>
        <v>0</v>
      </c>
      <c r="G381" s="36">
        <f ca="1">SUMIFS(СВЦЭМ!$K$40:$K$783,СВЦЭМ!$A$40:$A$783,$A381,СВЦЭМ!$B$39:$B$782,G$366)+'СЕТ СН'!$F$16</f>
        <v>0</v>
      </c>
      <c r="H381" s="36">
        <f ca="1">SUMIFS(СВЦЭМ!$K$40:$K$783,СВЦЭМ!$A$40:$A$783,$A381,СВЦЭМ!$B$39:$B$782,H$366)+'СЕТ СН'!$F$16</f>
        <v>0</v>
      </c>
      <c r="I381" s="36">
        <f ca="1">SUMIFS(СВЦЭМ!$K$40:$K$783,СВЦЭМ!$A$40:$A$783,$A381,СВЦЭМ!$B$39:$B$782,I$366)+'СЕТ СН'!$F$16</f>
        <v>0</v>
      </c>
      <c r="J381" s="36">
        <f ca="1">SUMIFS(СВЦЭМ!$K$40:$K$783,СВЦЭМ!$A$40:$A$783,$A381,СВЦЭМ!$B$39:$B$782,J$366)+'СЕТ СН'!$F$16</f>
        <v>0</v>
      </c>
      <c r="K381" s="36">
        <f ca="1">SUMIFS(СВЦЭМ!$K$40:$K$783,СВЦЭМ!$A$40:$A$783,$A381,СВЦЭМ!$B$39:$B$782,K$366)+'СЕТ СН'!$F$16</f>
        <v>0</v>
      </c>
      <c r="L381" s="36">
        <f ca="1">SUMIFS(СВЦЭМ!$K$40:$K$783,СВЦЭМ!$A$40:$A$783,$A381,СВЦЭМ!$B$39:$B$782,L$366)+'СЕТ СН'!$F$16</f>
        <v>0</v>
      </c>
      <c r="M381" s="36">
        <f ca="1">SUMIFS(СВЦЭМ!$K$40:$K$783,СВЦЭМ!$A$40:$A$783,$A381,СВЦЭМ!$B$39:$B$782,M$366)+'СЕТ СН'!$F$16</f>
        <v>0</v>
      </c>
      <c r="N381" s="36">
        <f ca="1">SUMIFS(СВЦЭМ!$K$40:$K$783,СВЦЭМ!$A$40:$A$783,$A381,СВЦЭМ!$B$39:$B$782,N$366)+'СЕТ СН'!$F$16</f>
        <v>0</v>
      </c>
      <c r="O381" s="36">
        <f ca="1">SUMIFS(СВЦЭМ!$K$40:$K$783,СВЦЭМ!$A$40:$A$783,$A381,СВЦЭМ!$B$39:$B$782,O$366)+'СЕТ СН'!$F$16</f>
        <v>0</v>
      </c>
      <c r="P381" s="36">
        <f ca="1">SUMIFS(СВЦЭМ!$K$40:$K$783,СВЦЭМ!$A$40:$A$783,$A381,СВЦЭМ!$B$39:$B$782,P$366)+'СЕТ СН'!$F$16</f>
        <v>0</v>
      </c>
      <c r="Q381" s="36">
        <f ca="1">SUMIFS(СВЦЭМ!$K$40:$K$783,СВЦЭМ!$A$40:$A$783,$A381,СВЦЭМ!$B$39:$B$782,Q$366)+'СЕТ СН'!$F$16</f>
        <v>0</v>
      </c>
      <c r="R381" s="36">
        <f ca="1">SUMIFS(СВЦЭМ!$K$40:$K$783,СВЦЭМ!$A$40:$A$783,$A381,СВЦЭМ!$B$39:$B$782,R$366)+'СЕТ СН'!$F$16</f>
        <v>0</v>
      </c>
      <c r="S381" s="36">
        <f ca="1">SUMIFS(СВЦЭМ!$K$40:$K$783,СВЦЭМ!$A$40:$A$783,$A381,СВЦЭМ!$B$39:$B$782,S$366)+'СЕТ СН'!$F$16</f>
        <v>0</v>
      </c>
      <c r="T381" s="36">
        <f ca="1">SUMIFS(СВЦЭМ!$K$40:$K$783,СВЦЭМ!$A$40:$A$783,$A381,СВЦЭМ!$B$39:$B$782,T$366)+'СЕТ СН'!$F$16</f>
        <v>0</v>
      </c>
      <c r="U381" s="36">
        <f ca="1">SUMIFS(СВЦЭМ!$K$40:$K$783,СВЦЭМ!$A$40:$A$783,$A381,СВЦЭМ!$B$39:$B$782,U$366)+'СЕТ СН'!$F$16</f>
        <v>0</v>
      </c>
      <c r="V381" s="36">
        <f ca="1">SUMIFS(СВЦЭМ!$K$40:$K$783,СВЦЭМ!$A$40:$A$783,$A381,СВЦЭМ!$B$39:$B$782,V$366)+'СЕТ СН'!$F$16</f>
        <v>0</v>
      </c>
      <c r="W381" s="36">
        <f ca="1">SUMIFS(СВЦЭМ!$K$40:$K$783,СВЦЭМ!$A$40:$A$783,$A381,СВЦЭМ!$B$39:$B$782,W$366)+'СЕТ СН'!$F$16</f>
        <v>0</v>
      </c>
      <c r="X381" s="36">
        <f ca="1">SUMIFS(СВЦЭМ!$K$40:$K$783,СВЦЭМ!$A$40:$A$783,$A381,СВЦЭМ!$B$39:$B$782,X$366)+'СЕТ СН'!$F$16</f>
        <v>0</v>
      </c>
      <c r="Y381" s="36">
        <f ca="1">SUMIFS(СВЦЭМ!$K$40:$K$783,СВЦЭМ!$A$40:$A$783,$A381,СВЦЭМ!$B$39:$B$782,Y$366)+'СЕТ СН'!$F$16</f>
        <v>0</v>
      </c>
    </row>
    <row r="382" spans="1:25" ht="15.75" hidden="1" x14ac:dyDescent="0.2">
      <c r="A382" s="35">
        <f t="shared" si="10"/>
        <v>44758</v>
      </c>
      <c r="B382" s="36">
        <f ca="1">SUMIFS(СВЦЭМ!$K$40:$K$783,СВЦЭМ!$A$40:$A$783,$A382,СВЦЭМ!$B$39:$B$782,B$366)+'СЕТ СН'!$F$16</f>
        <v>0</v>
      </c>
      <c r="C382" s="36">
        <f ca="1">SUMIFS(СВЦЭМ!$K$40:$K$783,СВЦЭМ!$A$40:$A$783,$A382,СВЦЭМ!$B$39:$B$782,C$366)+'СЕТ СН'!$F$16</f>
        <v>0</v>
      </c>
      <c r="D382" s="36">
        <f ca="1">SUMIFS(СВЦЭМ!$K$40:$K$783,СВЦЭМ!$A$40:$A$783,$A382,СВЦЭМ!$B$39:$B$782,D$366)+'СЕТ СН'!$F$16</f>
        <v>0</v>
      </c>
      <c r="E382" s="36">
        <f ca="1">SUMIFS(СВЦЭМ!$K$40:$K$783,СВЦЭМ!$A$40:$A$783,$A382,СВЦЭМ!$B$39:$B$782,E$366)+'СЕТ СН'!$F$16</f>
        <v>0</v>
      </c>
      <c r="F382" s="36">
        <f ca="1">SUMIFS(СВЦЭМ!$K$40:$K$783,СВЦЭМ!$A$40:$A$783,$A382,СВЦЭМ!$B$39:$B$782,F$366)+'СЕТ СН'!$F$16</f>
        <v>0</v>
      </c>
      <c r="G382" s="36">
        <f ca="1">SUMIFS(СВЦЭМ!$K$40:$K$783,СВЦЭМ!$A$40:$A$783,$A382,СВЦЭМ!$B$39:$B$782,G$366)+'СЕТ СН'!$F$16</f>
        <v>0</v>
      </c>
      <c r="H382" s="36">
        <f ca="1">SUMIFS(СВЦЭМ!$K$40:$K$783,СВЦЭМ!$A$40:$A$783,$A382,СВЦЭМ!$B$39:$B$782,H$366)+'СЕТ СН'!$F$16</f>
        <v>0</v>
      </c>
      <c r="I382" s="36">
        <f ca="1">SUMIFS(СВЦЭМ!$K$40:$K$783,СВЦЭМ!$A$40:$A$783,$A382,СВЦЭМ!$B$39:$B$782,I$366)+'СЕТ СН'!$F$16</f>
        <v>0</v>
      </c>
      <c r="J382" s="36">
        <f ca="1">SUMIFS(СВЦЭМ!$K$40:$K$783,СВЦЭМ!$A$40:$A$783,$A382,СВЦЭМ!$B$39:$B$782,J$366)+'СЕТ СН'!$F$16</f>
        <v>0</v>
      </c>
      <c r="K382" s="36">
        <f ca="1">SUMIFS(СВЦЭМ!$K$40:$K$783,СВЦЭМ!$A$40:$A$783,$A382,СВЦЭМ!$B$39:$B$782,K$366)+'СЕТ СН'!$F$16</f>
        <v>0</v>
      </c>
      <c r="L382" s="36">
        <f ca="1">SUMIFS(СВЦЭМ!$K$40:$K$783,СВЦЭМ!$A$40:$A$783,$A382,СВЦЭМ!$B$39:$B$782,L$366)+'СЕТ СН'!$F$16</f>
        <v>0</v>
      </c>
      <c r="M382" s="36">
        <f ca="1">SUMIFS(СВЦЭМ!$K$40:$K$783,СВЦЭМ!$A$40:$A$783,$A382,СВЦЭМ!$B$39:$B$782,M$366)+'СЕТ СН'!$F$16</f>
        <v>0</v>
      </c>
      <c r="N382" s="36">
        <f ca="1">SUMIFS(СВЦЭМ!$K$40:$K$783,СВЦЭМ!$A$40:$A$783,$A382,СВЦЭМ!$B$39:$B$782,N$366)+'СЕТ СН'!$F$16</f>
        <v>0</v>
      </c>
      <c r="O382" s="36">
        <f ca="1">SUMIFS(СВЦЭМ!$K$40:$K$783,СВЦЭМ!$A$40:$A$783,$A382,СВЦЭМ!$B$39:$B$782,O$366)+'СЕТ СН'!$F$16</f>
        <v>0</v>
      </c>
      <c r="P382" s="36">
        <f ca="1">SUMIFS(СВЦЭМ!$K$40:$K$783,СВЦЭМ!$A$40:$A$783,$A382,СВЦЭМ!$B$39:$B$782,P$366)+'СЕТ СН'!$F$16</f>
        <v>0</v>
      </c>
      <c r="Q382" s="36">
        <f ca="1">SUMIFS(СВЦЭМ!$K$40:$K$783,СВЦЭМ!$A$40:$A$783,$A382,СВЦЭМ!$B$39:$B$782,Q$366)+'СЕТ СН'!$F$16</f>
        <v>0</v>
      </c>
      <c r="R382" s="36">
        <f ca="1">SUMIFS(СВЦЭМ!$K$40:$K$783,СВЦЭМ!$A$40:$A$783,$A382,СВЦЭМ!$B$39:$B$782,R$366)+'СЕТ СН'!$F$16</f>
        <v>0</v>
      </c>
      <c r="S382" s="36">
        <f ca="1">SUMIFS(СВЦЭМ!$K$40:$K$783,СВЦЭМ!$A$40:$A$783,$A382,СВЦЭМ!$B$39:$B$782,S$366)+'СЕТ СН'!$F$16</f>
        <v>0</v>
      </c>
      <c r="T382" s="36">
        <f ca="1">SUMIFS(СВЦЭМ!$K$40:$K$783,СВЦЭМ!$A$40:$A$783,$A382,СВЦЭМ!$B$39:$B$782,T$366)+'СЕТ СН'!$F$16</f>
        <v>0</v>
      </c>
      <c r="U382" s="36">
        <f ca="1">SUMIFS(СВЦЭМ!$K$40:$K$783,СВЦЭМ!$A$40:$A$783,$A382,СВЦЭМ!$B$39:$B$782,U$366)+'СЕТ СН'!$F$16</f>
        <v>0</v>
      </c>
      <c r="V382" s="36">
        <f ca="1">SUMIFS(СВЦЭМ!$K$40:$K$783,СВЦЭМ!$A$40:$A$783,$A382,СВЦЭМ!$B$39:$B$782,V$366)+'СЕТ СН'!$F$16</f>
        <v>0</v>
      </c>
      <c r="W382" s="36">
        <f ca="1">SUMIFS(СВЦЭМ!$K$40:$K$783,СВЦЭМ!$A$40:$A$783,$A382,СВЦЭМ!$B$39:$B$782,W$366)+'СЕТ СН'!$F$16</f>
        <v>0</v>
      </c>
      <c r="X382" s="36">
        <f ca="1">SUMIFS(СВЦЭМ!$K$40:$K$783,СВЦЭМ!$A$40:$A$783,$A382,СВЦЭМ!$B$39:$B$782,X$366)+'СЕТ СН'!$F$16</f>
        <v>0</v>
      </c>
      <c r="Y382" s="36">
        <f ca="1">SUMIFS(СВЦЭМ!$K$40:$K$783,СВЦЭМ!$A$40:$A$783,$A382,СВЦЭМ!$B$39:$B$782,Y$366)+'СЕТ СН'!$F$16</f>
        <v>0</v>
      </c>
    </row>
    <row r="383" spans="1:25" ht="15.75" hidden="1" x14ac:dyDescent="0.2">
      <c r="A383" s="35">
        <f t="shared" si="10"/>
        <v>44759</v>
      </c>
      <c r="B383" s="36">
        <f ca="1">SUMIFS(СВЦЭМ!$K$40:$K$783,СВЦЭМ!$A$40:$A$783,$A383,СВЦЭМ!$B$39:$B$782,B$366)+'СЕТ СН'!$F$16</f>
        <v>0</v>
      </c>
      <c r="C383" s="36">
        <f ca="1">SUMIFS(СВЦЭМ!$K$40:$K$783,СВЦЭМ!$A$40:$A$783,$A383,СВЦЭМ!$B$39:$B$782,C$366)+'СЕТ СН'!$F$16</f>
        <v>0</v>
      </c>
      <c r="D383" s="36">
        <f ca="1">SUMIFS(СВЦЭМ!$K$40:$K$783,СВЦЭМ!$A$40:$A$783,$A383,СВЦЭМ!$B$39:$B$782,D$366)+'СЕТ СН'!$F$16</f>
        <v>0</v>
      </c>
      <c r="E383" s="36">
        <f ca="1">SUMIFS(СВЦЭМ!$K$40:$K$783,СВЦЭМ!$A$40:$A$783,$A383,СВЦЭМ!$B$39:$B$782,E$366)+'СЕТ СН'!$F$16</f>
        <v>0</v>
      </c>
      <c r="F383" s="36">
        <f ca="1">SUMIFS(СВЦЭМ!$K$40:$K$783,СВЦЭМ!$A$40:$A$783,$A383,СВЦЭМ!$B$39:$B$782,F$366)+'СЕТ СН'!$F$16</f>
        <v>0</v>
      </c>
      <c r="G383" s="36">
        <f ca="1">SUMIFS(СВЦЭМ!$K$40:$K$783,СВЦЭМ!$A$40:$A$783,$A383,СВЦЭМ!$B$39:$B$782,G$366)+'СЕТ СН'!$F$16</f>
        <v>0</v>
      </c>
      <c r="H383" s="36">
        <f ca="1">SUMIFS(СВЦЭМ!$K$40:$K$783,СВЦЭМ!$A$40:$A$783,$A383,СВЦЭМ!$B$39:$B$782,H$366)+'СЕТ СН'!$F$16</f>
        <v>0</v>
      </c>
      <c r="I383" s="36">
        <f ca="1">SUMIFS(СВЦЭМ!$K$40:$K$783,СВЦЭМ!$A$40:$A$783,$A383,СВЦЭМ!$B$39:$B$782,I$366)+'СЕТ СН'!$F$16</f>
        <v>0</v>
      </c>
      <c r="J383" s="36">
        <f ca="1">SUMIFS(СВЦЭМ!$K$40:$K$783,СВЦЭМ!$A$40:$A$783,$A383,СВЦЭМ!$B$39:$B$782,J$366)+'СЕТ СН'!$F$16</f>
        <v>0</v>
      </c>
      <c r="K383" s="36">
        <f ca="1">SUMIFS(СВЦЭМ!$K$40:$K$783,СВЦЭМ!$A$40:$A$783,$A383,СВЦЭМ!$B$39:$B$782,K$366)+'СЕТ СН'!$F$16</f>
        <v>0</v>
      </c>
      <c r="L383" s="36">
        <f ca="1">SUMIFS(СВЦЭМ!$K$40:$K$783,СВЦЭМ!$A$40:$A$783,$A383,СВЦЭМ!$B$39:$B$782,L$366)+'СЕТ СН'!$F$16</f>
        <v>0</v>
      </c>
      <c r="M383" s="36">
        <f ca="1">SUMIFS(СВЦЭМ!$K$40:$K$783,СВЦЭМ!$A$40:$A$783,$A383,СВЦЭМ!$B$39:$B$782,M$366)+'СЕТ СН'!$F$16</f>
        <v>0</v>
      </c>
      <c r="N383" s="36">
        <f ca="1">SUMIFS(СВЦЭМ!$K$40:$K$783,СВЦЭМ!$A$40:$A$783,$A383,СВЦЭМ!$B$39:$B$782,N$366)+'СЕТ СН'!$F$16</f>
        <v>0</v>
      </c>
      <c r="O383" s="36">
        <f ca="1">SUMIFS(СВЦЭМ!$K$40:$K$783,СВЦЭМ!$A$40:$A$783,$A383,СВЦЭМ!$B$39:$B$782,O$366)+'СЕТ СН'!$F$16</f>
        <v>0</v>
      </c>
      <c r="P383" s="36">
        <f ca="1">SUMIFS(СВЦЭМ!$K$40:$K$783,СВЦЭМ!$A$40:$A$783,$A383,СВЦЭМ!$B$39:$B$782,P$366)+'СЕТ СН'!$F$16</f>
        <v>0</v>
      </c>
      <c r="Q383" s="36">
        <f ca="1">SUMIFS(СВЦЭМ!$K$40:$K$783,СВЦЭМ!$A$40:$A$783,$A383,СВЦЭМ!$B$39:$B$782,Q$366)+'СЕТ СН'!$F$16</f>
        <v>0</v>
      </c>
      <c r="R383" s="36">
        <f ca="1">SUMIFS(СВЦЭМ!$K$40:$K$783,СВЦЭМ!$A$40:$A$783,$A383,СВЦЭМ!$B$39:$B$782,R$366)+'СЕТ СН'!$F$16</f>
        <v>0</v>
      </c>
      <c r="S383" s="36">
        <f ca="1">SUMIFS(СВЦЭМ!$K$40:$K$783,СВЦЭМ!$A$40:$A$783,$A383,СВЦЭМ!$B$39:$B$782,S$366)+'СЕТ СН'!$F$16</f>
        <v>0</v>
      </c>
      <c r="T383" s="36">
        <f ca="1">SUMIFS(СВЦЭМ!$K$40:$K$783,СВЦЭМ!$A$40:$A$783,$A383,СВЦЭМ!$B$39:$B$782,T$366)+'СЕТ СН'!$F$16</f>
        <v>0</v>
      </c>
      <c r="U383" s="36">
        <f ca="1">SUMIFS(СВЦЭМ!$K$40:$K$783,СВЦЭМ!$A$40:$A$783,$A383,СВЦЭМ!$B$39:$B$782,U$366)+'СЕТ СН'!$F$16</f>
        <v>0</v>
      </c>
      <c r="V383" s="36">
        <f ca="1">SUMIFS(СВЦЭМ!$K$40:$K$783,СВЦЭМ!$A$40:$A$783,$A383,СВЦЭМ!$B$39:$B$782,V$366)+'СЕТ СН'!$F$16</f>
        <v>0</v>
      </c>
      <c r="W383" s="36">
        <f ca="1">SUMIFS(СВЦЭМ!$K$40:$K$783,СВЦЭМ!$A$40:$A$783,$A383,СВЦЭМ!$B$39:$B$782,W$366)+'СЕТ СН'!$F$16</f>
        <v>0</v>
      </c>
      <c r="X383" s="36">
        <f ca="1">SUMIFS(СВЦЭМ!$K$40:$K$783,СВЦЭМ!$A$40:$A$783,$A383,СВЦЭМ!$B$39:$B$782,X$366)+'СЕТ СН'!$F$16</f>
        <v>0</v>
      </c>
      <c r="Y383" s="36">
        <f ca="1">SUMIFS(СВЦЭМ!$K$40:$K$783,СВЦЭМ!$A$40:$A$783,$A383,СВЦЭМ!$B$39:$B$782,Y$366)+'СЕТ СН'!$F$16</f>
        <v>0</v>
      </c>
    </row>
    <row r="384" spans="1:25" ht="15.75" hidden="1" x14ac:dyDescent="0.2">
      <c r="A384" s="35">
        <f t="shared" si="10"/>
        <v>44760</v>
      </c>
      <c r="B384" s="36">
        <f ca="1">SUMIFS(СВЦЭМ!$K$40:$K$783,СВЦЭМ!$A$40:$A$783,$A384,СВЦЭМ!$B$39:$B$782,B$366)+'СЕТ СН'!$F$16</f>
        <v>0</v>
      </c>
      <c r="C384" s="36">
        <f ca="1">SUMIFS(СВЦЭМ!$K$40:$K$783,СВЦЭМ!$A$40:$A$783,$A384,СВЦЭМ!$B$39:$B$782,C$366)+'СЕТ СН'!$F$16</f>
        <v>0</v>
      </c>
      <c r="D384" s="36">
        <f ca="1">SUMIFS(СВЦЭМ!$K$40:$K$783,СВЦЭМ!$A$40:$A$783,$A384,СВЦЭМ!$B$39:$B$782,D$366)+'СЕТ СН'!$F$16</f>
        <v>0</v>
      </c>
      <c r="E384" s="36">
        <f ca="1">SUMIFS(СВЦЭМ!$K$40:$K$783,СВЦЭМ!$A$40:$A$783,$A384,СВЦЭМ!$B$39:$B$782,E$366)+'СЕТ СН'!$F$16</f>
        <v>0</v>
      </c>
      <c r="F384" s="36">
        <f ca="1">SUMIFS(СВЦЭМ!$K$40:$K$783,СВЦЭМ!$A$40:$A$783,$A384,СВЦЭМ!$B$39:$B$782,F$366)+'СЕТ СН'!$F$16</f>
        <v>0</v>
      </c>
      <c r="G384" s="36">
        <f ca="1">SUMIFS(СВЦЭМ!$K$40:$K$783,СВЦЭМ!$A$40:$A$783,$A384,СВЦЭМ!$B$39:$B$782,G$366)+'СЕТ СН'!$F$16</f>
        <v>0</v>
      </c>
      <c r="H384" s="36">
        <f ca="1">SUMIFS(СВЦЭМ!$K$40:$K$783,СВЦЭМ!$A$40:$A$783,$A384,СВЦЭМ!$B$39:$B$782,H$366)+'СЕТ СН'!$F$16</f>
        <v>0</v>
      </c>
      <c r="I384" s="36">
        <f ca="1">SUMIFS(СВЦЭМ!$K$40:$K$783,СВЦЭМ!$A$40:$A$783,$A384,СВЦЭМ!$B$39:$B$782,I$366)+'СЕТ СН'!$F$16</f>
        <v>0</v>
      </c>
      <c r="J384" s="36">
        <f ca="1">SUMIFS(СВЦЭМ!$K$40:$K$783,СВЦЭМ!$A$40:$A$783,$A384,СВЦЭМ!$B$39:$B$782,J$366)+'СЕТ СН'!$F$16</f>
        <v>0</v>
      </c>
      <c r="K384" s="36">
        <f ca="1">SUMIFS(СВЦЭМ!$K$40:$K$783,СВЦЭМ!$A$40:$A$783,$A384,СВЦЭМ!$B$39:$B$782,K$366)+'СЕТ СН'!$F$16</f>
        <v>0</v>
      </c>
      <c r="L384" s="36">
        <f ca="1">SUMIFS(СВЦЭМ!$K$40:$K$783,СВЦЭМ!$A$40:$A$783,$A384,СВЦЭМ!$B$39:$B$782,L$366)+'СЕТ СН'!$F$16</f>
        <v>0</v>
      </c>
      <c r="M384" s="36">
        <f ca="1">SUMIFS(СВЦЭМ!$K$40:$K$783,СВЦЭМ!$A$40:$A$783,$A384,СВЦЭМ!$B$39:$B$782,M$366)+'СЕТ СН'!$F$16</f>
        <v>0</v>
      </c>
      <c r="N384" s="36">
        <f ca="1">SUMIFS(СВЦЭМ!$K$40:$K$783,СВЦЭМ!$A$40:$A$783,$A384,СВЦЭМ!$B$39:$B$782,N$366)+'СЕТ СН'!$F$16</f>
        <v>0</v>
      </c>
      <c r="O384" s="36">
        <f ca="1">SUMIFS(СВЦЭМ!$K$40:$K$783,СВЦЭМ!$A$40:$A$783,$A384,СВЦЭМ!$B$39:$B$782,O$366)+'СЕТ СН'!$F$16</f>
        <v>0</v>
      </c>
      <c r="P384" s="36">
        <f ca="1">SUMIFS(СВЦЭМ!$K$40:$K$783,СВЦЭМ!$A$40:$A$783,$A384,СВЦЭМ!$B$39:$B$782,P$366)+'СЕТ СН'!$F$16</f>
        <v>0</v>
      </c>
      <c r="Q384" s="36">
        <f ca="1">SUMIFS(СВЦЭМ!$K$40:$K$783,СВЦЭМ!$A$40:$A$783,$A384,СВЦЭМ!$B$39:$B$782,Q$366)+'СЕТ СН'!$F$16</f>
        <v>0</v>
      </c>
      <c r="R384" s="36">
        <f ca="1">SUMIFS(СВЦЭМ!$K$40:$K$783,СВЦЭМ!$A$40:$A$783,$A384,СВЦЭМ!$B$39:$B$782,R$366)+'СЕТ СН'!$F$16</f>
        <v>0</v>
      </c>
      <c r="S384" s="36">
        <f ca="1">SUMIFS(СВЦЭМ!$K$40:$K$783,СВЦЭМ!$A$40:$A$783,$A384,СВЦЭМ!$B$39:$B$782,S$366)+'СЕТ СН'!$F$16</f>
        <v>0</v>
      </c>
      <c r="T384" s="36">
        <f ca="1">SUMIFS(СВЦЭМ!$K$40:$K$783,СВЦЭМ!$A$40:$A$783,$A384,СВЦЭМ!$B$39:$B$782,T$366)+'СЕТ СН'!$F$16</f>
        <v>0</v>
      </c>
      <c r="U384" s="36">
        <f ca="1">SUMIFS(СВЦЭМ!$K$40:$K$783,СВЦЭМ!$A$40:$A$783,$A384,СВЦЭМ!$B$39:$B$782,U$366)+'СЕТ СН'!$F$16</f>
        <v>0</v>
      </c>
      <c r="V384" s="36">
        <f ca="1">SUMIFS(СВЦЭМ!$K$40:$K$783,СВЦЭМ!$A$40:$A$783,$A384,СВЦЭМ!$B$39:$B$782,V$366)+'СЕТ СН'!$F$16</f>
        <v>0</v>
      </c>
      <c r="W384" s="36">
        <f ca="1">SUMIFS(СВЦЭМ!$K$40:$K$783,СВЦЭМ!$A$40:$A$783,$A384,СВЦЭМ!$B$39:$B$782,W$366)+'СЕТ СН'!$F$16</f>
        <v>0</v>
      </c>
      <c r="X384" s="36">
        <f ca="1">SUMIFS(СВЦЭМ!$K$40:$K$783,СВЦЭМ!$A$40:$A$783,$A384,СВЦЭМ!$B$39:$B$782,X$366)+'СЕТ СН'!$F$16</f>
        <v>0</v>
      </c>
      <c r="Y384" s="36">
        <f ca="1">SUMIFS(СВЦЭМ!$K$40:$K$783,СВЦЭМ!$A$40:$A$783,$A384,СВЦЭМ!$B$39:$B$782,Y$366)+'СЕТ СН'!$F$16</f>
        <v>0</v>
      </c>
    </row>
    <row r="385" spans="1:26" ht="15.75" hidden="1" x14ac:dyDescent="0.2">
      <c r="A385" s="35">
        <f t="shared" si="10"/>
        <v>44761</v>
      </c>
      <c r="B385" s="36">
        <f ca="1">SUMIFS(СВЦЭМ!$K$40:$K$783,СВЦЭМ!$A$40:$A$783,$A385,СВЦЭМ!$B$39:$B$782,B$366)+'СЕТ СН'!$F$16</f>
        <v>0</v>
      </c>
      <c r="C385" s="36">
        <f ca="1">SUMIFS(СВЦЭМ!$K$40:$K$783,СВЦЭМ!$A$40:$A$783,$A385,СВЦЭМ!$B$39:$B$782,C$366)+'СЕТ СН'!$F$16</f>
        <v>0</v>
      </c>
      <c r="D385" s="36">
        <f ca="1">SUMIFS(СВЦЭМ!$K$40:$K$783,СВЦЭМ!$A$40:$A$783,$A385,СВЦЭМ!$B$39:$B$782,D$366)+'СЕТ СН'!$F$16</f>
        <v>0</v>
      </c>
      <c r="E385" s="36">
        <f ca="1">SUMIFS(СВЦЭМ!$K$40:$K$783,СВЦЭМ!$A$40:$A$783,$A385,СВЦЭМ!$B$39:$B$782,E$366)+'СЕТ СН'!$F$16</f>
        <v>0</v>
      </c>
      <c r="F385" s="36">
        <f ca="1">SUMIFS(СВЦЭМ!$K$40:$K$783,СВЦЭМ!$A$40:$A$783,$A385,СВЦЭМ!$B$39:$B$782,F$366)+'СЕТ СН'!$F$16</f>
        <v>0</v>
      </c>
      <c r="G385" s="36">
        <f ca="1">SUMIFS(СВЦЭМ!$K$40:$K$783,СВЦЭМ!$A$40:$A$783,$A385,СВЦЭМ!$B$39:$B$782,G$366)+'СЕТ СН'!$F$16</f>
        <v>0</v>
      </c>
      <c r="H385" s="36">
        <f ca="1">SUMIFS(СВЦЭМ!$K$40:$K$783,СВЦЭМ!$A$40:$A$783,$A385,СВЦЭМ!$B$39:$B$782,H$366)+'СЕТ СН'!$F$16</f>
        <v>0</v>
      </c>
      <c r="I385" s="36">
        <f ca="1">SUMIFS(СВЦЭМ!$K$40:$K$783,СВЦЭМ!$A$40:$A$783,$A385,СВЦЭМ!$B$39:$B$782,I$366)+'СЕТ СН'!$F$16</f>
        <v>0</v>
      </c>
      <c r="J385" s="36">
        <f ca="1">SUMIFS(СВЦЭМ!$K$40:$K$783,СВЦЭМ!$A$40:$A$783,$A385,СВЦЭМ!$B$39:$B$782,J$366)+'СЕТ СН'!$F$16</f>
        <v>0</v>
      </c>
      <c r="K385" s="36">
        <f ca="1">SUMIFS(СВЦЭМ!$K$40:$K$783,СВЦЭМ!$A$40:$A$783,$A385,СВЦЭМ!$B$39:$B$782,K$366)+'СЕТ СН'!$F$16</f>
        <v>0</v>
      </c>
      <c r="L385" s="36">
        <f ca="1">SUMIFS(СВЦЭМ!$K$40:$K$783,СВЦЭМ!$A$40:$A$783,$A385,СВЦЭМ!$B$39:$B$782,L$366)+'СЕТ СН'!$F$16</f>
        <v>0</v>
      </c>
      <c r="M385" s="36">
        <f ca="1">SUMIFS(СВЦЭМ!$K$40:$K$783,СВЦЭМ!$A$40:$A$783,$A385,СВЦЭМ!$B$39:$B$782,M$366)+'СЕТ СН'!$F$16</f>
        <v>0</v>
      </c>
      <c r="N385" s="36">
        <f ca="1">SUMIFS(СВЦЭМ!$K$40:$K$783,СВЦЭМ!$A$40:$A$783,$A385,СВЦЭМ!$B$39:$B$782,N$366)+'СЕТ СН'!$F$16</f>
        <v>0</v>
      </c>
      <c r="O385" s="36">
        <f ca="1">SUMIFS(СВЦЭМ!$K$40:$K$783,СВЦЭМ!$A$40:$A$783,$A385,СВЦЭМ!$B$39:$B$782,O$366)+'СЕТ СН'!$F$16</f>
        <v>0</v>
      </c>
      <c r="P385" s="36">
        <f ca="1">SUMIFS(СВЦЭМ!$K$40:$K$783,СВЦЭМ!$A$40:$A$783,$A385,СВЦЭМ!$B$39:$B$782,P$366)+'СЕТ СН'!$F$16</f>
        <v>0</v>
      </c>
      <c r="Q385" s="36">
        <f ca="1">SUMIFS(СВЦЭМ!$K$40:$K$783,СВЦЭМ!$A$40:$A$783,$A385,СВЦЭМ!$B$39:$B$782,Q$366)+'СЕТ СН'!$F$16</f>
        <v>0</v>
      </c>
      <c r="R385" s="36">
        <f ca="1">SUMIFS(СВЦЭМ!$K$40:$K$783,СВЦЭМ!$A$40:$A$783,$A385,СВЦЭМ!$B$39:$B$782,R$366)+'СЕТ СН'!$F$16</f>
        <v>0</v>
      </c>
      <c r="S385" s="36">
        <f ca="1">SUMIFS(СВЦЭМ!$K$40:$K$783,СВЦЭМ!$A$40:$A$783,$A385,СВЦЭМ!$B$39:$B$782,S$366)+'СЕТ СН'!$F$16</f>
        <v>0</v>
      </c>
      <c r="T385" s="36">
        <f ca="1">SUMIFS(СВЦЭМ!$K$40:$K$783,СВЦЭМ!$A$40:$A$783,$A385,СВЦЭМ!$B$39:$B$782,T$366)+'СЕТ СН'!$F$16</f>
        <v>0</v>
      </c>
      <c r="U385" s="36">
        <f ca="1">SUMIFS(СВЦЭМ!$K$40:$K$783,СВЦЭМ!$A$40:$A$783,$A385,СВЦЭМ!$B$39:$B$782,U$366)+'СЕТ СН'!$F$16</f>
        <v>0</v>
      </c>
      <c r="V385" s="36">
        <f ca="1">SUMIFS(СВЦЭМ!$K$40:$K$783,СВЦЭМ!$A$40:$A$783,$A385,СВЦЭМ!$B$39:$B$782,V$366)+'СЕТ СН'!$F$16</f>
        <v>0</v>
      </c>
      <c r="W385" s="36">
        <f ca="1">SUMIFS(СВЦЭМ!$K$40:$K$783,СВЦЭМ!$A$40:$A$783,$A385,СВЦЭМ!$B$39:$B$782,W$366)+'СЕТ СН'!$F$16</f>
        <v>0</v>
      </c>
      <c r="X385" s="36">
        <f ca="1">SUMIFS(СВЦЭМ!$K$40:$K$783,СВЦЭМ!$A$40:$A$783,$A385,СВЦЭМ!$B$39:$B$782,X$366)+'СЕТ СН'!$F$16</f>
        <v>0</v>
      </c>
      <c r="Y385" s="36">
        <f ca="1">SUMIFS(СВЦЭМ!$K$40:$K$783,СВЦЭМ!$A$40:$A$783,$A385,СВЦЭМ!$B$39:$B$782,Y$366)+'СЕТ СН'!$F$16</f>
        <v>0</v>
      </c>
    </row>
    <row r="386" spans="1:26" ht="15.75" hidden="1" x14ac:dyDescent="0.2">
      <c r="A386" s="35">
        <f t="shared" si="10"/>
        <v>44762</v>
      </c>
      <c r="B386" s="36">
        <f ca="1">SUMIFS(СВЦЭМ!$K$40:$K$783,СВЦЭМ!$A$40:$A$783,$A386,СВЦЭМ!$B$39:$B$782,B$366)+'СЕТ СН'!$F$16</f>
        <v>0</v>
      </c>
      <c r="C386" s="36">
        <f ca="1">SUMIFS(СВЦЭМ!$K$40:$K$783,СВЦЭМ!$A$40:$A$783,$A386,СВЦЭМ!$B$39:$B$782,C$366)+'СЕТ СН'!$F$16</f>
        <v>0</v>
      </c>
      <c r="D386" s="36">
        <f ca="1">SUMIFS(СВЦЭМ!$K$40:$K$783,СВЦЭМ!$A$40:$A$783,$A386,СВЦЭМ!$B$39:$B$782,D$366)+'СЕТ СН'!$F$16</f>
        <v>0</v>
      </c>
      <c r="E386" s="36">
        <f ca="1">SUMIFS(СВЦЭМ!$K$40:$K$783,СВЦЭМ!$A$40:$A$783,$A386,СВЦЭМ!$B$39:$B$782,E$366)+'СЕТ СН'!$F$16</f>
        <v>0</v>
      </c>
      <c r="F386" s="36">
        <f ca="1">SUMIFS(СВЦЭМ!$K$40:$K$783,СВЦЭМ!$A$40:$A$783,$A386,СВЦЭМ!$B$39:$B$782,F$366)+'СЕТ СН'!$F$16</f>
        <v>0</v>
      </c>
      <c r="G386" s="36">
        <f ca="1">SUMIFS(СВЦЭМ!$K$40:$K$783,СВЦЭМ!$A$40:$A$783,$A386,СВЦЭМ!$B$39:$B$782,G$366)+'СЕТ СН'!$F$16</f>
        <v>0</v>
      </c>
      <c r="H386" s="36">
        <f ca="1">SUMIFS(СВЦЭМ!$K$40:$K$783,СВЦЭМ!$A$40:$A$783,$A386,СВЦЭМ!$B$39:$B$782,H$366)+'СЕТ СН'!$F$16</f>
        <v>0</v>
      </c>
      <c r="I386" s="36">
        <f ca="1">SUMIFS(СВЦЭМ!$K$40:$K$783,СВЦЭМ!$A$40:$A$783,$A386,СВЦЭМ!$B$39:$B$782,I$366)+'СЕТ СН'!$F$16</f>
        <v>0</v>
      </c>
      <c r="J386" s="36">
        <f ca="1">SUMIFS(СВЦЭМ!$K$40:$K$783,СВЦЭМ!$A$40:$A$783,$A386,СВЦЭМ!$B$39:$B$782,J$366)+'СЕТ СН'!$F$16</f>
        <v>0</v>
      </c>
      <c r="K386" s="36">
        <f ca="1">SUMIFS(СВЦЭМ!$K$40:$K$783,СВЦЭМ!$A$40:$A$783,$A386,СВЦЭМ!$B$39:$B$782,K$366)+'СЕТ СН'!$F$16</f>
        <v>0</v>
      </c>
      <c r="L386" s="36">
        <f ca="1">SUMIFS(СВЦЭМ!$K$40:$K$783,СВЦЭМ!$A$40:$A$783,$A386,СВЦЭМ!$B$39:$B$782,L$366)+'СЕТ СН'!$F$16</f>
        <v>0</v>
      </c>
      <c r="M386" s="36">
        <f ca="1">SUMIFS(СВЦЭМ!$K$40:$K$783,СВЦЭМ!$A$40:$A$783,$A386,СВЦЭМ!$B$39:$B$782,M$366)+'СЕТ СН'!$F$16</f>
        <v>0</v>
      </c>
      <c r="N386" s="36">
        <f ca="1">SUMIFS(СВЦЭМ!$K$40:$K$783,СВЦЭМ!$A$40:$A$783,$A386,СВЦЭМ!$B$39:$B$782,N$366)+'СЕТ СН'!$F$16</f>
        <v>0</v>
      </c>
      <c r="O386" s="36">
        <f ca="1">SUMIFS(СВЦЭМ!$K$40:$K$783,СВЦЭМ!$A$40:$A$783,$A386,СВЦЭМ!$B$39:$B$782,O$366)+'СЕТ СН'!$F$16</f>
        <v>0</v>
      </c>
      <c r="P386" s="36">
        <f ca="1">SUMIFS(СВЦЭМ!$K$40:$K$783,СВЦЭМ!$A$40:$A$783,$A386,СВЦЭМ!$B$39:$B$782,P$366)+'СЕТ СН'!$F$16</f>
        <v>0</v>
      </c>
      <c r="Q386" s="36">
        <f ca="1">SUMIFS(СВЦЭМ!$K$40:$K$783,СВЦЭМ!$A$40:$A$783,$A386,СВЦЭМ!$B$39:$B$782,Q$366)+'СЕТ СН'!$F$16</f>
        <v>0</v>
      </c>
      <c r="R386" s="36">
        <f ca="1">SUMIFS(СВЦЭМ!$K$40:$K$783,СВЦЭМ!$A$40:$A$783,$A386,СВЦЭМ!$B$39:$B$782,R$366)+'СЕТ СН'!$F$16</f>
        <v>0</v>
      </c>
      <c r="S386" s="36">
        <f ca="1">SUMIFS(СВЦЭМ!$K$40:$K$783,СВЦЭМ!$A$40:$A$783,$A386,СВЦЭМ!$B$39:$B$782,S$366)+'СЕТ СН'!$F$16</f>
        <v>0</v>
      </c>
      <c r="T386" s="36">
        <f ca="1">SUMIFS(СВЦЭМ!$K$40:$K$783,СВЦЭМ!$A$40:$A$783,$A386,СВЦЭМ!$B$39:$B$782,T$366)+'СЕТ СН'!$F$16</f>
        <v>0</v>
      </c>
      <c r="U386" s="36">
        <f ca="1">SUMIFS(СВЦЭМ!$K$40:$K$783,СВЦЭМ!$A$40:$A$783,$A386,СВЦЭМ!$B$39:$B$782,U$366)+'СЕТ СН'!$F$16</f>
        <v>0</v>
      </c>
      <c r="V386" s="36">
        <f ca="1">SUMIFS(СВЦЭМ!$K$40:$K$783,СВЦЭМ!$A$40:$A$783,$A386,СВЦЭМ!$B$39:$B$782,V$366)+'СЕТ СН'!$F$16</f>
        <v>0</v>
      </c>
      <c r="W386" s="36">
        <f ca="1">SUMIFS(СВЦЭМ!$K$40:$K$783,СВЦЭМ!$A$40:$A$783,$A386,СВЦЭМ!$B$39:$B$782,W$366)+'СЕТ СН'!$F$16</f>
        <v>0</v>
      </c>
      <c r="X386" s="36">
        <f ca="1">SUMIFS(СВЦЭМ!$K$40:$K$783,СВЦЭМ!$A$40:$A$783,$A386,СВЦЭМ!$B$39:$B$782,X$366)+'СЕТ СН'!$F$16</f>
        <v>0</v>
      </c>
      <c r="Y386" s="36">
        <f ca="1">SUMIFS(СВЦЭМ!$K$40:$K$783,СВЦЭМ!$A$40:$A$783,$A386,СВЦЭМ!$B$39:$B$782,Y$366)+'СЕТ СН'!$F$16</f>
        <v>0</v>
      </c>
    </row>
    <row r="387" spans="1:26" ht="15.75" hidden="1" x14ac:dyDescent="0.2">
      <c r="A387" s="35">
        <f t="shared" si="10"/>
        <v>44763</v>
      </c>
      <c r="B387" s="36">
        <f ca="1">SUMIFS(СВЦЭМ!$K$40:$K$783,СВЦЭМ!$A$40:$A$783,$A387,СВЦЭМ!$B$39:$B$782,B$366)+'СЕТ СН'!$F$16</f>
        <v>0</v>
      </c>
      <c r="C387" s="36">
        <f ca="1">SUMIFS(СВЦЭМ!$K$40:$K$783,СВЦЭМ!$A$40:$A$783,$A387,СВЦЭМ!$B$39:$B$782,C$366)+'СЕТ СН'!$F$16</f>
        <v>0</v>
      </c>
      <c r="D387" s="36">
        <f ca="1">SUMIFS(СВЦЭМ!$K$40:$K$783,СВЦЭМ!$A$40:$A$783,$A387,СВЦЭМ!$B$39:$B$782,D$366)+'СЕТ СН'!$F$16</f>
        <v>0</v>
      </c>
      <c r="E387" s="36">
        <f ca="1">SUMIFS(СВЦЭМ!$K$40:$K$783,СВЦЭМ!$A$40:$A$783,$A387,СВЦЭМ!$B$39:$B$782,E$366)+'СЕТ СН'!$F$16</f>
        <v>0</v>
      </c>
      <c r="F387" s="36">
        <f ca="1">SUMIFS(СВЦЭМ!$K$40:$K$783,СВЦЭМ!$A$40:$A$783,$A387,СВЦЭМ!$B$39:$B$782,F$366)+'СЕТ СН'!$F$16</f>
        <v>0</v>
      </c>
      <c r="G387" s="36">
        <f ca="1">SUMIFS(СВЦЭМ!$K$40:$K$783,СВЦЭМ!$A$40:$A$783,$A387,СВЦЭМ!$B$39:$B$782,G$366)+'СЕТ СН'!$F$16</f>
        <v>0</v>
      </c>
      <c r="H387" s="36">
        <f ca="1">SUMIFS(СВЦЭМ!$K$40:$K$783,СВЦЭМ!$A$40:$A$783,$A387,СВЦЭМ!$B$39:$B$782,H$366)+'СЕТ СН'!$F$16</f>
        <v>0</v>
      </c>
      <c r="I387" s="36">
        <f ca="1">SUMIFS(СВЦЭМ!$K$40:$K$783,СВЦЭМ!$A$40:$A$783,$A387,СВЦЭМ!$B$39:$B$782,I$366)+'СЕТ СН'!$F$16</f>
        <v>0</v>
      </c>
      <c r="J387" s="36">
        <f ca="1">SUMIFS(СВЦЭМ!$K$40:$K$783,СВЦЭМ!$A$40:$A$783,$A387,СВЦЭМ!$B$39:$B$782,J$366)+'СЕТ СН'!$F$16</f>
        <v>0</v>
      </c>
      <c r="K387" s="36">
        <f ca="1">SUMIFS(СВЦЭМ!$K$40:$K$783,СВЦЭМ!$A$40:$A$783,$A387,СВЦЭМ!$B$39:$B$782,K$366)+'СЕТ СН'!$F$16</f>
        <v>0</v>
      </c>
      <c r="L387" s="36">
        <f ca="1">SUMIFS(СВЦЭМ!$K$40:$K$783,СВЦЭМ!$A$40:$A$783,$A387,СВЦЭМ!$B$39:$B$782,L$366)+'СЕТ СН'!$F$16</f>
        <v>0</v>
      </c>
      <c r="M387" s="36">
        <f ca="1">SUMIFS(СВЦЭМ!$K$40:$K$783,СВЦЭМ!$A$40:$A$783,$A387,СВЦЭМ!$B$39:$B$782,M$366)+'СЕТ СН'!$F$16</f>
        <v>0</v>
      </c>
      <c r="N387" s="36">
        <f ca="1">SUMIFS(СВЦЭМ!$K$40:$K$783,СВЦЭМ!$A$40:$A$783,$A387,СВЦЭМ!$B$39:$B$782,N$366)+'СЕТ СН'!$F$16</f>
        <v>0</v>
      </c>
      <c r="O387" s="36">
        <f ca="1">SUMIFS(СВЦЭМ!$K$40:$K$783,СВЦЭМ!$A$40:$A$783,$A387,СВЦЭМ!$B$39:$B$782,O$366)+'СЕТ СН'!$F$16</f>
        <v>0</v>
      </c>
      <c r="P387" s="36">
        <f ca="1">SUMIFS(СВЦЭМ!$K$40:$K$783,СВЦЭМ!$A$40:$A$783,$A387,СВЦЭМ!$B$39:$B$782,P$366)+'СЕТ СН'!$F$16</f>
        <v>0</v>
      </c>
      <c r="Q387" s="36">
        <f ca="1">SUMIFS(СВЦЭМ!$K$40:$K$783,СВЦЭМ!$A$40:$A$783,$A387,СВЦЭМ!$B$39:$B$782,Q$366)+'СЕТ СН'!$F$16</f>
        <v>0</v>
      </c>
      <c r="R387" s="36">
        <f ca="1">SUMIFS(СВЦЭМ!$K$40:$K$783,СВЦЭМ!$A$40:$A$783,$A387,СВЦЭМ!$B$39:$B$782,R$366)+'СЕТ СН'!$F$16</f>
        <v>0</v>
      </c>
      <c r="S387" s="36">
        <f ca="1">SUMIFS(СВЦЭМ!$K$40:$K$783,СВЦЭМ!$A$40:$A$783,$A387,СВЦЭМ!$B$39:$B$782,S$366)+'СЕТ СН'!$F$16</f>
        <v>0</v>
      </c>
      <c r="T387" s="36">
        <f ca="1">SUMIFS(СВЦЭМ!$K$40:$K$783,СВЦЭМ!$A$40:$A$783,$A387,СВЦЭМ!$B$39:$B$782,T$366)+'СЕТ СН'!$F$16</f>
        <v>0</v>
      </c>
      <c r="U387" s="36">
        <f ca="1">SUMIFS(СВЦЭМ!$K$40:$K$783,СВЦЭМ!$A$40:$A$783,$A387,СВЦЭМ!$B$39:$B$782,U$366)+'СЕТ СН'!$F$16</f>
        <v>0</v>
      </c>
      <c r="V387" s="36">
        <f ca="1">SUMIFS(СВЦЭМ!$K$40:$K$783,СВЦЭМ!$A$40:$A$783,$A387,СВЦЭМ!$B$39:$B$782,V$366)+'СЕТ СН'!$F$16</f>
        <v>0</v>
      </c>
      <c r="W387" s="36">
        <f ca="1">SUMIFS(СВЦЭМ!$K$40:$K$783,СВЦЭМ!$A$40:$A$783,$A387,СВЦЭМ!$B$39:$B$782,W$366)+'СЕТ СН'!$F$16</f>
        <v>0</v>
      </c>
      <c r="X387" s="36">
        <f ca="1">SUMIFS(СВЦЭМ!$K$40:$K$783,СВЦЭМ!$A$40:$A$783,$A387,СВЦЭМ!$B$39:$B$782,X$366)+'СЕТ СН'!$F$16</f>
        <v>0</v>
      </c>
      <c r="Y387" s="36">
        <f ca="1">SUMIFS(СВЦЭМ!$K$40:$K$783,СВЦЭМ!$A$40:$A$783,$A387,СВЦЭМ!$B$39:$B$782,Y$366)+'СЕТ СН'!$F$16</f>
        <v>0</v>
      </c>
    </row>
    <row r="388" spans="1:26" ht="15.75" hidden="1" x14ac:dyDescent="0.2">
      <c r="A388" s="35">
        <f t="shared" si="10"/>
        <v>44764</v>
      </c>
      <c r="B388" s="36">
        <f ca="1">SUMIFS(СВЦЭМ!$K$40:$K$783,СВЦЭМ!$A$40:$A$783,$A388,СВЦЭМ!$B$39:$B$782,B$366)+'СЕТ СН'!$F$16</f>
        <v>0</v>
      </c>
      <c r="C388" s="36">
        <f ca="1">SUMIFS(СВЦЭМ!$K$40:$K$783,СВЦЭМ!$A$40:$A$783,$A388,СВЦЭМ!$B$39:$B$782,C$366)+'СЕТ СН'!$F$16</f>
        <v>0</v>
      </c>
      <c r="D388" s="36">
        <f ca="1">SUMIFS(СВЦЭМ!$K$40:$K$783,СВЦЭМ!$A$40:$A$783,$A388,СВЦЭМ!$B$39:$B$782,D$366)+'СЕТ СН'!$F$16</f>
        <v>0</v>
      </c>
      <c r="E388" s="36">
        <f ca="1">SUMIFS(СВЦЭМ!$K$40:$K$783,СВЦЭМ!$A$40:$A$783,$A388,СВЦЭМ!$B$39:$B$782,E$366)+'СЕТ СН'!$F$16</f>
        <v>0</v>
      </c>
      <c r="F388" s="36">
        <f ca="1">SUMIFS(СВЦЭМ!$K$40:$K$783,СВЦЭМ!$A$40:$A$783,$A388,СВЦЭМ!$B$39:$B$782,F$366)+'СЕТ СН'!$F$16</f>
        <v>0</v>
      </c>
      <c r="G388" s="36">
        <f ca="1">SUMIFS(СВЦЭМ!$K$40:$K$783,СВЦЭМ!$A$40:$A$783,$A388,СВЦЭМ!$B$39:$B$782,G$366)+'СЕТ СН'!$F$16</f>
        <v>0</v>
      </c>
      <c r="H388" s="36">
        <f ca="1">SUMIFS(СВЦЭМ!$K$40:$K$783,СВЦЭМ!$A$40:$A$783,$A388,СВЦЭМ!$B$39:$B$782,H$366)+'СЕТ СН'!$F$16</f>
        <v>0</v>
      </c>
      <c r="I388" s="36">
        <f ca="1">SUMIFS(СВЦЭМ!$K$40:$K$783,СВЦЭМ!$A$40:$A$783,$A388,СВЦЭМ!$B$39:$B$782,I$366)+'СЕТ СН'!$F$16</f>
        <v>0</v>
      </c>
      <c r="J388" s="36">
        <f ca="1">SUMIFS(СВЦЭМ!$K$40:$K$783,СВЦЭМ!$A$40:$A$783,$A388,СВЦЭМ!$B$39:$B$782,J$366)+'СЕТ СН'!$F$16</f>
        <v>0</v>
      </c>
      <c r="K388" s="36">
        <f ca="1">SUMIFS(СВЦЭМ!$K$40:$K$783,СВЦЭМ!$A$40:$A$783,$A388,СВЦЭМ!$B$39:$B$782,K$366)+'СЕТ СН'!$F$16</f>
        <v>0</v>
      </c>
      <c r="L388" s="36">
        <f ca="1">SUMIFS(СВЦЭМ!$K$40:$K$783,СВЦЭМ!$A$40:$A$783,$A388,СВЦЭМ!$B$39:$B$782,L$366)+'СЕТ СН'!$F$16</f>
        <v>0</v>
      </c>
      <c r="M388" s="36">
        <f ca="1">SUMIFS(СВЦЭМ!$K$40:$K$783,СВЦЭМ!$A$40:$A$783,$A388,СВЦЭМ!$B$39:$B$782,M$366)+'СЕТ СН'!$F$16</f>
        <v>0</v>
      </c>
      <c r="N388" s="36">
        <f ca="1">SUMIFS(СВЦЭМ!$K$40:$K$783,СВЦЭМ!$A$40:$A$783,$A388,СВЦЭМ!$B$39:$B$782,N$366)+'СЕТ СН'!$F$16</f>
        <v>0</v>
      </c>
      <c r="O388" s="36">
        <f ca="1">SUMIFS(СВЦЭМ!$K$40:$K$783,СВЦЭМ!$A$40:$A$783,$A388,СВЦЭМ!$B$39:$B$782,O$366)+'СЕТ СН'!$F$16</f>
        <v>0</v>
      </c>
      <c r="P388" s="36">
        <f ca="1">SUMIFS(СВЦЭМ!$K$40:$K$783,СВЦЭМ!$A$40:$A$783,$A388,СВЦЭМ!$B$39:$B$782,P$366)+'СЕТ СН'!$F$16</f>
        <v>0</v>
      </c>
      <c r="Q388" s="36">
        <f ca="1">SUMIFS(СВЦЭМ!$K$40:$K$783,СВЦЭМ!$A$40:$A$783,$A388,СВЦЭМ!$B$39:$B$782,Q$366)+'СЕТ СН'!$F$16</f>
        <v>0</v>
      </c>
      <c r="R388" s="36">
        <f ca="1">SUMIFS(СВЦЭМ!$K$40:$K$783,СВЦЭМ!$A$40:$A$783,$A388,СВЦЭМ!$B$39:$B$782,R$366)+'СЕТ СН'!$F$16</f>
        <v>0</v>
      </c>
      <c r="S388" s="36">
        <f ca="1">SUMIFS(СВЦЭМ!$K$40:$K$783,СВЦЭМ!$A$40:$A$783,$A388,СВЦЭМ!$B$39:$B$782,S$366)+'СЕТ СН'!$F$16</f>
        <v>0</v>
      </c>
      <c r="T388" s="36">
        <f ca="1">SUMIFS(СВЦЭМ!$K$40:$K$783,СВЦЭМ!$A$40:$A$783,$A388,СВЦЭМ!$B$39:$B$782,T$366)+'СЕТ СН'!$F$16</f>
        <v>0</v>
      </c>
      <c r="U388" s="36">
        <f ca="1">SUMIFS(СВЦЭМ!$K$40:$K$783,СВЦЭМ!$A$40:$A$783,$A388,СВЦЭМ!$B$39:$B$782,U$366)+'СЕТ СН'!$F$16</f>
        <v>0</v>
      </c>
      <c r="V388" s="36">
        <f ca="1">SUMIFS(СВЦЭМ!$K$40:$K$783,СВЦЭМ!$A$40:$A$783,$A388,СВЦЭМ!$B$39:$B$782,V$366)+'СЕТ СН'!$F$16</f>
        <v>0</v>
      </c>
      <c r="W388" s="36">
        <f ca="1">SUMIFS(СВЦЭМ!$K$40:$K$783,СВЦЭМ!$A$40:$A$783,$A388,СВЦЭМ!$B$39:$B$782,W$366)+'СЕТ СН'!$F$16</f>
        <v>0</v>
      </c>
      <c r="X388" s="36">
        <f ca="1">SUMIFS(СВЦЭМ!$K$40:$K$783,СВЦЭМ!$A$40:$A$783,$A388,СВЦЭМ!$B$39:$B$782,X$366)+'СЕТ СН'!$F$16</f>
        <v>0</v>
      </c>
      <c r="Y388" s="36">
        <f ca="1">SUMIFS(СВЦЭМ!$K$40:$K$783,СВЦЭМ!$A$40:$A$783,$A388,СВЦЭМ!$B$39:$B$782,Y$366)+'СЕТ СН'!$F$16</f>
        <v>0</v>
      </c>
    </row>
    <row r="389" spans="1:26" ht="15.75" hidden="1" x14ac:dyDescent="0.2">
      <c r="A389" s="35">
        <f t="shared" si="10"/>
        <v>44765</v>
      </c>
      <c r="B389" s="36">
        <f ca="1">SUMIFS(СВЦЭМ!$K$40:$K$783,СВЦЭМ!$A$40:$A$783,$A389,СВЦЭМ!$B$39:$B$782,B$366)+'СЕТ СН'!$F$16</f>
        <v>0</v>
      </c>
      <c r="C389" s="36">
        <f ca="1">SUMIFS(СВЦЭМ!$K$40:$K$783,СВЦЭМ!$A$40:$A$783,$A389,СВЦЭМ!$B$39:$B$782,C$366)+'СЕТ СН'!$F$16</f>
        <v>0</v>
      </c>
      <c r="D389" s="36">
        <f ca="1">SUMIFS(СВЦЭМ!$K$40:$K$783,СВЦЭМ!$A$40:$A$783,$A389,СВЦЭМ!$B$39:$B$782,D$366)+'СЕТ СН'!$F$16</f>
        <v>0</v>
      </c>
      <c r="E389" s="36">
        <f ca="1">SUMIFS(СВЦЭМ!$K$40:$K$783,СВЦЭМ!$A$40:$A$783,$A389,СВЦЭМ!$B$39:$B$782,E$366)+'СЕТ СН'!$F$16</f>
        <v>0</v>
      </c>
      <c r="F389" s="36">
        <f ca="1">SUMIFS(СВЦЭМ!$K$40:$K$783,СВЦЭМ!$A$40:$A$783,$A389,СВЦЭМ!$B$39:$B$782,F$366)+'СЕТ СН'!$F$16</f>
        <v>0</v>
      </c>
      <c r="G389" s="36">
        <f ca="1">SUMIFS(СВЦЭМ!$K$40:$K$783,СВЦЭМ!$A$40:$A$783,$A389,СВЦЭМ!$B$39:$B$782,G$366)+'СЕТ СН'!$F$16</f>
        <v>0</v>
      </c>
      <c r="H389" s="36">
        <f ca="1">SUMIFS(СВЦЭМ!$K$40:$K$783,СВЦЭМ!$A$40:$A$783,$A389,СВЦЭМ!$B$39:$B$782,H$366)+'СЕТ СН'!$F$16</f>
        <v>0</v>
      </c>
      <c r="I389" s="36">
        <f ca="1">SUMIFS(СВЦЭМ!$K$40:$K$783,СВЦЭМ!$A$40:$A$783,$A389,СВЦЭМ!$B$39:$B$782,I$366)+'СЕТ СН'!$F$16</f>
        <v>0</v>
      </c>
      <c r="J389" s="36">
        <f ca="1">SUMIFS(СВЦЭМ!$K$40:$K$783,СВЦЭМ!$A$40:$A$783,$A389,СВЦЭМ!$B$39:$B$782,J$366)+'СЕТ СН'!$F$16</f>
        <v>0</v>
      </c>
      <c r="K389" s="36">
        <f ca="1">SUMIFS(СВЦЭМ!$K$40:$K$783,СВЦЭМ!$A$40:$A$783,$A389,СВЦЭМ!$B$39:$B$782,K$366)+'СЕТ СН'!$F$16</f>
        <v>0</v>
      </c>
      <c r="L389" s="36">
        <f ca="1">SUMIFS(СВЦЭМ!$K$40:$K$783,СВЦЭМ!$A$40:$A$783,$A389,СВЦЭМ!$B$39:$B$782,L$366)+'СЕТ СН'!$F$16</f>
        <v>0</v>
      </c>
      <c r="M389" s="36">
        <f ca="1">SUMIFS(СВЦЭМ!$K$40:$K$783,СВЦЭМ!$A$40:$A$783,$A389,СВЦЭМ!$B$39:$B$782,M$366)+'СЕТ СН'!$F$16</f>
        <v>0</v>
      </c>
      <c r="N389" s="36">
        <f ca="1">SUMIFS(СВЦЭМ!$K$40:$K$783,СВЦЭМ!$A$40:$A$783,$A389,СВЦЭМ!$B$39:$B$782,N$366)+'СЕТ СН'!$F$16</f>
        <v>0</v>
      </c>
      <c r="O389" s="36">
        <f ca="1">SUMIFS(СВЦЭМ!$K$40:$K$783,СВЦЭМ!$A$40:$A$783,$A389,СВЦЭМ!$B$39:$B$782,O$366)+'СЕТ СН'!$F$16</f>
        <v>0</v>
      </c>
      <c r="P389" s="36">
        <f ca="1">SUMIFS(СВЦЭМ!$K$40:$K$783,СВЦЭМ!$A$40:$A$783,$A389,СВЦЭМ!$B$39:$B$782,P$366)+'СЕТ СН'!$F$16</f>
        <v>0</v>
      </c>
      <c r="Q389" s="36">
        <f ca="1">SUMIFS(СВЦЭМ!$K$40:$K$783,СВЦЭМ!$A$40:$A$783,$A389,СВЦЭМ!$B$39:$B$782,Q$366)+'СЕТ СН'!$F$16</f>
        <v>0</v>
      </c>
      <c r="R389" s="36">
        <f ca="1">SUMIFS(СВЦЭМ!$K$40:$K$783,СВЦЭМ!$A$40:$A$783,$A389,СВЦЭМ!$B$39:$B$782,R$366)+'СЕТ СН'!$F$16</f>
        <v>0</v>
      </c>
      <c r="S389" s="36">
        <f ca="1">SUMIFS(СВЦЭМ!$K$40:$K$783,СВЦЭМ!$A$40:$A$783,$A389,СВЦЭМ!$B$39:$B$782,S$366)+'СЕТ СН'!$F$16</f>
        <v>0</v>
      </c>
      <c r="T389" s="36">
        <f ca="1">SUMIFS(СВЦЭМ!$K$40:$K$783,СВЦЭМ!$A$40:$A$783,$A389,СВЦЭМ!$B$39:$B$782,T$366)+'СЕТ СН'!$F$16</f>
        <v>0</v>
      </c>
      <c r="U389" s="36">
        <f ca="1">SUMIFS(СВЦЭМ!$K$40:$K$783,СВЦЭМ!$A$40:$A$783,$A389,СВЦЭМ!$B$39:$B$782,U$366)+'СЕТ СН'!$F$16</f>
        <v>0</v>
      </c>
      <c r="V389" s="36">
        <f ca="1">SUMIFS(СВЦЭМ!$K$40:$K$783,СВЦЭМ!$A$40:$A$783,$A389,СВЦЭМ!$B$39:$B$782,V$366)+'СЕТ СН'!$F$16</f>
        <v>0</v>
      </c>
      <c r="W389" s="36">
        <f ca="1">SUMIFS(СВЦЭМ!$K$40:$K$783,СВЦЭМ!$A$40:$A$783,$A389,СВЦЭМ!$B$39:$B$782,W$366)+'СЕТ СН'!$F$16</f>
        <v>0</v>
      </c>
      <c r="X389" s="36">
        <f ca="1">SUMIFS(СВЦЭМ!$K$40:$K$783,СВЦЭМ!$A$40:$A$783,$A389,СВЦЭМ!$B$39:$B$782,X$366)+'СЕТ СН'!$F$16</f>
        <v>0</v>
      </c>
      <c r="Y389" s="36">
        <f ca="1">SUMIFS(СВЦЭМ!$K$40:$K$783,СВЦЭМ!$A$40:$A$783,$A389,СВЦЭМ!$B$39:$B$782,Y$366)+'СЕТ СН'!$F$16</f>
        <v>0</v>
      </c>
    </row>
    <row r="390" spans="1:26" ht="15.75" hidden="1" x14ac:dyDescent="0.2">
      <c r="A390" s="35">
        <f t="shared" si="10"/>
        <v>44766</v>
      </c>
      <c r="B390" s="36">
        <f ca="1">SUMIFS(СВЦЭМ!$K$40:$K$783,СВЦЭМ!$A$40:$A$783,$A390,СВЦЭМ!$B$39:$B$782,B$366)+'СЕТ СН'!$F$16</f>
        <v>0</v>
      </c>
      <c r="C390" s="36">
        <f ca="1">SUMIFS(СВЦЭМ!$K$40:$K$783,СВЦЭМ!$A$40:$A$783,$A390,СВЦЭМ!$B$39:$B$782,C$366)+'СЕТ СН'!$F$16</f>
        <v>0</v>
      </c>
      <c r="D390" s="36">
        <f ca="1">SUMIFS(СВЦЭМ!$K$40:$K$783,СВЦЭМ!$A$40:$A$783,$A390,СВЦЭМ!$B$39:$B$782,D$366)+'СЕТ СН'!$F$16</f>
        <v>0</v>
      </c>
      <c r="E390" s="36">
        <f ca="1">SUMIFS(СВЦЭМ!$K$40:$K$783,СВЦЭМ!$A$40:$A$783,$A390,СВЦЭМ!$B$39:$B$782,E$366)+'СЕТ СН'!$F$16</f>
        <v>0</v>
      </c>
      <c r="F390" s="36">
        <f ca="1">SUMIFS(СВЦЭМ!$K$40:$K$783,СВЦЭМ!$A$40:$A$783,$A390,СВЦЭМ!$B$39:$B$782,F$366)+'СЕТ СН'!$F$16</f>
        <v>0</v>
      </c>
      <c r="G390" s="36">
        <f ca="1">SUMIFS(СВЦЭМ!$K$40:$K$783,СВЦЭМ!$A$40:$A$783,$A390,СВЦЭМ!$B$39:$B$782,G$366)+'СЕТ СН'!$F$16</f>
        <v>0</v>
      </c>
      <c r="H390" s="36">
        <f ca="1">SUMIFS(СВЦЭМ!$K$40:$K$783,СВЦЭМ!$A$40:$A$783,$A390,СВЦЭМ!$B$39:$B$782,H$366)+'СЕТ СН'!$F$16</f>
        <v>0</v>
      </c>
      <c r="I390" s="36">
        <f ca="1">SUMIFS(СВЦЭМ!$K$40:$K$783,СВЦЭМ!$A$40:$A$783,$A390,СВЦЭМ!$B$39:$B$782,I$366)+'СЕТ СН'!$F$16</f>
        <v>0</v>
      </c>
      <c r="J390" s="36">
        <f ca="1">SUMIFS(СВЦЭМ!$K$40:$K$783,СВЦЭМ!$A$40:$A$783,$A390,СВЦЭМ!$B$39:$B$782,J$366)+'СЕТ СН'!$F$16</f>
        <v>0</v>
      </c>
      <c r="K390" s="36">
        <f ca="1">SUMIFS(СВЦЭМ!$K$40:$K$783,СВЦЭМ!$A$40:$A$783,$A390,СВЦЭМ!$B$39:$B$782,K$366)+'СЕТ СН'!$F$16</f>
        <v>0</v>
      </c>
      <c r="L390" s="36">
        <f ca="1">SUMIFS(СВЦЭМ!$K$40:$K$783,СВЦЭМ!$A$40:$A$783,$A390,СВЦЭМ!$B$39:$B$782,L$366)+'СЕТ СН'!$F$16</f>
        <v>0</v>
      </c>
      <c r="M390" s="36">
        <f ca="1">SUMIFS(СВЦЭМ!$K$40:$K$783,СВЦЭМ!$A$40:$A$783,$A390,СВЦЭМ!$B$39:$B$782,M$366)+'СЕТ СН'!$F$16</f>
        <v>0</v>
      </c>
      <c r="N390" s="36">
        <f ca="1">SUMIFS(СВЦЭМ!$K$40:$K$783,СВЦЭМ!$A$40:$A$783,$A390,СВЦЭМ!$B$39:$B$782,N$366)+'СЕТ СН'!$F$16</f>
        <v>0</v>
      </c>
      <c r="O390" s="36">
        <f ca="1">SUMIFS(СВЦЭМ!$K$40:$K$783,СВЦЭМ!$A$40:$A$783,$A390,СВЦЭМ!$B$39:$B$782,O$366)+'СЕТ СН'!$F$16</f>
        <v>0</v>
      </c>
      <c r="P390" s="36">
        <f ca="1">SUMIFS(СВЦЭМ!$K$40:$K$783,СВЦЭМ!$A$40:$A$783,$A390,СВЦЭМ!$B$39:$B$782,P$366)+'СЕТ СН'!$F$16</f>
        <v>0</v>
      </c>
      <c r="Q390" s="36">
        <f ca="1">SUMIFS(СВЦЭМ!$K$40:$K$783,СВЦЭМ!$A$40:$A$783,$A390,СВЦЭМ!$B$39:$B$782,Q$366)+'СЕТ СН'!$F$16</f>
        <v>0</v>
      </c>
      <c r="R390" s="36">
        <f ca="1">SUMIFS(СВЦЭМ!$K$40:$K$783,СВЦЭМ!$A$40:$A$783,$A390,СВЦЭМ!$B$39:$B$782,R$366)+'СЕТ СН'!$F$16</f>
        <v>0</v>
      </c>
      <c r="S390" s="36">
        <f ca="1">SUMIFS(СВЦЭМ!$K$40:$K$783,СВЦЭМ!$A$40:$A$783,$A390,СВЦЭМ!$B$39:$B$782,S$366)+'СЕТ СН'!$F$16</f>
        <v>0</v>
      </c>
      <c r="T390" s="36">
        <f ca="1">SUMIFS(СВЦЭМ!$K$40:$K$783,СВЦЭМ!$A$40:$A$783,$A390,СВЦЭМ!$B$39:$B$782,T$366)+'СЕТ СН'!$F$16</f>
        <v>0</v>
      </c>
      <c r="U390" s="36">
        <f ca="1">SUMIFS(СВЦЭМ!$K$40:$K$783,СВЦЭМ!$A$40:$A$783,$A390,СВЦЭМ!$B$39:$B$782,U$366)+'СЕТ СН'!$F$16</f>
        <v>0</v>
      </c>
      <c r="V390" s="36">
        <f ca="1">SUMIFS(СВЦЭМ!$K$40:$K$783,СВЦЭМ!$A$40:$A$783,$A390,СВЦЭМ!$B$39:$B$782,V$366)+'СЕТ СН'!$F$16</f>
        <v>0</v>
      </c>
      <c r="W390" s="36">
        <f ca="1">SUMIFS(СВЦЭМ!$K$40:$K$783,СВЦЭМ!$A$40:$A$783,$A390,СВЦЭМ!$B$39:$B$782,W$366)+'СЕТ СН'!$F$16</f>
        <v>0</v>
      </c>
      <c r="X390" s="36">
        <f ca="1">SUMIFS(СВЦЭМ!$K$40:$K$783,СВЦЭМ!$A$40:$A$783,$A390,СВЦЭМ!$B$39:$B$782,X$366)+'СЕТ СН'!$F$16</f>
        <v>0</v>
      </c>
      <c r="Y390" s="36">
        <f ca="1">SUMIFS(СВЦЭМ!$K$40:$K$783,СВЦЭМ!$A$40:$A$783,$A390,СВЦЭМ!$B$39:$B$782,Y$366)+'СЕТ СН'!$F$16</f>
        <v>0</v>
      </c>
    </row>
    <row r="391" spans="1:26" ht="15.75" hidden="1" x14ac:dyDescent="0.2">
      <c r="A391" s="35">
        <f t="shared" si="10"/>
        <v>44767</v>
      </c>
      <c r="B391" s="36">
        <f ca="1">SUMIFS(СВЦЭМ!$K$40:$K$783,СВЦЭМ!$A$40:$A$783,$A391,СВЦЭМ!$B$39:$B$782,B$366)+'СЕТ СН'!$F$16</f>
        <v>0</v>
      </c>
      <c r="C391" s="36">
        <f ca="1">SUMIFS(СВЦЭМ!$K$40:$K$783,СВЦЭМ!$A$40:$A$783,$A391,СВЦЭМ!$B$39:$B$782,C$366)+'СЕТ СН'!$F$16</f>
        <v>0</v>
      </c>
      <c r="D391" s="36">
        <f ca="1">SUMIFS(СВЦЭМ!$K$40:$K$783,СВЦЭМ!$A$40:$A$783,$A391,СВЦЭМ!$B$39:$B$782,D$366)+'СЕТ СН'!$F$16</f>
        <v>0</v>
      </c>
      <c r="E391" s="36">
        <f ca="1">SUMIFS(СВЦЭМ!$K$40:$K$783,СВЦЭМ!$A$40:$A$783,$A391,СВЦЭМ!$B$39:$B$782,E$366)+'СЕТ СН'!$F$16</f>
        <v>0</v>
      </c>
      <c r="F391" s="36">
        <f ca="1">SUMIFS(СВЦЭМ!$K$40:$K$783,СВЦЭМ!$A$40:$A$783,$A391,СВЦЭМ!$B$39:$B$782,F$366)+'СЕТ СН'!$F$16</f>
        <v>0</v>
      </c>
      <c r="G391" s="36">
        <f ca="1">SUMIFS(СВЦЭМ!$K$40:$K$783,СВЦЭМ!$A$40:$A$783,$A391,СВЦЭМ!$B$39:$B$782,G$366)+'СЕТ СН'!$F$16</f>
        <v>0</v>
      </c>
      <c r="H391" s="36">
        <f ca="1">SUMIFS(СВЦЭМ!$K$40:$K$783,СВЦЭМ!$A$40:$A$783,$A391,СВЦЭМ!$B$39:$B$782,H$366)+'СЕТ СН'!$F$16</f>
        <v>0</v>
      </c>
      <c r="I391" s="36">
        <f ca="1">SUMIFS(СВЦЭМ!$K$40:$K$783,СВЦЭМ!$A$40:$A$783,$A391,СВЦЭМ!$B$39:$B$782,I$366)+'СЕТ СН'!$F$16</f>
        <v>0</v>
      </c>
      <c r="J391" s="36">
        <f ca="1">SUMIFS(СВЦЭМ!$K$40:$K$783,СВЦЭМ!$A$40:$A$783,$A391,СВЦЭМ!$B$39:$B$782,J$366)+'СЕТ СН'!$F$16</f>
        <v>0</v>
      </c>
      <c r="K391" s="36">
        <f ca="1">SUMIFS(СВЦЭМ!$K$40:$K$783,СВЦЭМ!$A$40:$A$783,$A391,СВЦЭМ!$B$39:$B$782,K$366)+'СЕТ СН'!$F$16</f>
        <v>0</v>
      </c>
      <c r="L391" s="36">
        <f ca="1">SUMIFS(СВЦЭМ!$K$40:$K$783,СВЦЭМ!$A$40:$A$783,$A391,СВЦЭМ!$B$39:$B$782,L$366)+'СЕТ СН'!$F$16</f>
        <v>0</v>
      </c>
      <c r="M391" s="36">
        <f ca="1">SUMIFS(СВЦЭМ!$K$40:$K$783,СВЦЭМ!$A$40:$A$783,$A391,СВЦЭМ!$B$39:$B$782,M$366)+'СЕТ СН'!$F$16</f>
        <v>0</v>
      </c>
      <c r="N391" s="36">
        <f ca="1">SUMIFS(СВЦЭМ!$K$40:$K$783,СВЦЭМ!$A$40:$A$783,$A391,СВЦЭМ!$B$39:$B$782,N$366)+'СЕТ СН'!$F$16</f>
        <v>0</v>
      </c>
      <c r="O391" s="36">
        <f ca="1">SUMIFS(СВЦЭМ!$K$40:$K$783,СВЦЭМ!$A$40:$A$783,$A391,СВЦЭМ!$B$39:$B$782,O$366)+'СЕТ СН'!$F$16</f>
        <v>0</v>
      </c>
      <c r="P391" s="36">
        <f ca="1">SUMIFS(СВЦЭМ!$K$40:$K$783,СВЦЭМ!$A$40:$A$783,$A391,СВЦЭМ!$B$39:$B$782,P$366)+'СЕТ СН'!$F$16</f>
        <v>0</v>
      </c>
      <c r="Q391" s="36">
        <f ca="1">SUMIFS(СВЦЭМ!$K$40:$K$783,СВЦЭМ!$A$40:$A$783,$A391,СВЦЭМ!$B$39:$B$782,Q$366)+'СЕТ СН'!$F$16</f>
        <v>0</v>
      </c>
      <c r="R391" s="36">
        <f ca="1">SUMIFS(СВЦЭМ!$K$40:$K$783,СВЦЭМ!$A$40:$A$783,$A391,СВЦЭМ!$B$39:$B$782,R$366)+'СЕТ СН'!$F$16</f>
        <v>0</v>
      </c>
      <c r="S391" s="36">
        <f ca="1">SUMIFS(СВЦЭМ!$K$40:$K$783,СВЦЭМ!$A$40:$A$783,$A391,СВЦЭМ!$B$39:$B$782,S$366)+'СЕТ СН'!$F$16</f>
        <v>0</v>
      </c>
      <c r="T391" s="36">
        <f ca="1">SUMIFS(СВЦЭМ!$K$40:$K$783,СВЦЭМ!$A$40:$A$783,$A391,СВЦЭМ!$B$39:$B$782,T$366)+'СЕТ СН'!$F$16</f>
        <v>0</v>
      </c>
      <c r="U391" s="36">
        <f ca="1">SUMIFS(СВЦЭМ!$K$40:$K$783,СВЦЭМ!$A$40:$A$783,$A391,СВЦЭМ!$B$39:$B$782,U$366)+'СЕТ СН'!$F$16</f>
        <v>0</v>
      </c>
      <c r="V391" s="36">
        <f ca="1">SUMIFS(СВЦЭМ!$K$40:$K$783,СВЦЭМ!$A$40:$A$783,$A391,СВЦЭМ!$B$39:$B$782,V$366)+'СЕТ СН'!$F$16</f>
        <v>0</v>
      </c>
      <c r="W391" s="36">
        <f ca="1">SUMIFS(СВЦЭМ!$K$40:$K$783,СВЦЭМ!$A$40:$A$783,$A391,СВЦЭМ!$B$39:$B$782,W$366)+'СЕТ СН'!$F$16</f>
        <v>0</v>
      </c>
      <c r="X391" s="36">
        <f ca="1">SUMIFS(СВЦЭМ!$K$40:$K$783,СВЦЭМ!$A$40:$A$783,$A391,СВЦЭМ!$B$39:$B$782,X$366)+'СЕТ СН'!$F$16</f>
        <v>0</v>
      </c>
      <c r="Y391" s="36">
        <f ca="1">SUMIFS(СВЦЭМ!$K$40:$K$783,СВЦЭМ!$A$40:$A$783,$A391,СВЦЭМ!$B$39:$B$782,Y$366)+'СЕТ СН'!$F$16</f>
        <v>0</v>
      </c>
    </row>
    <row r="392" spans="1:26" ht="15.75" hidden="1" x14ac:dyDescent="0.2">
      <c r="A392" s="35">
        <f t="shared" si="10"/>
        <v>44768</v>
      </c>
      <c r="B392" s="36">
        <f ca="1">SUMIFS(СВЦЭМ!$K$40:$K$783,СВЦЭМ!$A$40:$A$783,$A392,СВЦЭМ!$B$39:$B$782,B$366)+'СЕТ СН'!$F$16</f>
        <v>0</v>
      </c>
      <c r="C392" s="36">
        <f ca="1">SUMIFS(СВЦЭМ!$K$40:$K$783,СВЦЭМ!$A$40:$A$783,$A392,СВЦЭМ!$B$39:$B$782,C$366)+'СЕТ СН'!$F$16</f>
        <v>0</v>
      </c>
      <c r="D392" s="36">
        <f ca="1">SUMIFS(СВЦЭМ!$K$40:$K$783,СВЦЭМ!$A$40:$A$783,$A392,СВЦЭМ!$B$39:$B$782,D$366)+'СЕТ СН'!$F$16</f>
        <v>0</v>
      </c>
      <c r="E392" s="36">
        <f ca="1">SUMIFS(СВЦЭМ!$K$40:$K$783,СВЦЭМ!$A$40:$A$783,$A392,СВЦЭМ!$B$39:$B$782,E$366)+'СЕТ СН'!$F$16</f>
        <v>0</v>
      </c>
      <c r="F392" s="36">
        <f ca="1">SUMIFS(СВЦЭМ!$K$40:$K$783,СВЦЭМ!$A$40:$A$783,$A392,СВЦЭМ!$B$39:$B$782,F$366)+'СЕТ СН'!$F$16</f>
        <v>0</v>
      </c>
      <c r="G392" s="36">
        <f ca="1">SUMIFS(СВЦЭМ!$K$40:$K$783,СВЦЭМ!$A$40:$A$783,$A392,СВЦЭМ!$B$39:$B$782,G$366)+'СЕТ СН'!$F$16</f>
        <v>0</v>
      </c>
      <c r="H392" s="36">
        <f ca="1">SUMIFS(СВЦЭМ!$K$40:$K$783,СВЦЭМ!$A$40:$A$783,$A392,СВЦЭМ!$B$39:$B$782,H$366)+'СЕТ СН'!$F$16</f>
        <v>0</v>
      </c>
      <c r="I392" s="36">
        <f ca="1">SUMIFS(СВЦЭМ!$K$40:$K$783,СВЦЭМ!$A$40:$A$783,$A392,СВЦЭМ!$B$39:$B$782,I$366)+'СЕТ СН'!$F$16</f>
        <v>0</v>
      </c>
      <c r="J392" s="36">
        <f ca="1">SUMIFS(СВЦЭМ!$K$40:$K$783,СВЦЭМ!$A$40:$A$783,$A392,СВЦЭМ!$B$39:$B$782,J$366)+'СЕТ СН'!$F$16</f>
        <v>0</v>
      </c>
      <c r="K392" s="36">
        <f ca="1">SUMIFS(СВЦЭМ!$K$40:$K$783,СВЦЭМ!$A$40:$A$783,$A392,СВЦЭМ!$B$39:$B$782,K$366)+'СЕТ СН'!$F$16</f>
        <v>0</v>
      </c>
      <c r="L392" s="36">
        <f ca="1">SUMIFS(СВЦЭМ!$K$40:$K$783,СВЦЭМ!$A$40:$A$783,$A392,СВЦЭМ!$B$39:$B$782,L$366)+'СЕТ СН'!$F$16</f>
        <v>0</v>
      </c>
      <c r="M392" s="36">
        <f ca="1">SUMIFS(СВЦЭМ!$K$40:$K$783,СВЦЭМ!$A$40:$A$783,$A392,СВЦЭМ!$B$39:$B$782,M$366)+'СЕТ СН'!$F$16</f>
        <v>0</v>
      </c>
      <c r="N392" s="36">
        <f ca="1">SUMIFS(СВЦЭМ!$K$40:$K$783,СВЦЭМ!$A$40:$A$783,$A392,СВЦЭМ!$B$39:$B$782,N$366)+'СЕТ СН'!$F$16</f>
        <v>0</v>
      </c>
      <c r="O392" s="36">
        <f ca="1">SUMIFS(СВЦЭМ!$K$40:$K$783,СВЦЭМ!$A$40:$A$783,$A392,СВЦЭМ!$B$39:$B$782,O$366)+'СЕТ СН'!$F$16</f>
        <v>0</v>
      </c>
      <c r="P392" s="36">
        <f ca="1">SUMIFS(СВЦЭМ!$K$40:$K$783,СВЦЭМ!$A$40:$A$783,$A392,СВЦЭМ!$B$39:$B$782,P$366)+'СЕТ СН'!$F$16</f>
        <v>0</v>
      </c>
      <c r="Q392" s="36">
        <f ca="1">SUMIFS(СВЦЭМ!$K$40:$K$783,СВЦЭМ!$A$40:$A$783,$A392,СВЦЭМ!$B$39:$B$782,Q$366)+'СЕТ СН'!$F$16</f>
        <v>0</v>
      </c>
      <c r="R392" s="36">
        <f ca="1">SUMIFS(СВЦЭМ!$K$40:$K$783,СВЦЭМ!$A$40:$A$783,$A392,СВЦЭМ!$B$39:$B$782,R$366)+'СЕТ СН'!$F$16</f>
        <v>0</v>
      </c>
      <c r="S392" s="36">
        <f ca="1">SUMIFS(СВЦЭМ!$K$40:$K$783,СВЦЭМ!$A$40:$A$783,$A392,СВЦЭМ!$B$39:$B$782,S$366)+'СЕТ СН'!$F$16</f>
        <v>0</v>
      </c>
      <c r="T392" s="36">
        <f ca="1">SUMIFS(СВЦЭМ!$K$40:$K$783,СВЦЭМ!$A$40:$A$783,$A392,СВЦЭМ!$B$39:$B$782,T$366)+'СЕТ СН'!$F$16</f>
        <v>0</v>
      </c>
      <c r="U392" s="36">
        <f ca="1">SUMIFS(СВЦЭМ!$K$40:$K$783,СВЦЭМ!$A$40:$A$783,$A392,СВЦЭМ!$B$39:$B$782,U$366)+'СЕТ СН'!$F$16</f>
        <v>0</v>
      </c>
      <c r="V392" s="36">
        <f ca="1">SUMIFS(СВЦЭМ!$K$40:$K$783,СВЦЭМ!$A$40:$A$783,$A392,СВЦЭМ!$B$39:$B$782,V$366)+'СЕТ СН'!$F$16</f>
        <v>0</v>
      </c>
      <c r="W392" s="36">
        <f ca="1">SUMIFS(СВЦЭМ!$K$40:$K$783,СВЦЭМ!$A$40:$A$783,$A392,СВЦЭМ!$B$39:$B$782,W$366)+'СЕТ СН'!$F$16</f>
        <v>0</v>
      </c>
      <c r="X392" s="36">
        <f ca="1">SUMIFS(СВЦЭМ!$K$40:$K$783,СВЦЭМ!$A$40:$A$783,$A392,СВЦЭМ!$B$39:$B$782,X$366)+'СЕТ СН'!$F$16</f>
        <v>0</v>
      </c>
      <c r="Y392" s="36">
        <f ca="1">SUMIFS(СВЦЭМ!$K$40:$K$783,СВЦЭМ!$A$40:$A$783,$A392,СВЦЭМ!$B$39:$B$782,Y$366)+'СЕТ СН'!$F$16</f>
        <v>0</v>
      </c>
    </row>
    <row r="393" spans="1:26" ht="15.75" hidden="1" x14ac:dyDescent="0.2">
      <c r="A393" s="35">
        <f t="shared" si="10"/>
        <v>44769</v>
      </c>
      <c r="B393" s="36">
        <f ca="1">SUMIFS(СВЦЭМ!$K$40:$K$783,СВЦЭМ!$A$40:$A$783,$A393,СВЦЭМ!$B$39:$B$782,B$366)+'СЕТ СН'!$F$16</f>
        <v>0</v>
      </c>
      <c r="C393" s="36">
        <f ca="1">SUMIFS(СВЦЭМ!$K$40:$K$783,СВЦЭМ!$A$40:$A$783,$A393,СВЦЭМ!$B$39:$B$782,C$366)+'СЕТ СН'!$F$16</f>
        <v>0</v>
      </c>
      <c r="D393" s="36">
        <f ca="1">SUMIFS(СВЦЭМ!$K$40:$K$783,СВЦЭМ!$A$40:$A$783,$A393,СВЦЭМ!$B$39:$B$782,D$366)+'СЕТ СН'!$F$16</f>
        <v>0</v>
      </c>
      <c r="E393" s="36">
        <f ca="1">SUMIFS(СВЦЭМ!$K$40:$K$783,СВЦЭМ!$A$40:$A$783,$A393,СВЦЭМ!$B$39:$B$782,E$366)+'СЕТ СН'!$F$16</f>
        <v>0</v>
      </c>
      <c r="F393" s="36">
        <f ca="1">SUMIFS(СВЦЭМ!$K$40:$K$783,СВЦЭМ!$A$40:$A$783,$A393,СВЦЭМ!$B$39:$B$782,F$366)+'СЕТ СН'!$F$16</f>
        <v>0</v>
      </c>
      <c r="G393" s="36">
        <f ca="1">SUMIFS(СВЦЭМ!$K$40:$K$783,СВЦЭМ!$A$40:$A$783,$A393,СВЦЭМ!$B$39:$B$782,G$366)+'СЕТ СН'!$F$16</f>
        <v>0</v>
      </c>
      <c r="H393" s="36">
        <f ca="1">SUMIFS(СВЦЭМ!$K$40:$K$783,СВЦЭМ!$A$40:$A$783,$A393,СВЦЭМ!$B$39:$B$782,H$366)+'СЕТ СН'!$F$16</f>
        <v>0</v>
      </c>
      <c r="I393" s="36">
        <f ca="1">SUMIFS(СВЦЭМ!$K$40:$K$783,СВЦЭМ!$A$40:$A$783,$A393,СВЦЭМ!$B$39:$B$782,I$366)+'СЕТ СН'!$F$16</f>
        <v>0</v>
      </c>
      <c r="J393" s="36">
        <f ca="1">SUMIFS(СВЦЭМ!$K$40:$K$783,СВЦЭМ!$A$40:$A$783,$A393,СВЦЭМ!$B$39:$B$782,J$366)+'СЕТ СН'!$F$16</f>
        <v>0</v>
      </c>
      <c r="K393" s="36">
        <f ca="1">SUMIFS(СВЦЭМ!$K$40:$K$783,СВЦЭМ!$A$40:$A$783,$A393,СВЦЭМ!$B$39:$B$782,K$366)+'СЕТ СН'!$F$16</f>
        <v>0</v>
      </c>
      <c r="L393" s="36">
        <f ca="1">SUMIFS(СВЦЭМ!$K$40:$K$783,СВЦЭМ!$A$40:$A$783,$A393,СВЦЭМ!$B$39:$B$782,L$366)+'СЕТ СН'!$F$16</f>
        <v>0</v>
      </c>
      <c r="M393" s="36">
        <f ca="1">SUMIFS(СВЦЭМ!$K$40:$K$783,СВЦЭМ!$A$40:$A$783,$A393,СВЦЭМ!$B$39:$B$782,M$366)+'СЕТ СН'!$F$16</f>
        <v>0</v>
      </c>
      <c r="N393" s="36">
        <f ca="1">SUMIFS(СВЦЭМ!$K$40:$K$783,СВЦЭМ!$A$40:$A$783,$A393,СВЦЭМ!$B$39:$B$782,N$366)+'СЕТ СН'!$F$16</f>
        <v>0</v>
      </c>
      <c r="O393" s="36">
        <f ca="1">SUMIFS(СВЦЭМ!$K$40:$K$783,СВЦЭМ!$A$40:$A$783,$A393,СВЦЭМ!$B$39:$B$782,O$366)+'СЕТ СН'!$F$16</f>
        <v>0</v>
      </c>
      <c r="P393" s="36">
        <f ca="1">SUMIFS(СВЦЭМ!$K$40:$K$783,СВЦЭМ!$A$40:$A$783,$A393,СВЦЭМ!$B$39:$B$782,P$366)+'СЕТ СН'!$F$16</f>
        <v>0</v>
      </c>
      <c r="Q393" s="36">
        <f ca="1">SUMIFS(СВЦЭМ!$K$40:$K$783,СВЦЭМ!$A$40:$A$783,$A393,СВЦЭМ!$B$39:$B$782,Q$366)+'СЕТ СН'!$F$16</f>
        <v>0</v>
      </c>
      <c r="R393" s="36">
        <f ca="1">SUMIFS(СВЦЭМ!$K$40:$K$783,СВЦЭМ!$A$40:$A$783,$A393,СВЦЭМ!$B$39:$B$782,R$366)+'СЕТ СН'!$F$16</f>
        <v>0</v>
      </c>
      <c r="S393" s="36">
        <f ca="1">SUMIFS(СВЦЭМ!$K$40:$K$783,СВЦЭМ!$A$40:$A$783,$A393,СВЦЭМ!$B$39:$B$782,S$366)+'СЕТ СН'!$F$16</f>
        <v>0</v>
      </c>
      <c r="T393" s="36">
        <f ca="1">SUMIFS(СВЦЭМ!$K$40:$K$783,СВЦЭМ!$A$40:$A$783,$A393,СВЦЭМ!$B$39:$B$782,T$366)+'СЕТ СН'!$F$16</f>
        <v>0</v>
      </c>
      <c r="U393" s="36">
        <f ca="1">SUMIFS(СВЦЭМ!$K$40:$K$783,СВЦЭМ!$A$40:$A$783,$A393,СВЦЭМ!$B$39:$B$782,U$366)+'СЕТ СН'!$F$16</f>
        <v>0</v>
      </c>
      <c r="V393" s="36">
        <f ca="1">SUMIFS(СВЦЭМ!$K$40:$K$783,СВЦЭМ!$A$40:$A$783,$A393,СВЦЭМ!$B$39:$B$782,V$366)+'СЕТ СН'!$F$16</f>
        <v>0</v>
      </c>
      <c r="W393" s="36">
        <f ca="1">SUMIFS(СВЦЭМ!$K$40:$K$783,СВЦЭМ!$A$40:$A$783,$A393,СВЦЭМ!$B$39:$B$782,W$366)+'СЕТ СН'!$F$16</f>
        <v>0</v>
      </c>
      <c r="X393" s="36">
        <f ca="1">SUMIFS(СВЦЭМ!$K$40:$K$783,СВЦЭМ!$A$40:$A$783,$A393,СВЦЭМ!$B$39:$B$782,X$366)+'СЕТ СН'!$F$16</f>
        <v>0</v>
      </c>
      <c r="Y393" s="36">
        <f ca="1">SUMIFS(СВЦЭМ!$K$40:$K$783,СВЦЭМ!$A$40:$A$783,$A393,СВЦЭМ!$B$39:$B$782,Y$366)+'СЕТ СН'!$F$16</f>
        <v>0</v>
      </c>
    </row>
    <row r="394" spans="1:26" ht="15.75" hidden="1" x14ac:dyDescent="0.2">
      <c r="A394" s="35">
        <f t="shared" si="10"/>
        <v>44770</v>
      </c>
      <c r="B394" s="36">
        <f ca="1">SUMIFS(СВЦЭМ!$K$40:$K$783,СВЦЭМ!$A$40:$A$783,$A394,СВЦЭМ!$B$39:$B$782,B$366)+'СЕТ СН'!$F$16</f>
        <v>0</v>
      </c>
      <c r="C394" s="36">
        <f ca="1">SUMIFS(СВЦЭМ!$K$40:$K$783,СВЦЭМ!$A$40:$A$783,$A394,СВЦЭМ!$B$39:$B$782,C$366)+'СЕТ СН'!$F$16</f>
        <v>0</v>
      </c>
      <c r="D394" s="36">
        <f ca="1">SUMIFS(СВЦЭМ!$K$40:$K$783,СВЦЭМ!$A$40:$A$783,$A394,СВЦЭМ!$B$39:$B$782,D$366)+'СЕТ СН'!$F$16</f>
        <v>0</v>
      </c>
      <c r="E394" s="36">
        <f ca="1">SUMIFS(СВЦЭМ!$K$40:$K$783,СВЦЭМ!$A$40:$A$783,$A394,СВЦЭМ!$B$39:$B$782,E$366)+'СЕТ СН'!$F$16</f>
        <v>0</v>
      </c>
      <c r="F394" s="36">
        <f ca="1">SUMIFS(СВЦЭМ!$K$40:$K$783,СВЦЭМ!$A$40:$A$783,$A394,СВЦЭМ!$B$39:$B$782,F$366)+'СЕТ СН'!$F$16</f>
        <v>0</v>
      </c>
      <c r="G394" s="36">
        <f ca="1">SUMIFS(СВЦЭМ!$K$40:$K$783,СВЦЭМ!$A$40:$A$783,$A394,СВЦЭМ!$B$39:$B$782,G$366)+'СЕТ СН'!$F$16</f>
        <v>0</v>
      </c>
      <c r="H394" s="36">
        <f ca="1">SUMIFS(СВЦЭМ!$K$40:$K$783,СВЦЭМ!$A$40:$A$783,$A394,СВЦЭМ!$B$39:$B$782,H$366)+'СЕТ СН'!$F$16</f>
        <v>0</v>
      </c>
      <c r="I394" s="36">
        <f ca="1">SUMIFS(СВЦЭМ!$K$40:$K$783,СВЦЭМ!$A$40:$A$783,$A394,СВЦЭМ!$B$39:$B$782,I$366)+'СЕТ СН'!$F$16</f>
        <v>0</v>
      </c>
      <c r="J394" s="36">
        <f ca="1">SUMIFS(СВЦЭМ!$K$40:$K$783,СВЦЭМ!$A$40:$A$783,$A394,СВЦЭМ!$B$39:$B$782,J$366)+'СЕТ СН'!$F$16</f>
        <v>0</v>
      </c>
      <c r="K394" s="36">
        <f ca="1">SUMIFS(СВЦЭМ!$K$40:$K$783,СВЦЭМ!$A$40:$A$783,$A394,СВЦЭМ!$B$39:$B$782,K$366)+'СЕТ СН'!$F$16</f>
        <v>0</v>
      </c>
      <c r="L394" s="36">
        <f ca="1">SUMIFS(СВЦЭМ!$K$40:$K$783,СВЦЭМ!$A$40:$A$783,$A394,СВЦЭМ!$B$39:$B$782,L$366)+'СЕТ СН'!$F$16</f>
        <v>0</v>
      </c>
      <c r="M394" s="36">
        <f ca="1">SUMIFS(СВЦЭМ!$K$40:$K$783,СВЦЭМ!$A$40:$A$783,$A394,СВЦЭМ!$B$39:$B$782,M$366)+'СЕТ СН'!$F$16</f>
        <v>0</v>
      </c>
      <c r="N394" s="36">
        <f ca="1">SUMIFS(СВЦЭМ!$K$40:$K$783,СВЦЭМ!$A$40:$A$783,$A394,СВЦЭМ!$B$39:$B$782,N$366)+'СЕТ СН'!$F$16</f>
        <v>0</v>
      </c>
      <c r="O394" s="36">
        <f ca="1">SUMIFS(СВЦЭМ!$K$40:$K$783,СВЦЭМ!$A$40:$A$783,$A394,СВЦЭМ!$B$39:$B$782,O$366)+'СЕТ СН'!$F$16</f>
        <v>0</v>
      </c>
      <c r="P394" s="36">
        <f ca="1">SUMIFS(СВЦЭМ!$K$40:$K$783,СВЦЭМ!$A$40:$A$783,$A394,СВЦЭМ!$B$39:$B$782,P$366)+'СЕТ СН'!$F$16</f>
        <v>0</v>
      </c>
      <c r="Q394" s="36">
        <f ca="1">SUMIFS(СВЦЭМ!$K$40:$K$783,СВЦЭМ!$A$40:$A$783,$A394,СВЦЭМ!$B$39:$B$782,Q$366)+'СЕТ СН'!$F$16</f>
        <v>0</v>
      </c>
      <c r="R394" s="36">
        <f ca="1">SUMIFS(СВЦЭМ!$K$40:$K$783,СВЦЭМ!$A$40:$A$783,$A394,СВЦЭМ!$B$39:$B$782,R$366)+'СЕТ СН'!$F$16</f>
        <v>0</v>
      </c>
      <c r="S394" s="36">
        <f ca="1">SUMIFS(СВЦЭМ!$K$40:$K$783,СВЦЭМ!$A$40:$A$783,$A394,СВЦЭМ!$B$39:$B$782,S$366)+'СЕТ СН'!$F$16</f>
        <v>0</v>
      </c>
      <c r="T394" s="36">
        <f ca="1">SUMIFS(СВЦЭМ!$K$40:$K$783,СВЦЭМ!$A$40:$A$783,$A394,СВЦЭМ!$B$39:$B$782,T$366)+'СЕТ СН'!$F$16</f>
        <v>0</v>
      </c>
      <c r="U394" s="36">
        <f ca="1">SUMIFS(СВЦЭМ!$K$40:$K$783,СВЦЭМ!$A$40:$A$783,$A394,СВЦЭМ!$B$39:$B$782,U$366)+'СЕТ СН'!$F$16</f>
        <v>0</v>
      </c>
      <c r="V394" s="36">
        <f ca="1">SUMIFS(СВЦЭМ!$K$40:$K$783,СВЦЭМ!$A$40:$A$783,$A394,СВЦЭМ!$B$39:$B$782,V$366)+'СЕТ СН'!$F$16</f>
        <v>0</v>
      </c>
      <c r="W394" s="36">
        <f ca="1">SUMIFS(СВЦЭМ!$K$40:$K$783,СВЦЭМ!$A$40:$A$783,$A394,СВЦЭМ!$B$39:$B$782,W$366)+'СЕТ СН'!$F$16</f>
        <v>0</v>
      </c>
      <c r="X394" s="36">
        <f ca="1">SUMIFS(СВЦЭМ!$K$40:$K$783,СВЦЭМ!$A$40:$A$783,$A394,СВЦЭМ!$B$39:$B$782,X$366)+'СЕТ СН'!$F$16</f>
        <v>0</v>
      </c>
      <c r="Y394" s="36">
        <f ca="1">SUMIFS(СВЦЭМ!$K$40:$K$783,СВЦЭМ!$A$40:$A$783,$A394,СВЦЭМ!$B$39:$B$782,Y$366)+'СЕТ СН'!$F$16</f>
        <v>0</v>
      </c>
    </row>
    <row r="395" spans="1:26" ht="15.75" hidden="1" x14ac:dyDescent="0.2">
      <c r="A395" s="35">
        <f t="shared" si="10"/>
        <v>44771</v>
      </c>
      <c r="B395" s="36">
        <f ca="1">SUMIFS(СВЦЭМ!$K$40:$K$783,СВЦЭМ!$A$40:$A$783,$A395,СВЦЭМ!$B$39:$B$782,B$366)+'СЕТ СН'!$F$16</f>
        <v>0</v>
      </c>
      <c r="C395" s="36">
        <f ca="1">SUMIFS(СВЦЭМ!$K$40:$K$783,СВЦЭМ!$A$40:$A$783,$A395,СВЦЭМ!$B$39:$B$782,C$366)+'СЕТ СН'!$F$16</f>
        <v>0</v>
      </c>
      <c r="D395" s="36">
        <f ca="1">SUMIFS(СВЦЭМ!$K$40:$K$783,СВЦЭМ!$A$40:$A$783,$A395,СВЦЭМ!$B$39:$B$782,D$366)+'СЕТ СН'!$F$16</f>
        <v>0</v>
      </c>
      <c r="E395" s="36">
        <f ca="1">SUMIFS(СВЦЭМ!$K$40:$K$783,СВЦЭМ!$A$40:$A$783,$A395,СВЦЭМ!$B$39:$B$782,E$366)+'СЕТ СН'!$F$16</f>
        <v>0</v>
      </c>
      <c r="F395" s="36">
        <f ca="1">SUMIFS(СВЦЭМ!$K$40:$K$783,СВЦЭМ!$A$40:$A$783,$A395,СВЦЭМ!$B$39:$B$782,F$366)+'СЕТ СН'!$F$16</f>
        <v>0</v>
      </c>
      <c r="G395" s="36">
        <f ca="1">SUMIFS(СВЦЭМ!$K$40:$K$783,СВЦЭМ!$A$40:$A$783,$A395,СВЦЭМ!$B$39:$B$782,G$366)+'СЕТ СН'!$F$16</f>
        <v>0</v>
      </c>
      <c r="H395" s="36">
        <f ca="1">SUMIFS(СВЦЭМ!$K$40:$K$783,СВЦЭМ!$A$40:$A$783,$A395,СВЦЭМ!$B$39:$B$782,H$366)+'СЕТ СН'!$F$16</f>
        <v>0</v>
      </c>
      <c r="I395" s="36">
        <f ca="1">SUMIFS(СВЦЭМ!$K$40:$K$783,СВЦЭМ!$A$40:$A$783,$A395,СВЦЭМ!$B$39:$B$782,I$366)+'СЕТ СН'!$F$16</f>
        <v>0</v>
      </c>
      <c r="J395" s="36">
        <f ca="1">SUMIFS(СВЦЭМ!$K$40:$K$783,СВЦЭМ!$A$40:$A$783,$A395,СВЦЭМ!$B$39:$B$782,J$366)+'СЕТ СН'!$F$16</f>
        <v>0</v>
      </c>
      <c r="K395" s="36">
        <f ca="1">SUMIFS(СВЦЭМ!$K$40:$K$783,СВЦЭМ!$A$40:$A$783,$A395,СВЦЭМ!$B$39:$B$782,K$366)+'СЕТ СН'!$F$16</f>
        <v>0</v>
      </c>
      <c r="L395" s="36">
        <f ca="1">SUMIFS(СВЦЭМ!$K$40:$K$783,СВЦЭМ!$A$40:$A$783,$A395,СВЦЭМ!$B$39:$B$782,L$366)+'СЕТ СН'!$F$16</f>
        <v>0</v>
      </c>
      <c r="M395" s="36">
        <f ca="1">SUMIFS(СВЦЭМ!$K$40:$K$783,СВЦЭМ!$A$40:$A$783,$A395,СВЦЭМ!$B$39:$B$782,M$366)+'СЕТ СН'!$F$16</f>
        <v>0</v>
      </c>
      <c r="N395" s="36">
        <f ca="1">SUMIFS(СВЦЭМ!$K$40:$K$783,СВЦЭМ!$A$40:$A$783,$A395,СВЦЭМ!$B$39:$B$782,N$366)+'СЕТ СН'!$F$16</f>
        <v>0</v>
      </c>
      <c r="O395" s="36">
        <f ca="1">SUMIFS(СВЦЭМ!$K$40:$K$783,СВЦЭМ!$A$40:$A$783,$A395,СВЦЭМ!$B$39:$B$782,O$366)+'СЕТ СН'!$F$16</f>
        <v>0</v>
      </c>
      <c r="P395" s="36">
        <f ca="1">SUMIFS(СВЦЭМ!$K$40:$K$783,СВЦЭМ!$A$40:$A$783,$A395,СВЦЭМ!$B$39:$B$782,P$366)+'СЕТ СН'!$F$16</f>
        <v>0</v>
      </c>
      <c r="Q395" s="36">
        <f ca="1">SUMIFS(СВЦЭМ!$K$40:$K$783,СВЦЭМ!$A$40:$A$783,$A395,СВЦЭМ!$B$39:$B$782,Q$366)+'СЕТ СН'!$F$16</f>
        <v>0</v>
      </c>
      <c r="R395" s="36">
        <f ca="1">SUMIFS(СВЦЭМ!$K$40:$K$783,СВЦЭМ!$A$40:$A$783,$A395,СВЦЭМ!$B$39:$B$782,R$366)+'СЕТ СН'!$F$16</f>
        <v>0</v>
      </c>
      <c r="S395" s="36">
        <f ca="1">SUMIFS(СВЦЭМ!$K$40:$K$783,СВЦЭМ!$A$40:$A$783,$A395,СВЦЭМ!$B$39:$B$782,S$366)+'СЕТ СН'!$F$16</f>
        <v>0</v>
      </c>
      <c r="T395" s="36">
        <f ca="1">SUMIFS(СВЦЭМ!$K$40:$K$783,СВЦЭМ!$A$40:$A$783,$A395,СВЦЭМ!$B$39:$B$782,T$366)+'СЕТ СН'!$F$16</f>
        <v>0</v>
      </c>
      <c r="U395" s="36">
        <f ca="1">SUMIFS(СВЦЭМ!$K$40:$K$783,СВЦЭМ!$A$40:$A$783,$A395,СВЦЭМ!$B$39:$B$782,U$366)+'СЕТ СН'!$F$16</f>
        <v>0</v>
      </c>
      <c r="V395" s="36">
        <f ca="1">SUMIFS(СВЦЭМ!$K$40:$K$783,СВЦЭМ!$A$40:$A$783,$A395,СВЦЭМ!$B$39:$B$782,V$366)+'СЕТ СН'!$F$16</f>
        <v>0</v>
      </c>
      <c r="W395" s="36">
        <f ca="1">SUMIFS(СВЦЭМ!$K$40:$K$783,СВЦЭМ!$A$40:$A$783,$A395,СВЦЭМ!$B$39:$B$782,W$366)+'СЕТ СН'!$F$16</f>
        <v>0</v>
      </c>
      <c r="X395" s="36">
        <f ca="1">SUMIFS(СВЦЭМ!$K$40:$K$783,СВЦЭМ!$A$40:$A$783,$A395,СВЦЭМ!$B$39:$B$782,X$366)+'СЕТ СН'!$F$16</f>
        <v>0</v>
      </c>
      <c r="Y395" s="36">
        <f ca="1">SUMIFS(СВЦЭМ!$K$40:$K$783,СВЦЭМ!$A$40:$A$783,$A395,СВЦЭМ!$B$39:$B$782,Y$366)+'СЕТ СН'!$F$16</f>
        <v>0</v>
      </c>
    </row>
    <row r="396" spans="1:26" ht="15.75" hidden="1" x14ac:dyDescent="0.2">
      <c r="A396" s="35">
        <f t="shared" si="10"/>
        <v>44772</v>
      </c>
      <c r="B396" s="36">
        <f ca="1">SUMIFS(СВЦЭМ!$K$40:$K$783,СВЦЭМ!$A$40:$A$783,$A396,СВЦЭМ!$B$39:$B$782,B$366)+'СЕТ СН'!$F$16</f>
        <v>0</v>
      </c>
      <c r="C396" s="36">
        <f ca="1">SUMIFS(СВЦЭМ!$K$40:$K$783,СВЦЭМ!$A$40:$A$783,$A396,СВЦЭМ!$B$39:$B$782,C$366)+'СЕТ СН'!$F$16</f>
        <v>0</v>
      </c>
      <c r="D396" s="36">
        <f ca="1">SUMIFS(СВЦЭМ!$K$40:$K$783,СВЦЭМ!$A$40:$A$783,$A396,СВЦЭМ!$B$39:$B$782,D$366)+'СЕТ СН'!$F$16</f>
        <v>0</v>
      </c>
      <c r="E396" s="36">
        <f ca="1">SUMIFS(СВЦЭМ!$K$40:$K$783,СВЦЭМ!$A$40:$A$783,$A396,СВЦЭМ!$B$39:$B$782,E$366)+'СЕТ СН'!$F$16</f>
        <v>0</v>
      </c>
      <c r="F396" s="36">
        <f ca="1">SUMIFS(СВЦЭМ!$K$40:$K$783,СВЦЭМ!$A$40:$A$783,$A396,СВЦЭМ!$B$39:$B$782,F$366)+'СЕТ СН'!$F$16</f>
        <v>0</v>
      </c>
      <c r="G396" s="36">
        <f ca="1">SUMIFS(СВЦЭМ!$K$40:$K$783,СВЦЭМ!$A$40:$A$783,$A396,СВЦЭМ!$B$39:$B$782,G$366)+'СЕТ СН'!$F$16</f>
        <v>0</v>
      </c>
      <c r="H396" s="36">
        <f ca="1">SUMIFS(СВЦЭМ!$K$40:$K$783,СВЦЭМ!$A$40:$A$783,$A396,СВЦЭМ!$B$39:$B$782,H$366)+'СЕТ СН'!$F$16</f>
        <v>0</v>
      </c>
      <c r="I396" s="36">
        <f ca="1">SUMIFS(СВЦЭМ!$K$40:$K$783,СВЦЭМ!$A$40:$A$783,$A396,СВЦЭМ!$B$39:$B$782,I$366)+'СЕТ СН'!$F$16</f>
        <v>0</v>
      </c>
      <c r="J396" s="36">
        <f ca="1">SUMIFS(СВЦЭМ!$K$40:$K$783,СВЦЭМ!$A$40:$A$783,$A396,СВЦЭМ!$B$39:$B$782,J$366)+'СЕТ СН'!$F$16</f>
        <v>0</v>
      </c>
      <c r="K396" s="36">
        <f ca="1">SUMIFS(СВЦЭМ!$K$40:$K$783,СВЦЭМ!$A$40:$A$783,$A396,СВЦЭМ!$B$39:$B$782,K$366)+'СЕТ СН'!$F$16</f>
        <v>0</v>
      </c>
      <c r="L396" s="36">
        <f ca="1">SUMIFS(СВЦЭМ!$K$40:$K$783,СВЦЭМ!$A$40:$A$783,$A396,СВЦЭМ!$B$39:$B$782,L$366)+'СЕТ СН'!$F$16</f>
        <v>0</v>
      </c>
      <c r="M396" s="36">
        <f ca="1">SUMIFS(СВЦЭМ!$K$40:$K$783,СВЦЭМ!$A$40:$A$783,$A396,СВЦЭМ!$B$39:$B$782,M$366)+'СЕТ СН'!$F$16</f>
        <v>0</v>
      </c>
      <c r="N396" s="36">
        <f ca="1">SUMIFS(СВЦЭМ!$K$40:$K$783,СВЦЭМ!$A$40:$A$783,$A396,СВЦЭМ!$B$39:$B$782,N$366)+'СЕТ СН'!$F$16</f>
        <v>0</v>
      </c>
      <c r="O396" s="36">
        <f ca="1">SUMIFS(СВЦЭМ!$K$40:$K$783,СВЦЭМ!$A$40:$A$783,$A396,СВЦЭМ!$B$39:$B$782,O$366)+'СЕТ СН'!$F$16</f>
        <v>0</v>
      </c>
      <c r="P396" s="36">
        <f ca="1">SUMIFS(СВЦЭМ!$K$40:$K$783,СВЦЭМ!$A$40:$A$783,$A396,СВЦЭМ!$B$39:$B$782,P$366)+'СЕТ СН'!$F$16</f>
        <v>0</v>
      </c>
      <c r="Q396" s="36">
        <f ca="1">SUMIFS(СВЦЭМ!$K$40:$K$783,СВЦЭМ!$A$40:$A$783,$A396,СВЦЭМ!$B$39:$B$782,Q$366)+'СЕТ СН'!$F$16</f>
        <v>0</v>
      </c>
      <c r="R396" s="36">
        <f ca="1">SUMIFS(СВЦЭМ!$K$40:$K$783,СВЦЭМ!$A$40:$A$783,$A396,СВЦЭМ!$B$39:$B$782,R$366)+'СЕТ СН'!$F$16</f>
        <v>0</v>
      </c>
      <c r="S396" s="36">
        <f ca="1">SUMIFS(СВЦЭМ!$K$40:$K$783,СВЦЭМ!$A$40:$A$783,$A396,СВЦЭМ!$B$39:$B$782,S$366)+'СЕТ СН'!$F$16</f>
        <v>0</v>
      </c>
      <c r="T396" s="36">
        <f ca="1">SUMIFS(СВЦЭМ!$K$40:$K$783,СВЦЭМ!$A$40:$A$783,$A396,СВЦЭМ!$B$39:$B$782,T$366)+'СЕТ СН'!$F$16</f>
        <v>0</v>
      </c>
      <c r="U396" s="36">
        <f ca="1">SUMIFS(СВЦЭМ!$K$40:$K$783,СВЦЭМ!$A$40:$A$783,$A396,СВЦЭМ!$B$39:$B$782,U$366)+'СЕТ СН'!$F$16</f>
        <v>0</v>
      </c>
      <c r="V396" s="36">
        <f ca="1">SUMIFS(СВЦЭМ!$K$40:$K$783,СВЦЭМ!$A$40:$A$783,$A396,СВЦЭМ!$B$39:$B$782,V$366)+'СЕТ СН'!$F$16</f>
        <v>0</v>
      </c>
      <c r="W396" s="36">
        <f ca="1">SUMIFS(СВЦЭМ!$K$40:$K$783,СВЦЭМ!$A$40:$A$783,$A396,СВЦЭМ!$B$39:$B$782,W$366)+'СЕТ СН'!$F$16</f>
        <v>0</v>
      </c>
      <c r="X396" s="36">
        <f ca="1">SUMIFS(СВЦЭМ!$K$40:$K$783,СВЦЭМ!$A$40:$A$783,$A396,СВЦЭМ!$B$39:$B$782,X$366)+'СЕТ СН'!$F$16</f>
        <v>0</v>
      </c>
      <c r="Y396" s="36">
        <f ca="1">SUMIFS(СВЦЭМ!$K$40:$K$783,СВЦЭМ!$A$40:$A$783,$A396,СВЦЭМ!$B$39:$B$782,Y$366)+'СЕТ СН'!$F$16</f>
        <v>0</v>
      </c>
    </row>
    <row r="397" spans="1:26" ht="15.75" hidden="1" x14ac:dyDescent="0.2">
      <c r="A397" s="35">
        <f t="shared" si="10"/>
        <v>44773</v>
      </c>
      <c r="B397" s="36">
        <f ca="1">SUMIFS(СВЦЭМ!$K$40:$K$783,СВЦЭМ!$A$40:$A$783,$A397,СВЦЭМ!$B$39:$B$782,B$366)+'СЕТ СН'!$F$16</f>
        <v>0</v>
      </c>
      <c r="C397" s="36">
        <f ca="1">SUMIFS(СВЦЭМ!$K$40:$K$783,СВЦЭМ!$A$40:$A$783,$A397,СВЦЭМ!$B$39:$B$782,C$366)+'СЕТ СН'!$F$16</f>
        <v>0</v>
      </c>
      <c r="D397" s="36">
        <f ca="1">SUMIFS(СВЦЭМ!$K$40:$K$783,СВЦЭМ!$A$40:$A$783,$A397,СВЦЭМ!$B$39:$B$782,D$366)+'СЕТ СН'!$F$16</f>
        <v>0</v>
      </c>
      <c r="E397" s="36">
        <f ca="1">SUMIFS(СВЦЭМ!$K$40:$K$783,СВЦЭМ!$A$40:$A$783,$A397,СВЦЭМ!$B$39:$B$782,E$366)+'СЕТ СН'!$F$16</f>
        <v>0</v>
      </c>
      <c r="F397" s="36">
        <f ca="1">SUMIFS(СВЦЭМ!$K$40:$K$783,СВЦЭМ!$A$40:$A$783,$A397,СВЦЭМ!$B$39:$B$782,F$366)+'СЕТ СН'!$F$16</f>
        <v>0</v>
      </c>
      <c r="G397" s="36">
        <f ca="1">SUMIFS(СВЦЭМ!$K$40:$K$783,СВЦЭМ!$A$40:$A$783,$A397,СВЦЭМ!$B$39:$B$782,G$366)+'СЕТ СН'!$F$16</f>
        <v>0</v>
      </c>
      <c r="H397" s="36">
        <f ca="1">SUMIFS(СВЦЭМ!$K$40:$K$783,СВЦЭМ!$A$40:$A$783,$A397,СВЦЭМ!$B$39:$B$782,H$366)+'СЕТ СН'!$F$16</f>
        <v>0</v>
      </c>
      <c r="I397" s="36">
        <f ca="1">SUMIFS(СВЦЭМ!$K$40:$K$783,СВЦЭМ!$A$40:$A$783,$A397,СВЦЭМ!$B$39:$B$782,I$366)+'СЕТ СН'!$F$16</f>
        <v>0</v>
      </c>
      <c r="J397" s="36">
        <f ca="1">SUMIFS(СВЦЭМ!$K$40:$K$783,СВЦЭМ!$A$40:$A$783,$A397,СВЦЭМ!$B$39:$B$782,J$366)+'СЕТ СН'!$F$16</f>
        <v>0</v>
      </c>
      <c r="K397" s="36">
        <f ca="1">SUMIFS(СВЦЭМ!$K$40:$K$783,СВЦЭМ!$A$40:$A$783,$A397,СВЦЭМ!$B$39:$B$782,K$366)+'СЕТ СН'!$F$16</f>
        <v>0</v>
      </c>
      <c r="L397" s="36">
        <f ca="1">SUMIFS(СВЦЭМ!$K$40:$K$783,СВЦЭМ!$A$40:$A$783,$A397,СВЦЭМ!$B$39:$B$782,L$366)+'СЕТ СН'!$F$16</f>
        <v>0</v>
      </c>
      <c r="M397" s="36">
        <f ca="1">SUMIFS(СВЦЭМ!$K$40:$K$783,СВЦЭМ!$A$40:$A$783,$A397,СВЦЭМ!$B$39:$B$782,M$366)+'СЕТ СН'!$F$16</f>
        <v>0</v>
      </c>
      <c r="N397" s="36">
        <f ca="1">SUMIFS(СВЦЭМ!$K$40:$K$783,СВЦЭМ!$A$40:$A$783,$A397,СВЦЭМ!$B$39:$B$782,N$366)+'СЕТ СН'!$F$16</f>
        <v>0</v>
      </c>
      <c r="O397" s="36">
        <f ca="1">SUMIFS(СВЦЭМ!$K$40:$K$783,СВЦЭМ!$A$40:$A$783,$A397,СВЦЭМ!$B$39:$B$782,O$366)+'СЕТ СН'!$F$16</f>
        <v>0</v>
      </c>
      <c r="P397" s="36">
        <f ca="1">SUMIFS(СВЦЭМ!$K$40:$K$783,СВЦЭМ!$A$40:$A$783,$A397,СВЦЭМ!$B$39:$B$782,P$366)+'СЕТ СН'!$F$16</f>
        <v>0</v>
      </c>
      <c r="Q397" s="36">
        <f ca="1">SUMIFS(СВЦЭМ!$K$40:$K$783,СВЦЭМ!$A$40:$A$783,$A397,СВЦЭМ!$B$39:$B$782,Q$366)+'СЕТ СН'!$F$16</f>
        <v>0</v>
      </c>
      <c r="R397" s="36">
        <f ca="1">SUMIFS(СВЦЭМ!$K$40:$K$783,СВЦЭМ!$A$40:$A$783,$A397,СВЦЭМ!$B$39:$B$782,R$366)+'СЕТ СН'!$F$16</f>
        <v>0</v>
      </c>
      <c r="S397" s="36">
        <f ca="1">SUMIFS(СВЦЭМ!$K$40:$K$783,СВЦЭМ!$A$40:$A$783,$A397,СВЦЭМ!$B$39:$B$782,S$366)+'СЕТ СН'!$F$16</f>
        <v>0</v>
      </c>
      <c r="T397" s="36">
        <f ca="1">SUMIFS(СВЦЭМ!$K$40:$K$783,СВЦЭМ!$A$40:$A$783,$A397,СВЦЭМ!$B$39:$B$782,T$366)+'СЕТ СН'!$F$16</f>
        <v>0</v>
      </c>
      <c r="U397" s="36">
        <f ca="1">SUMIFS(СВЦЭМ!$K$40:$K$783,СВЦЭМ!$A$40:$A$783,$A397,СВЦЭМ!$B$39:$B$782,U$366)+'СЕТ СН'!$F$16</f>
        <v>0</v>
      </c>
      <c r="V397" s="36">
        <f ca="1">SUMIFS(СВЦЭМ!$K$40:$K$783,СВЦЭМ!$A$40:$A$783,$A397,СВЦЭМ!$B$39:$B$782,V$366)+'СЕТ СН'!$F$16</f>
        <v>0</v>
      </c>
      <c r="W397" s="36">
        <f ca="1">SUMIFS(СВЦЭМ!$K$40:$K$783,СВЦЭМ!$A$40:$A$783,$A397,СВЦЭМ!$B$39:$B$782,W$366)+'СЕТ СН'!$F$16</f>
        <v>0</v>
      </c>
      <c r="X397" s="36">
        <f ca="1">SUMIFS(СВЦЭМ!$K$40:$K$783,СВЦЭМ!$A$40:$A$783,$A397,СВЦЭМ!$B$39:$B$782,X$366)+'СЕТ СН'!$F$16</f>
        <v>0</v>
      </c>
      <c r="Y397" s="36">
        <f ca="1">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01.07.2022</v>
      </c>
      <c r="B402" s="36">
        <f ca="1">SUMIFS(СВЦЭМ!$L$40:$L$783,СВЦЭМ!$A$40:$A$783,$A402,СВЦЭМ!$B$39:$B$782,B$401)+'СЕТ СН'!$F$16</f>
        <v>0</v>
      </c>
      <c r="C402" s="36">
        <f ca="1">SUMIFS(СВЦЭМ!$L$40:$L$783,СВЦЭМ!$A$40:$A$783,$A402,СВЦЭМ!$B$39:$B$782,C$401)+'СЕТ СН'!$F$16</f>
        <v>0</v>
      </c>
      <c r="D402" s="36">
        <f ca="1">SUMIFS(СВЦЭМ!$L$40:$L$783,СВЦЭМ!$A$40:$A$783,$A402,СВЦЭМ!$B$39:$B$782,D$401)+'СЕТ СН'!$F$16</f>
        <v>0</v>
      </c>
      <c r="E402" s="36">
        <f ca="1">SUMIFS(СВЦЭМ!$L$40:$L$783,СВЦЭМ!$A$40:$A$783,$A402,СВЦЭМ!$B$39:$B$782,E$401)+'СЕТ СН'!$F$16</f>
        <v>0</v>
      </c>
      <c r="F402" s="36">
        <f ca="1">SUMIFS(СВЦЭМ!$L$40:$L$783,СВЦЭМ!$A$40:$A$783,$A402,СВЦЭМ!$B$39:$B$782,F$401)+'СЕТ СН'!$F$16</f>
        <v>0</v>
      </c>
      <c r="G402" s="36">
        <f ca="1">SUMIFS(СВЦЭМ!$L$40:$L$783,СВЦЭМ!$A$40:$A$783,$A402,СВЦЭМ!$B$39:$B$782,G$401)+'СЕТ СН'!$F$16</f>
        <v>0</v>
      </c>
      <c r="H402" s="36">
        <f ca="1">SUMIFS(СВЦЭМ!$L$40:$L$783,СВЦЭМ!$A$40:$A$783,$A402,СВЦЭМ!$B$39:$B$782,H$401)+'СЕТ СН'!$F$16</f>
        <v>0</v>
      </c>
      <c r="I402" s="36">
        <f ca="1">SUMIFS(СВЦЭМ!$L$40:$L$783,СВЦЭМ!$A$40:$A$783,$A402,СВЦЭМ!$B$39:$B$782,I$401)+'СЕТ СН'!$F$16</f>
        <v>0</v>
      </c>
      <c r="J402" s="36">
        <f ca="1">SUMIFS(СВЦЭМ!$L$40:$L$783,СВЦЭМ!$A$40:$A$783,$A402,СВЦЭМ!$B$39:$B$782,J$401)+'СЕТ СН'!$F$16</f>
        <v>0</v>
      </c>
      <c r="K402" s="36">
        <f ca="1">SUMIFS(СВЦЭМ!$L$40:$L$783,СВЦЭМ!$A$40:$A$783,$A402,СВЦЭМ!$B$39:$B$782,K$401)+'СЕТ СН'!$F$16</f>
        <v>0</v>
      </c>
      <c r="L402" s="36">
        <f ca="1">SUMIFS(СВЦЭМ!$L$40:$L$783,СВЦЭМ!$A$40:$A$783,$A402,СВЦЭМ!$B$39:$B$782,L$401)+'СЕТ СН'!$F$16</f>
        <v>0</v>
      </c>
      <c r="M402" s="36">
        <f ca="1">SUMIFS(СВЦЭМ!$L$40:$L$783,СВЦЭМ!$A$40:$A$783,$A402,СВЦЭМ!$B$39:$B$782,M$401)+'СЕТ СН'!$F$16</f>
        <v>0</v>
      </c>
      <c r="N402" s="36">
        <f ca="1">SUMIFS(СВЦЭМ!$L$40:$L$783,СВЦЭМ!$A$40:$A$783,$A402,СВЦЭМ!$B$39:$B$782,N$401)+'СЕТ СН'!$F$16</f>
        <v>0</v>
      </c>
      <c r="O402" s="36">
        <f ca="1">SUMIFS(СВЦЭМ!$L$40:$L$783,СВЦЭМ!$A$40:$A$783,$A402,СВЦЭМ!$B$39:$B$782,O$401)+'СЕТ СН'!$F$16</f>
        <v>0</v>
      </c>
      <c r="P402" s="36">
        <f ca="1">SUMIFS(СВЦЭМ!$L$40:$L$783,СВЦЭМ!$A$40:$A$783,$A402,СВЦЭМ!$B$39:$B$782,P$401)+'СЕТ СН'!$F$16</f>
        <v>0</v>
      </c>
      <c r="Q402" s="36">
        <f ca="1">SUMIFS(СВЦЭМ!$L$40:$L$783,СВЦЭМ!$A$40:$A$783,$A402,СВЦЭМ!$B$39:$B$782,Q$401)+'СЕТ СН'!$F$16</f>
        <v>0</v>
      </c>
      <c r="R402" s="36">
        <f ca="1">SUMIFS(СВЦЭМ!$L$40:$L$783,СВЦЭМ!$A$40:$A$783,$A402,СВЦЭМ!$B$39:$B$782,R$401)+'СЕТ СН'!$F$16</f>
        <v>0</v>
      </c>
      <c r="S402" s="36">
        <f ca="1">SUMIFS(СВЦЭМ!$L$40:$L$783,СВЦЭМ!$A$40:$A$783,$A402,СВЦЭМ!$B$39:$B$782,S$401)+'СЕТ СН'!$F$16</f>
        <v>0</v>
      </c>
      <c r="T402" s="36">
        <f ca="1">SUMIFS(СВЦЭМ!$L$40:$L$783,СВЦЭМ!$A$40:$A$783,$A402,СВЦЭМ!$B$39:$B$782,T$401)+'СЕТ СН'!$F$16</f>
        <v>0</v>
      </c>
      <c r="U402" s="36">
        <f ca="1">SUMIFS(СВЦЭМ!$L$40:$L$783,СВЦЭМ!$A$40:$A$783,$A402,СВЦЭМ!$B$39:$B$782,U$401)+'СЕТ СН'!$F$16</f>
        <v>0</v>
      </c>
      <c r="V402" s="36">
        <f ca="1">SUMIFS(СВЦЭМ!$L$40:$L$783,СВЦЭМ!$A$40:$A$783,$A402,СВЦЭМ!$B$39:$B$782,V$401)+'СЕТ СН'!$F$16</f>
        <v>0</v>
      </c>
      <c r="W402" s="36">
        <f ca="1">SUMIFS(СВЦЭМ!$L$40:$L$783,СВЦЭМ!$A$40:$A$783,$A402,СВЦЭМ!$B$39:$B$782,W$401)+'СЕТ СН'!$F$16</f>
        <v>0</v>
      </c>
      <c r="X402" s="36">
        <f ca="1">SUMIFS(СВЦЭМ!$L$40:$L$783,СВЦЭМ!$A$40:$A$783,$A402,СВЦЭМ!$B$39:$B$782,X$401)+'СЕТ СН'!$F$16</f>
        <v>0</v>
      </c>
      <c r="Y402" s="36">
        <f ca="1">SUMIFS(СВЦЭМ!$L$40:$L$783,СВЦЭМ!$A$40:$A$783,$A402,СВЦЭМ!$B$39:$B$782,Y$401)+'СЕТ СН'!$F$16</f>
        <v>0</v>
      </c>
      <c r="AA402" s="45"/>
    </row>
    <row r="403" spans="1:27" ht="15.75" hidden="1" x14ac:dyDescent="0.2">
      <c r="A403" s="35">
        <f>A402+1</f>
        <v>44744</v>
      </c>
      <c r="B403" s="36">
        <f ca="1">SUMIFS(СВЦЭМ!$L$40:$L$783,СВЦЭМ!$A$40:$A$783,$A403,СВЦЭМ!$B$39:$B$782,B$401)+'СЕТ СН'!$F$16</f>
        <v>0</v>
      </c>
      <c r="C403" s="36">
        <f ca="1">SUMIFS(СВЦЭМ!$L$40:$L$783,СВЦЭМ!$A$40:$A$783,$A403,СВЦЭМ!$B$39:$B$782,C$401)+'СЕТ СН'!$F$16</f>
        <v>0</v>
      </c>
      <c r="D403" s="36">
        <f ca="1">SUMIFS(СВЦЭМ!$L$40:$L$783,СВЦЭМ!$A$40:$A$783,$A403,СВЦЭМ!$B$39:$B$782,D$401)+'СЕТ СН'!$F$16</f>
        <v>0</v>
      </c>
      <c r="E403" s="36">
        <f ca="1">SUMIFS(СВЦЭМ!$L$40:$L$783,СВЦЭМ!$A$40:$A$783,$A403,СВЦЭМ!$B$39:$B$782,E$401)+'СЕТ СН'!$F$16</f>
        <v>0</v>
      </c>
      <c r="F403" s="36">
        <f ca="1">SUMIFS(СВЦЭМ!$L$40:$L$783,СВЦЭМ!$A$40:$A$783,$A403,СВЦЭМ!$B$39:$B$782,F$401)+'СЕТ СН'!$F$16</f>
        <v>0</v>
      </c>
      <c r="G403" s="36">
        <f ca="1">SUMIFS(СВЦЭМ!$L$40:$L$783,СВЦЭМ!$A$40:$A$783,$A403,СВЦЭМ!$B$39:$B$782,G$401)+'СЕТ СН'!$F$16</f>
        <v>0</v>
      </c>
      <c r="H403" s="36">
        <f ca="1">SUMIFS(СВЦЭМ!$L$40:$L$783,СВЦЭМ!$A$40:$A$783,$A403,СВЦЭМ!$B$39:$B$782,H$401)+'СЕТ СН'!$F$16</f>
        <v>0</v>
      </c>
      <c r="I403" s="36">
        <f ca="1">SUMIFS(СВЦЭМ!$L$40:$L$783,СВЦЭМ!$A$40:$A$783,$A403,СВЦЭМ!$B$39:$B$782,I$401)+'СЕТ СН'!$F$16</f>
        <v>0</v>
      </c>
      <c r="J403" s="36">
        <f ca="1">SUMIFS(СВЦЭМ!$L$40:$L$783,СВЦЭМ!$A$40:$A$783,$A403,СВЦЭМ!$B$39:$B$782,J$401)+'СЕТ СН'!$F$16</f>
        <v>0</v>
      </c>
      <c r="K403" s="36">
        <f ca="1">SUMIFS(СВЦЭМ!$L$40:$L$783,СВЦЭМ!$A$40:$A$783,$A403,СВЦЭМ!$B$39:$B$782,K$401)+'СЕТ СН'!$F$16</f>
        <v>0</v>
      </c>
      <c r="L403" s="36">
        <f ca="1">SUMIFS(СВЦЭМ!$L$40:$L$783,СВЦЭМ!$A$40:$A$783,$A403,СВЦЭМ!$B$39:$B$782,L$401)+'СЕТ СН'!$F$16</f>
        <v>0</v>
      </c>
      <c r="M403" s="36">
        <f ca="1">SUMIFS(СВЦЭМ!$L$40:$L$783,СВЦЭМ!$A$40:$A$783,$A403,СВЦЭМ!$B$39:$B$782,M$401)+'СЕТ СН'!$F$16</f>
        <v>0</v>
      </c>
      <c r="N403" s="36">
        <f ca="1">SUMIFS(СВЦЭМ!$L$40:$L$783,СВЦЭМ!$A$40:$A$783,$A403,СВЦЭМ!$B$39:$B$782,N$401)+'СЕТ СН'!$F$16</f>
        <v>0</v>
      </c>
      <c r="O403" s="36">
        <f ca="1">SUMIFS(СВЦЭМ!$L$40:$L$783,СВЦЭМ!$A$40:$A$783,$A403,СВЦЭМ!$B$39:$B$782,O$401)+'СЕТ СН'!$F$16</f>
        <v>0</v>
      </c>
      <c r="P403" s="36">
        <f ca="1">SUMIFS(СВЦЭМ!$L$40:$L$783,СВЦЭМ!$A$40:$A$783,$A403,СВЦЭМ!$B$39:$B$782,P$401)+'СЕТ СН'!$F$16</f>
        <v>0</v>
      </c>
      <c r="Q403" s="36">
        <f ca="1">SUMIFS(СВЦЭМ!$L$40:$L$783,СВЦЭМ!$A$40:$A$783,$A403,СВЦЭМ!$B$39:$B$782,Q$401)+'СЕТ СН'!$F$16</f>
        <v>0</v>
      </c>
      <c r="R403" s="36">
        <f ca="1">SUMIFS(СВЦЭМ!$L$40:$L$783,СВЦЭМ!$A$40:$A$783,$A403,СВЦЭМ!$B$39:$B$782,R$401)+'СЕТ СН'!$F$16</f>
        <v>0</v>
      </c>
      <c r="S403" s="36">
        <f ca="1">SUMIFS(СВЦЭМ!$L$40:$L$783,СВЦЭМ!$A$40:$A$783,$A403,СВЦЭМ!$B$39:$B$782,S$401)+'СЕТ СН'!$F$16</f>
        <v>0</v>
      </c>
      <c r="T403" s="36">
        <f ca="1">SUMIFS(СВЦЭМ!$L$40:$L$783,СВЦЭМ!$A$40:$A$783,$A403,СВЦЭМ!$B$39:$B$782,T$401)+'СЕТ СН'!$F$16</f>
        <v>0</v>
      </c>
      <c r="U403" s="36">
        <f ca="1">SUMIFS(СВЦЭМ!$L$40:$L$783,СВЦЭМ!$A$40:$A$783,$A403,СВЦЭМ!$B$39:$B$782,U$401)+'СЕТ СН'!$F$16</f>
        <v>0</v>
      </c>
      <c r="V403" s="36">
        <f ca="1">SUMIFS(СВЦЭМ!$L$40:$L$783,СВЦЭМ!$A$40:$A$783,$A403,СВЦЭМ!$B$39:$B$782,V$401)+'СЕТ СН'!$F$16</f>
        <v>0</v>
      </c>
      <c r="W403" s="36">
        <f ca="1">SUMIFS(СВЦЭМ!$L$40:$L$783,СВЦЭМ!$A$40:$A$783,$A403,СВЦЭМ!$B$39:$B$782,W$401)+'СЕТ СН'!$F$16</f>
        <v>0</v>
      </c>
      <c r="X403" s="36">
        <f ca="1">SUMIFS(СВЦЭМ!$L$40:$L$783,СВЦЭМ!$A$40:$A$783,$A403,СВЦЭМ!$B$39:$B$782,X$401)+'СЕТ СН'!$F$16</f>
        <v>0</v>
      </c>
      <c r="Y403" s="36">
        <f ca="1">SUMIFS(СВЦЭМ!$L$40:$L$783,СВЦЭМ!$A$40:$A$783,$A403,СВЦЭМ!$B$39:$B$782,Y$401)+'СЕТ СН'!$F$16</f>
        <v>0</v>
      </c>
    </row>
    <row r="404" spans="1:27" ht="15.75" hidden="1" x14ac:dyDescent="0.2">
      <c r="A404" s="35">
        <f t="shared" ref="A404:A432" si="11">A403+1</f>
        <v>44745</v>
      </c>
      <c r="B404" s="36">
        <f ca="1">SUMIFS(СВЦЭМ!$L$40:$L$783,СВЦЭМ!$A$40:$A$783,$A404,СВЦЭМ!$B$39:$B$782,B$401)+'СЕТ СН'!$F$16</f>
        <v>0</v>
      </c>
      <c r="C404" s="36">
        <f ca="1">SUMIFS(СВЦЭМ!$L$40:$L$783,СВЦЭМ!$A$40:$A$783,$A404,СВЦЭМ!$B$39:$B$782,C$401)+'СЕТ СН'!$F$16</f>
        <v>0</v>
      </c>
      <c r="D404" s="36">
        <f ca="1">SUMIFS(СВЦЭМ!$L$40:$L$783,СВЦЭМ!$A$40:$A$783,$A404,СВЦЭМ!$B$39:$B$782,D$401)+'СЕТ СН'!$F$16</f>
        <v>0</v>
      </c>
      <c r="E404" s="36">
        <f ca="1">SUMIFS(СВЦЭМ!$L$40:$L$783,СВЦЭМ!$A$40:$A$783,$A404,СВЦЭМ!$B$39:$B$782,E$401)+'СЕТ СН'!$F$16</f>
        <v>0</v>
      </c>
      <c r="F404" s="36">
        <f ca="1">SUMIFS(СВЦЭМ!$L$40:$L$783,СВЦЭМ!$A$40:$A$783,$A404,СВЦЭМ!$B$39:$B$782,F$401)+'СЕТ СН'!$F$16</f>
        <v>0</v>
      </c>
      <c r="G404" s="36">
        <f ca="1">SUMIFS(СВЦЭМ!$L$40:$L$783,СВЦЭМ!$A$40:$A$783,$A404,СВЦЭМ!$B$39:$B$782,G$401)+'СЕТ СН'!$F$16</f>
        <v>0</v>
      </c>
      <c r="H404" s="36">
        <f ca="1">SUMIFS(СВЦЭМ!$L$40:$L$783,СВЦЭМ!$A$40:$A$783,$A404,СВЦЭМ!$B$39:$B$782,H$401)+'СЕТ СН'!$F$16</f>
        <v>0</v>
      </c>
      <c r="I404" s="36">
        <f ca="1">SUMIFS(СВЦЭМ!$L$40:$L$783,СВЦЭМ!$A$40:$A$783,$A404,СВЦЭМ!$B$39:$B$782,I$401)+'СЕТ СН'!$F$16</f>
        <v>0</v>
      </c>
      <c r="J404" s="36">
        <f ca="1">SUMIFS(СВЦЭМ!$L$40:$L$783,СВЦЭМ!$A$40:$A$783,$A404,СВЦЭМ!$B$39:$B$782,J$401)+'СЕТ СН'!$F$16</f>
        <v>0</v>
      </c>
      <c r="K404" s="36">
        <f ca="1">SUMIFS(СВЦЭМ!$L$40:$L$783,СВЦЭМ!$A$40:$A$783,$A404,СВЦЭМ!$B$39:$B$782,K$401)+'СЕТ СН'!$F$16</f>
        <v>0</v>
      </c>
      <c r="L404" s="36">
        <f ca="1">SUMIFS(СВЦЭМ!$L$40:$L$783,СВЦЭМ!$A$40:$A$783,$A404,СВЦЭМ!$B$39:$B$782,L$401)+'СЕТ СН'!$F$16</f>
        <v>0</v>
      </c>
      <c r="M404" s="36">
        <f ca="1">SUMIFS(СВЦЭМ!$L$40:$L$783,СВЦЭМ!$A$40:$A$783,$A404,СВЦЭМ!$B$39:$B$782,M$401)+'СЕТ СН'!$F$16</f>
        <v>0</v>
      </c>
      <c r="N404" s="36">
        <f ca="1">SUMIFS(СВЦЭМ!$L$40:$L$783,СВЦЭМ!$A$40:$A$783,$A404,СВЦЭМ!$B$39:$B$782,N$401)+'СЕТ СН'!$F$16</f>
        <v>0</v>
      </c>
      <c r="O404" s="36">
        <f ca="1">SUMIFS(СВЦЭМ!$L$40:$L$783,СВЦЭМ!$A$40:$A$783,$A404,СВЦЭМ!$B$39:$B$782,O$401)+'СЕТ СН'!$F$16</f>
        <v>0</v>
      </c>
      <c r="P404" s="36">
        <f ca="1">SUMIFS(СВЦЭМ!$L$40:$L$783,СВЦЭМ!$A$40:$A$783,$A404,СВЦЭМ!$B$39:$B$782,P$401)+'СЕТ СН'!$F$16</f>
        <v>0</v>
      </c>
      <c r="Q404" s="36">
        <f ca="1">SUMIFS(СВЦЭМ!$L$40:$L$783,СВЦЭМ!$A$40:$A$783,$A404,СВЦЭМ!$B$39:$B$782,Q$401)+'СЕТ СН'!$F$16</f>
        <v>0</v>
      </c>
      <c r="R404" s="36">
        <f ca="1">SUMIFS(СВЦЭМ!$L$40:$L$783,СВЦЭМ!$A$40:$A$783,$A404,СВЦЭМ!$B$39:$B$782,R$401)+'СЕТ СН'!$F$16</f>
        <v>0</v>
      </c>
      <c r="S404" s="36">
        <f ca="1">SUMIFS(СВЦЭМ!$L$40:$L$783,СВЦЭМ!$A$40:$A$783,$A404,СВЦЭМ!$B$39:$B$782,S$401)+'СЕТ СН'!$F$16</f>
        <v>0</v>
      </c>
      <c r="T404" s="36">
        <f ca="1">SUMIFS(СВЦЭМ!$L$40:$L$783,СВЦЭМ!$A$40:$A$783,$A404,СВЦЭМ!$B$39:$B$782,T$401)+'СЕТ СН'!$F$16</f>
        <v>0</v>
      </c>
      <c r="U404" s="36">
        <f ca="1">SUMIFS(СВЦЭМ!$L$40:$L$783,СВЦЭМ!$A$40:$A$783,$A404,СВЦЭМ!$B$39:$B$782,U$401)+'СЕТ СН'!$F$16</f>
        <v>0</v>
      </c>
      <c r="V404" s="36">
        <f ca="1">SUMIFS(СВЦЭМ!$L$40:$L$783,СВЦЭМ!$A$40:$A$783,$A404,СВЦЭМ!$B$39:$B$782,V$401)+'СЕТ СН'!$F$16</f>
        <v>0</v>
      </c>
      <c r="W404" s="36">
        <f ca="1">SUMIFS(СВЦЭМ!$L$40:$L$783,СВЦЭМ!$A$40:$A$783,$A404,СВЦЭМ!$B$39:$B$782,W$401)+'СЕТ СН'!$F$16</f>
        <v>0</v>
      </c>
      <c r="X404" s="36">
        <f ca="1">SUMIFS(СВЦЭМ!$L$40:$L$783,СВЦЭМ!$A$40:$A$783,$A404,СВЦЭМ!$B$39:$B$782,X$401)+'СЕТ СН'!$F$16</f>
        <v>0</v>
      </c>
      <c r="Y404" s="36">
        <f ca="1">SUMIFS(СВЦЭМ!$L$40:$L$783,СВЦЭМ!$A$40:$A$783,$A404,СВЦЭМ!$B$39:$B$782,Y$401)+'СЕТ СН'!$F$16</f>
        <v>0</v>
      </c>
    </row>
    <row r="405" spans="1:27" ht="15.75" hidden="1" x14ac:dyDescent="0.2">
      <c r="A405" s="35">
        <f t="shared" si="11"/>
        <v>44746</v>
      </c>
      <c r="B405" s="36">
        <f ca="1">SUMIFS(СВЦЭМ!$L$40:$L$783,СВЦЭМ!$A$40:$A$783,$A405,СВЦЭМ!$B$39:$B$782,B$401)+'СЕТ СН'!$F$16</f>
        <v>0</v>
      </c>
      <c r="C405" s="36">
        <f ca="1">SUMIFS(СВЦЭМ!$L$40:$L$783,СВЦЭМ!$A$40:$A$783,$A405,СВЦЭМ!$B$39:$B$782,C$401)+'СЕТ СН'!$F$16</f>
        <v>0</v>
      </c>
      <c r="D405" s="36">
        <f ca="1">SUMIFS(СВЦЭМ!$L$40:$L$783,СВЦЭМ!$A$40:$A$783,$A405,СВЦЭМ!$B$39:$B$782,D$401)+'СЕТ СН'!$F$16</f>
        <v>0</v>
      </c>
      <c r="E405" s="36">
        <f ca="1">SUMIFS(СВЦЭМ!$L$40:$L$783,СВЦЭМ!$A$40:$A$783,$A405,СВЦЭМ!$B$39:$B$782,E$401)+'СЕТ СН'!$F$16</f>
        <v>0</v>
      </c>
      <c r="F405" s="36">
        <f ca="1">SUMIFS(СВЦЭМ!$L$40:$L$783,СВЦЭМ!$A$40:$A$783,$A405,СВЦЭМ!$B$39:$B$782,F$401)+'СЕТ СН'!$F$16</f>
        <v>0</v>
      </c>
      <c r="G405" s="36">
        <f ca="1">SUMIFS(СВЦЭМ!$L$40:$L$783,СВЦЭМ!$A$40:$A$783,$A405,СВЦЭМ!$B$39:$B$782,G$401)+'СЕТ СН'!$F$16</f>
        <v>0</v>
      </c>
      <c r="H405" s="36">
        <f ca="1">SUMIFS(СВЦЭМ!$L$40:$L$783,СВЦЭМ!$A$40:$A$783,$A405,СВЦЭМ!$B$39:$B$782,H$401)+'СЕТ СН'!$F$16</f>
        <v>0</v>
      </c>
      <c r="I405" s="36">
        <f ca="1">SUMIFS(СВЦЭМ!$L$40:$L$783,СВЦЭМ!$A$40:$A$783,$A405,СВЦЭМ!$B$39:$B$782,I$401)+'СЕТ СН'!$F$16</f>
        <v>0</v>
      </c>
      <c r="J405" s="36">
        <f ca="1">SUMIFS(СВЦЭМ!$L$40:$L$783,СВЦЭМ!$A$40:$A$783,$A405,СВЦЭМ!$B$39:$B$782,J$401)+'СЕТ СН'!$F$16</f>
        <v>0</v>
      </c>
      <c r="K405" s="36">
        <f ca="1">SUMIFS(СВЦЭМ!$L$40:$L$783,СВЦЭМ!$A$40:$A$783,$A405,СВЦЭМ!$B$39:$B$782,K$401)+'СЕТ СН'!$F$16</f>
        <v>0</v>
      </c>
      <c r="L405" s="36">
        <f ca="1">SUMIFS(СВЦЭМ!$L$40:$L$783,СВЦЭМ!$A$40:$A$783,$A405,СВЦЭМ!$B$39:$B$782,L$401)+'СЕТ СН'!$F$16</f>
        <v>0</v>
      </c>
      <c r="M405" s="36">
        <f ca="1">SUMIFS(СВЦЭМ!$L$40:$L$783,СВЦЭМ!$A$40:$A$783,$A405,СВЦЭМ!$B$39:$B$782,M$401)+'СЕТ СН'!$F$16</f>
        <v>0</v>
      </c>
      <c r="N405" s="36">
        <f ca="1">SUMIFS(СВЦЭМ!$L$40:$L$783,СВЦЭМ!$A$40:$A$783,$A405,СВЦЭМ!$B$39:$B$782,N$401)+'СЕТ СН'!$F$16</f>
        <v>0</v>
      </c>
      <c r="O405" s="36">
        <f ca="1">SUMIFS(СВЦЭМ!$L$40:$L$783,СВЦЭМ!$A$40:$A$783,$A405,СВЦЭМ!$B$39:$B$782,O$401)+'СЕТ СН'!$F$16</f>
        <v>0</v>
      </c>
      <c r="P405" s="36">
        <f ca="1">SUMIFS(СВЦЭМ!$L$40:$L$783,СВЦЭМ!$A$40:$A$783,$A405,СВЦЭМ!$B$39:$B$782,P$401)+'СЕТ СН'!$F$16</f>
        <v>0</v>
      </c>
      <c r="Q405" s="36">
        <f ca="1">SUMIFS(СВЦЭМ!$L$40:$L$783,СВЦЭМ!$A$40:$A$783,$A405,СВЦЭМ!$B$39:$B$782,Q$401)+'СЕТ СН'!$F$16</f>
        <v>0</v>
      </c>
      <c r="R405" s="36">
        <f ca="1">SUMIFS(СВЦЭМ!$L$40:$L$783,СВЦЭМ!$A$40:$A$783,$A405,СВЦЭМ!$B$39:$B$782,R$401)+'СЕТ СН'!$F$16</f>
        <v>0</v>
      </c>
      <c r="S405" s="36">
        <f ca="1">SUMIFS(СВЦЭМ!$L$40:$L$783,СВЦЭМ!$A$40:$A$783,$A405,СВЦЭМ!$B$39:$B$782,S$401)+'СЕТ СН'!$F$16</f>
        <v>0</v>
      </c>
      <c r="T405" s="36">
        <f ca="1">SUMIFS(СВЦЭМ!$L$40:$L$783,СВЦЭМ!$A$40:$A$783,$A405,СВЦЭМ!$B$39:$B$782,T$401)+'СЕТ СН'!$F$16</f>
        <v>0</v>
      </c>
      <c r="U405" s="36">
        <f ca="1">SUMIFS(СВЦЭМ!$L$40:$L$783,СВЦЭМ!$A$40:$A$783,$A405,СВЦЭМ!$B$39:$B$782,U$401)+'СЕТ СН'!$F$16</f>
        <v>0</v>
      </c>
      <c r="V405" s="36">
        <f ca="1">SUMIFS(СВЦЭМ!$L$40:$L$783,СВЦЭМ!$A$40:$A$783,$A405,СВЦЭМ!$B$39:$B$782,V$401)+'СЕТ СН'!$F$16</f>
        <v>0</v>
      </c>
      <c r="W405" s="36">
        <f ca="1">SUMIFS(СВЦЭМ!$L$40:$L$783,СВЦЭМ!$A$40:$A$783,$A405,СВЦЭМ!$B$39:$B$782,W$401)+'СЕТ СН'!$F$16</f>
        <v>0</v>
      </c>
      <c r="X405" s="36">
        <f ca="1">SUMIFS(СВЦЭМ!$L$40:$L$783,СВЦЭМ!$A$40:$A$783,$A405,СВЦЭМ!$B$39:$B$782,X$401)+'СЕТ СН'!$F$16</f>
        <v>0</v>
      </c>
      <c r="Y405" s="36">
        <f ca="1">SUMIFS(СВЦЭМ!$L$40:$L$783,СВЦЭМ!$A$40:$A$783,$A405,СВЦЭМ!$B$39:$B$782,Y$401)+'СЕТ СН'!$F$16</f>
        <v>0</v>
      </c>
    </row>
    <row r="406" spans="1:27" ht="15.75" hidden="1" x14ac:dyDescent="0.2">
      <c r="A406" s="35">
        <f t="shared" si="11"/>
        <v>44747</v>
      </c>
      <c r="B406" s="36">
        <f ca="1">SUMIFS(СВЦЭМ!$L$40:$L$783,СВЦЭМ!$A$40:$A$783,$A406,СВЦЭМ!$B$39:$B$782,B$401)+'СЕТ СН'!$F$16</f>
        <v>0</v>
      </c>
      <c r="C406" s="36">
        <f ca="1">SUMIFS(СВЦЭМ!$L$40:$L$783,СВЦЭМ!$A$40:$A$783,$A406,СВЦЭМ!$B$39:$B$782,C$401)+'СЕТ СН'!$F$16</f>
        <v>0</v>
      </c>
      <c r="D406" s="36">
        <f ca="1">SUMIFS(СВЦЭМ!$L$40:$L$783,СВЦЭМ!$A$40:$A$783,$A406,СВЦЭМ!$B$39:$B$782,D$401)+'СЕТ СН'!$F$16</f>
        <v>0</v>
      </c>
      <c r="E406" s="36">
        <f ca="1">SUMIFS(СВЦЭМ!$L$40:$L$783,СВЦЭМ!$A$40:$A$783,$A406,СВЦЭМ!$B$39:$B$782,E$401)+'СЕТ СН'!$F$16</f>
        <v>0</v>
      </c>
      <c r="F406" s="36">
        <f ca="1">SUMIFS(СВЦЭМ!$L$40:$L$783,СВЦЭМ!$A$40:$A$783,$A406,СВЦЭМ!$B$39:$B$782,F$401)+'СЕТ СН'!$F$16</f>
        <v>0</v>
      </c>
      <c r="G406" s="36">
        <f ca="1">SUMIFS(СВЦЭМ!$L$40:$L$783,СВЦЭМ!$A$40:$A$783,$A406,СВЦЭМ!$B$39:$B$782,G$401)+'СЕТ СН'!$F$16</f>
        <v>0</v>
      </c>
      <c r="H406" s="36">
        <f ca="1">SUMIFS(СВЦЭМ!$L$40:$L$783,СВЦЭМ!$A$40:$A$783,$A406,СВЦЭМ!$B$39:$B$782,H$401)+'СЕТ СН'!$F$16</f>
        <v>0</v>
      </c>
      <c r="I406" s="36">
        <f ca="1">SUMIFS(СВЦЭМ!$L$40:$L$783,СВЦЭМ!$A$40:$A$783,$A406,СВЦЭМ!$B$39:$B$782,I$401)+'СЕТ СН'!$F$16</f>
        <v>0</v>
      </c>
      <c r="J406" s="36">
        <f ca="1">SUMIFS(СВЦЭМ!$L$40:$L$783,СВЦЭМ!$A$40:$A$783,$A406,СВЦЭМ!$B$39:$B$782,J$401)+'СЕТ СН'!$F$16</f>
        <v>0</v>
      </c>
      <c r="K406" s="36">
        <f ca="1">SUMIFS(СВЦЭМ!$L$40:$L$783,СВЦЭМ!$A$40:$A$783,$A406,СВЦЭМ!$B$39:$B$782,K$401)+'СЕТ СН'!$F$16</f>
        <v>0</v>
      </c>
      <c r="L406" s="36">
        <f ca="1">SUMIFS(СВЦЭМ!$L$40:$L$783,СВЦЭМ!$A$40:$A$783,$A406,СВЦЭМ!$B$39:$B$782,L$401)+'СЕТ СН'!$F$16</f>
        <v>0</v>
      </c>
      <c r="M406" s="36">
        <f ca="1">SUMIFS(СВЦЭМ!$L$40:$L$783,СВЦЭМ!$A$40:$A$783,$A406,СВЦЭМ!$B$39:$B$782,M$401)+'СЕТ СН'!$F$16</f>
        <v>0</v>
      </c>
      <c r="N406" s="36">
        <f ca="1">SUMIFS(СВЦЭМ!$L$40:$L$783,СВЦЭМ!$A$40:$A$783,$A406,СВЦЭМ!$B$39:$B$782,N$401)+'СЕТ СН'!$F$16</f>
        <v>0</v>
      </c>
      <c r="O406" s="36">
        <f ca="1">SUMIFS(СВЦЭМ!$L$40:$L$783,СВЦЭМ!$A$40:$A$783,$A406,СВЦЭМ!$B$39:$B$782,O$401)+'СЕТ СН'!$F$16</f>
        <v>0</v>
      </c>
      <c r="P406" s="36">
        <f ca="1">SUMIFS(СВЦЭМ!$L$40:$L$783,СВЦЭМ!$A$40:$A$783,$A406,СВЦЭМ!$B$39:$B$782,P$401)+'СЕТ СН'!$F$16</f>
        <v>0</v>
      </c>
      <c r="Q406" s="36">
        <f ca="1">SUMIFS(СВЦЭМ!$L$40:$L$783,СВЦЭМ!$A$40:$A$783,$A406,СВЦЭМ!$B$39:$B$782,Q$401)+'СЕТ СН'!$F$16</f>
        <v>0</v>
      </c>
      <c r="R406" s="36">
        <f ca="1">SUMIFS(СВЦЭМ!$L$40:$L$783,СВЦЭМ!$A$40:$A$783,$A406,СВЦЭМ!$B$39:$B$782,R$401)+'СЕТ СН'!$F$16</f>
        <v>0</v>
      </c>
      <c r="S406" s="36">
        <f ca="1">SUMIFS(СВЦЭМ!$L$40:$L$783,СВЦЭМ!$A$40:$A$783,$A406,СВЦЭМ!$B$39:$B$782,S$401)+'СЕТ СН'!$F$16</f>
        <v>0</v>
      </c>
      <c r="T406" s="36">
        <f ca="1">SUMIFS(СВЦЭМ!$L$40:$L$783,СВЦЭМ!$A$40:$A$783,$A406,СВЦЭМ!$B$39:$B$782,T$401)+'СЕТ СН'!$F$16</f>
        <v>0</v>
      </c>
      <c r="U406" s="36">
        <f ca="1">SUMIFS(СВЦЭМ!$L$40:$L$783,СВЦЭМ!$A$40:$A$783,$A406,СВЦЭМ!$B$39:$B$782,U$401)+'СЕТ СН'!$F$16</f>
        <v>0</v>
      </c>
      <c r="V406" s="36">
        <f ca="1">SUMIFS(СВЦЭМ!$L$40:$L$783,СВЦЭМ!$A$40:$A$783,$A406,СВЦЭМ!$B$39:$B$782,V$401)+'СЕТ СН'!$F$16</f>
        <v>0</v>
      </c>
      <c r="W406" s="36">
        <f ca="1">SUMIFS(СВЦЭМ!$L$40:$L$783,СВЦЭМ!$A$40:$A$783,$A406,СВЦЭМ!$B$39:$B$782,W$401)+'СЕТ СН'!$F$16</f>
        <v>0</v>
      </c>
      <c r="X406" s="36">
        <f ca="1">SUMIFS(СВЦЭМ!$L$40:$L$783,СВЦЭМ!$A$40:$A$783,$A406,СВЦЭМ!$B$39:$B$782,X$401)+'СЕТ СН'!$F$16</f>
        <v>0</v>
      </c>
      <c r="Y406" s="36">
        <f ca="1">SUMIFS(СВЦЭМ!$L$40:$L$783,СВЦЭМ!$A$40:$A$783,$A406,СВЦЭМ!$B$39:$B$782,Y$401)+'СЕТ СН'!$F$16</f>
        <v>0</v>
      </c>
    </row>
    <row r="407" spans="1:27" ht="15.75" hidden="1" x14ac:dyDescent="0.2">
      <c r="A407" s="35">
        <f t="shared" si="11"/>
        <v>44748</v>
      </c>
      <c r="B407" s="36">
        <f ca="1">SUMIFS(СВЦЭМ!$L$40:$L$783,СВЦЭМ!$A$40:$A$783,$A407,СВЦЭМ!$B$39:$B$782,B$401)+'СЕТ СН'!$F$16</f>
        <v>0</v>
      </c>
      <c r="C407" s="36">
        <f ca="1">SUMIFS(СВЦЭМ!$L$40:$L$783,СВЦЭМ!$A$40:$A$783,$A407,СВЦЭМ!$B$39:$B$782,C$401)+'СЕТ СН'!$F$16</f>
        <v>0</v>
      </c>
      <c r="D407" s="36">
        <f ca="1">SUMIFS(СВЦЭМ!$L$40:$L$783,СВЦЭМ!$A$40:$A$783,$A407,СВЦЭМ!$B$39:$B$782,D$401)+'СЕТ СН'!$F$16</f>
        <v>0</v>
      </c>
      <c r="E407" s="36">
        <f ca="1">SUMIFS(СВЦЭМ!$L$40:$L$783,СВЦЭМ!$A$40:$A$783,$A407,СВЦЭМ!$B$39:$B$782,E$401)+'СЕТ СН'!$F$16</f>
        <v>0</v>
      </c>
      <c r="F407" s="36">
        <f ca="1">SUMIFS(СВЦЭМ!$L$40:$L$783,СВЦЭМ!$A$40:$A$783,$A407,СВЦЭМ!$B$39:$B$782,F$401)+'СЕТ СН'!$F$16</f>
        <v>0</v>
      </c>
      <c r="G407" s="36">
        <f ca="1">SUMIFS(СВЦЭМ!$L$40:$L$783,СВЦЭМ!$A$40:$A$783,$A407,СВЦЭМ!$B$39:$B$782,G$401)+'СЕТ СН'!$F$16</f>
        <v>0</v>
      </c>
      <c r="H407" s="36">
        <f ca="1">SUMIFS(СВЦЭМ!$L$40:$L$783,СВЦЭМ!$A$40:$A$783,$A407,СВЦЭМ!$B$39:$B$782,H$401)+'СЕТ СН'!$F$16</f>
        <v>0</v>
      </c>
      <c r="I407" s="36">
        <f ca="1">SUMIFS(СВЦЭМ!$L$40:$L$783,СВЦЭМ!$A$40:$A$783,$A407,СВЦЭМ!$B$39:$B$782,I$401)+'СЕТ СН'!$F$16</f>
        <v>0</v>
      </c>
      <c r="J407" s="36">
        <f ca="1">SUMIFS(СВЦЭМ!$L$40:$L$783,СВЦЭМ!$A$40:$A$783,$A407,СВЦЭМ!$B$39:$B$782,J$401)+'СЕТ СН'!$F$16</f>
        <v>0</v>
      </c>
      <c r="K407" s="36">
        <f ca="1">SUMIFS(СВЦЭМ!$L$40:$L$783,СВЦЭМ!$A$40:$A$783,$A407,СВЦЭМ!$B$39:$B$782,K$401)+'СЕТ СН'!$F$16</f>
        <v>0</v>
      </c>
      <c r="L407" s="36">
        <f ca="1">SUMIFS(СВЦЭМ!$L$40:$L$783,СВЦЭМ!$A$40:$A$783,$A407,СВЦЭМ!$B$39:$B$782,L$401)+'СЕТ СН'!$F$16</f>
        <v>0</v>
      </c>
      <c r="M407" s="36">
        <f ca="1">SUMIFS(СВЦЭМ!$L$40:$L$783,СВЦЭМ!$A$40:$A$783,$A407,СВЦЭМ!$B$39:$B$782,M$401)+'СЕТ СН'!$F$16</f>
        <v>0</v>
      </c>
      <c r="N407" s="36">
        <f ca="1">SUMIFS(СВЦЭМ!$L$40:$L$783,СВЦЭМ!$A$40:$A$783,$A407,СВЦЭМ!$B$39:$B$782,N$401)+'СЕТ СН'!$F$16</f>
        <v>0</v>
      </c>
      <c r="O407" s="36">
        <f ca="1">SUMIFS(СВЦЭМ!$L$40:$L$783,СВЦЭМ!$A$40:$A$783,$A407,СВЦЭМ!$B$39:$B$782,O$401)+'СЕТ СН'!$F$16</f>
        <v>0</v>
      </c>
      <c r="P407" s="36">
        <f ca="1">SUMIFS(СВЦЭМ!$L$40:$L$783,СВЦЭМ!$A$40:$A$783,$A407,СВЦЭМ!$B$39:$B$782,P$401)+'СЕТ СН'!$F$16</f>
        <v>0</v>
      </c>
      <c r="Q407" s="36">
        <f ca="1">SUMIFS(СВЦЭМ!$L$40:$L$783,СВЦЭМ!$A$40:$A$783,$A407,СВЦЭМ!$B$39:$B$782,Q$401)+'СЕТ СН'!$F$16</f>
        <v>0</v>
      </c>
      <c r="R407" s="36">
        <f ca="1">SUMIFS(СВЦЭМ!$L$40:$L$783,СВЦЭМ!$A$40:$A$783,$A407,СВЦЭМ!$B$39:$B$782,R$401)+'СЕТ СН'!$F$16</f>
        <v>0</v>
      </c>
      <c r="S407" s="36">
        <f ca="1">SUMIFS(СВЦЭМ!$L$40:$L$783,СВЦЭМ!$A$40:$A$783,$A407,СВЦЭМ!$B$39:$B$782,S$401)+'СЕТ СН'!$F$16</f>
        <v>0</v>
      </c>
      <c r="T407" s="36">
        <f ca="1">SUMIFS(СВЦЭМ!$L$40:$L$783,СВЦЭМ!$A$40:$A$783,$A407,СВЦЭМ!$B$39:$B$782,T$401)+'СЕТ СН'!$F$16</f>
        <v>0</v>
      </c>
      <c r="U407" s="36">
        <f ca="1">SUMIFS(СВЦЭМ!$L$40:$L$783,СВЦЭМ!$A$40:$A$783,$A407,СВЦЭМ!$B$39:$B$782,U$401)+'СЕТ СН'!$F$16</f>
        <v>0</v>
      </c>
      <c r="V407" s="36">
        <f ca="1">SUMIFS(СВЦЭМ!$L$40:$L$783,СВЦЭМ!$A$40:$A$783,$A407,СВЦЭМ!$B$39:$B$782,V$401)+'СЕТ СН'!$F$16</f>
        <v>0</v>
      </c>
      <c r="W407" s="36">
        <f ca="1">SUMIFS(СВЦЭМ!$L$40:$L$783,СВЦЭМ!$A$40:$A$783,$A407,СВЦЭМ!$B$39:$B$782,W$401)+'СЕТ СН'!$F$16</f>
        <v>0</v>
      </c>
      <c r="X407" s="36">
        <f ca="1">SUMIFS(СВЦЭМ!$L$40:$L$783,СВЦЭМ!$A$40:$A$783,$A407,СВЦЭМ!$B$39:$B$782,X$401)+'СЕТ СН'!$F$16</f>
        <v>0</v>
      </c>
      <c r="Y407" s="36">
        <f ca="1">SUMIFS(СВЦЭМ!$L$40:$L$783,СВЦЭМ!$A$40:$A$783,$A407,СВЦЭМ!$B$39:$B$782,Y$401)+'СЕТ СН'!$F$16</f>
        <v>0</v>
      </c>
    </row>
    <row r="408" spans="1:27" ht="15.75" hidden="1" x14ac:dyDescent="0.2">
      <c r="A408" s="35">
        <f t="shared" si="11"/>
        <v>44749</v>
      </c>
      <c r="B408" s="36">
        <f ca="1">SUMIFS(СВЦЭМ!$L$40:$L$783,СВЦЭМ!$A$40:$A$783,$A408,СВЦЭМ!$B$39:$B$782,B$401)+'СЕТ СН'!$F$16</f>
        <v>0</v>
      </c>
      <c r="C408" s="36">
        <f ca="1">SUMIFS(СВЦЭМ!$L$40:$L$783,СВЦЭМ!$A$40:$A$783,$A408,СВЦЭМ!$B$39:$B$782,C$401)+'СЕТ СН'!$F$16</f>
        <v>0</v>
      </c>
      <c r="D408" s="36">
        <f ca="1">SUMIFS(СВЦЭМ!$L$40:$L$783,СВЦЭМ!$A$40:$A$783,$A408,СВЦЭМ!$B$39:$B$782,D$401)+'СЕТ СН'!$F$16</f>
        <v>0</v>
      </c>
      <c r="E408" s="36">
        <f ca="1">SUMIFS(СВЦЭМ!$L$40:$L$783,СВЦЭМ!$A$40:$A$783,$A408,СВЦЭМ!$B$39:$B$782,E$401)+'СЕТ СН'!$F$16</f>
        <v>0</v>
      </c>
      <c r="F408" s="36">
        <f ca="1">SUMIFS(СВЦЭМ!$L$40:$L$783,СВЦЭМ!$A$40:$A$783,$A408,СВЦЭМ!$B$39:$B$782,F$401)+'СЕТ СН'!$F$16</f>
        <v>0</v>
      </c>
      <c r="G408" s="36">
        <f ca="1">SUMIFS(СВЦЭМ!$L$40:$L$783,СВЦЭМ!$A$40:$A$783,$A408,СВЦЭМ!$B$39:$B$782,G$401)+'СЕТ СН'!$F$16</f>
        <v>0</v>
      </c>
      <c r="H408" s="36">
        <f ca="1">SUMIFS(СВЦЭМ!$L$40:$L$783,СВЦЭМ!$A$40:$A$783,$A408,СВЦЭМ!$B$39:$B$782,H$401)+'СЕТ СН'!$F$16</f>
        <v>0</v>
      </c>
      <c r="I408" s="36">
        <f ca="1">SUMIFS(СВЦЭМ!$L$40:$L$783,СВЦЭМ!$A$40:$A$783,$A408,СВЦЭМ!$B$39:$B$782,I$401)+'СЕТ СН'!$F$16</f>
        <v>0</v>
      </c>
      <c r="J408" s="36">
        <f ca="1">SUMIFS(СВЦЭМ!$L$40:$L$783,СВЦЭМ!$A$40:$A$783,$A408,СВЦЭМ!$B$39:$B$782,J$401)+'СЕТ СН'!$F$16</f>
        <v>0</v>
      </c>
      <c r="K408" s="36">
        <f ca="1">SUMIFS(СВЦЭМ!$L$40:$L$783,СВЦЭМ!$A$40:$A$783,$A408,СВЦЭМ!$B$39:$B$782,K$401)+'СЕТ СН'!$F$16</f>
        <v>0</v>
      </c>
      <c r="L408" s="36">
        <f ca="1">SUMIFS(СВЦЭМ!$L$40:$L$783,СВЦЭМ!$A$40:$A$783,$A408,СВЦЭМ!$B$39:$B$782,L$401)+'СЕТ СН'!$F$16</f>
        <v>0</v>
      </c>
      <c r="M408" s="36">
        <f ca="1">SUMIFS(СВЦЭМ!$L$40:$L$783,СВЦЭМ!$A$40:$A$783,$A408,СВЦЭМ!$B$39:$B$782,M$401)+'СЕТ СН'!$F$16</f>
        <v>0</v>
      </c>
      <c r="N408" s="36">
        <f ca="1">SUMIFS(СВЦЭМ!$L$40:$L$783,СВЦЭМ!$A$40:$A$783,$A408,СВЦЭМ!$B$39:$B$782,N$401)+'СЕТ СН'!$F$16</f>
        <v>0</v>
      </c>
      <c r="O408" s="36">
        <f ca="1">SUMIFS(СВЦЭМ!$L$40:$L$783,СВЦЭМ!$A$40:$A$783,$A408,СВЦЭМ!$B$39:$B$782,O$401)+'СЕТ СН'!$F$16</f>
        <v>0</v>
      </c>
      <c r="P408" s="36">
        <f ca="1">SUMIFS(СВЦЭМ!$L$40:$L$783,СВЦЭМ!$A$40:$A$783,$A408,СВЦЭМ!$B$39:$B$782,P$401)+'СЕТ СН'!$F$16</f>
        <v>0</v>
      </c>
      <c r="Q408" s="36">
        <f ca="1">SUMIFS(СВЦЭМ!$L$40:$L$783,СВЦЭМ!$A$40:$A$783,$A408,СВЦЭМ!$B$39:$B$782,Q$401)+'СЕТ СН'!$F$16</f>
        <v>0</v>
      </c>
      <c r="R408" s="36">
        <f ca="1">SUMIFS(СВЦЭМ!$L$40:$L$783,СВЦЭМ!$A$40:$A$783,$A408,СВЦЭМ!$B$39:$B$782,R$401)+'СЕТ СН'!$F$16</f>
        <v>0</v>
      </c>
      <c r="S408" s="36">
        <f ca="1">SUMIFS(СВЦЭМ!$L$40:$L$783,СВЦЭМ!$A$40:$A$783,$A408,СВЦЭМ!$B$39:$B$782,S$401)+'СЕТ СН'!$F$16</f>
        <v>0</v>
      </c>
      <c r="T408" s="36">
        <f ca="1">SUMIFS(СВЦЭМ!$L$40:$L$783,СВЦЭМ!$A$40:$A$783,$A408,СВЦЭМ!$B$39:$B$782,T$401)+'СЕТ СН'!$F$16</f>
        <v>0</v>
      </c>
      <c r="U408" s="36">
        <f ca="1">SUMIFS(СВЦЭМ!$L$40:$L$783,СВЦЭМ!$A$40:$A$783,$A408,СВЦЭМ!$B$39:$B$782,U$401)+'СЕТ СН'!$F$16</f>
        <v>0</v>
      </c>
      <c r="V408" s="36">
        <f ca="1">SUMIFS(СВЦЭМ!$L$40:$L$783,СВЦЭМ!$A$40:$A$783,$A408,СВЦЭМ!$B$39:$B$782,V$401)+'СЕТ СН'!$F$16</f>
        <v>0</v>
      </c>
      <c r="W408" s="36">
        <f ca="1">SUMIFS(СВЦЭМ!$L$40:$L$783,СВЦЭМ!$A$40:$A$783,$A408,СВЦЭМ!$B$39:$B$782,W$401)+'СЕТ СН'!$F$16</f>
        <v>0</v>
      </c>
      <c r="X408" s="36">
        <f ca="1">SUMIFS(СВЦЭМ!$L$40:$L$783,СВЦЭМ!$A$40:$A$783,$A408,СВЦЭМ!$B$39:$B$782,X$401)+'СЕТ СН'!$F$16</f>
        <v>0</v>
      </c>
      <c r="Y408" s="36">
        <f ca="1">SUMIFS(СВЦЭМ!$L$40:$L$783,СВЦЭМ!$A$40:$A$783,$A408,СВЦЭМ!$B$39:$B$782,Y$401)+'СЕТ СН'!$F$16</f>
        <v>0</v>
      </c>
    </row>
    <row r="409" spans="1:27" ht="15.75" hidden="1" x14ac:dyDescent="0.2">
      <c r="A409" s="35">
        <f t="shared" si="11"/>
        <v>44750</v>
      </c>
      <c r="B409" s="36">
        <f ca="1">SUMIFS(СВЦЭМ!$L$40:$L$783,СВЦЭМ!$A$40:$A$783,$A409,СВЦЭМ!$B$39:$B$782,B$401)+'СЕТ СН'!$F$16</f>
        <v>0</v>
      </c>
      <c r="C409" s="36">
        <f ca="1">SUMIFS(СВЦЭМ!$L$40:$L$783,СВЦЭМ!$A$40:$A$783,$A409,СВЦЭМ!$B$39:$B$782,C$401)+'СЕТ СН'!$F$16</f>
        <v>0</v>
      </c>
      <c r="D409" s="36">
        <f ca="1">SUMIFS(СВЦЭМ!$L$40:$L$783,СВЦЭМ!$A$40:$A$783,$A409,СВЦЭМ!$B$39:$B$782,D$401)+'СЕТ СН'!$F$16</f>
        <v>0</v>
      </c>
      <c r="E409" s="36">
        <f ca="1">SUMIFS(СВЦЭМ!$L$40:$L$783,СВЦЭМ!$A$40:$A$783,$A409,СВЦЭМ!$B$39:$B$782,E$401)+'СЕТ СН'!$F$16</f>
        <v>0</v>
      </c>
      <c r="F409" s="36">
        <f ca="1">SUMIFS(СВЦЭМ!$L$40:$L$783,СВЦЭМ!$A$40:$A$783,$A409,СВЦЭМ!$B$39:$B$782,F$401)+'СЕТ СН'!$F$16</f>
        <v>0</v>
      </c>
      <c r="G409" s="36">
        <f ca="1">SUMIFS(СВЦЭМ!$L$40:$L$783,СВЦЭМ!$A$40:$A$783,$A409,СВЦЭМ!$B$39:$B$782,G$401)+'СЕТ СН'!$F$16</f>
        <v>0</v>
      </c>
      <c r="H409" s="36">
        <f ca="1">SUMIFS(СВЦЭМ!$L$40:$L$783,СВЦЭМ!$A$40:$A$783,$A409,СВЦЭМ!$B$39:$B$782,H$401)+'СЕТ СН'!$F$16</f>
        <v>0</v>
      </c>
      <c r="I409" s="36">
        <f ca="1">SUMIFS(СВЦЭМ!$L$40:$L$783,СВЦЭМ!$A$40:$A$783,$A409,СВЦЭМ!$B$39:$B$782,I$401)+'СЕТ СН'!$F$16</f>
        <v>0</v>
      </c>
      <c r="J409" s="36">
        <f ca="1">SUMIFS(СВЦЭМ!$L$40:$L$783,СВЦЭМ!$A$40:$A$783,$A409,СВЦЭМ!$B$39:$B$782,J$401)+'СЕТ СН'!$F$16</f>
        <v>0</v>
      </c>
      <c r="K409" s="36">
        <f ca="1">SUMIFS(СВЦЭМ!$L$40:$L$783,СВЦЭМ!$A$40:$A$783,$A409,СВЦЭМ!$B$39:$B$782,K$401)+'СЕТ СН'!$F$16</f>
        <v>0</v>
      </c>
      <c r="L409" s="36">
        <f ca="1">SUMIFS(СВЦЭМ!$L$40:$L$783,СВЦЭМ!$A$40:$A$783,$A409,СВЦЭМ!$B$39:$B$782,L$401)+'СЕТ СН'!$F$16</f>
        <v>0</v>
      </c>
      <c r="M409" s="36">
        <f ca="1">SUMIFS(СВЦЭМ!$L$40:$L$783,СВЦЭМ!$A$40:$A$783,$A409,СВЦЭМ!$B$39:$B$782,M$401)+'СЕТ СН'!$F$16</f>
        <v>0</v>
      </c>
      <c r="N409" s="36">
        <f ca="1">SUMIFS(СВЦЭМ!$L$40:$L$783,СВЦЭМ!$A$40:$A$783,$A409,СВЦЭМ!$B$39:$B$782,N$401)+'СЕТ СН'!$F$16</f>
        <v>0</v>
      </c>
      <c r="O409" s="36">
        <f ca="1">SUMIFS(СВЦЭМ!$L$40:$L$783,СВЦЭМ!$A$40:$A$783,$A409,СВЦЭМ!$B$39:$B$782,O$401)+'СЕТ СН'!$F$16</f>
        <v>0</v>
      </c>
      <c r="P409" s="36">
        <f ca="1">SUMIFS(СВЦЭМ!$L$40:$L$783,СВЦЭМ!$A$40:$A$783,$A409,СВЦЭМ!$B$39:$B$782,P$401)+'СЕТ СН'!$F$16</f>
        <v>0</v>
      </c>
      <c r="Q409" s="36">
        <f ca="1">SUMIFS(СВЦЭМ!$L$40:$L$783,СВЦЭМ!$A$40:$A$783,$A409,СВЦЭМ!$B$39:$B$782,Q$401)+'СЕТ СН'!$F$16</f>
        <v>0</v>
      </c>
      <c r="R409" s="36">
        <f ca="1">SUMIFS(СВЦЭМ!$L$40:$L$783,СВЦЭМ!$A$40:$A$783,$A409,СВЦЭМ!$B$39:$B$782,R$401)+'СЕТ СН'!$F$16</f>
        <v>0</v>
      </c>
      <c r="S409" s="36">
        <f ca="1">SUMIFS(СВЦЭМ!$L$40:$L$783,СВЦЭМ!$A$40:$A$783,$A409,СВЦЭМ!$B$39:$B$782,S$401)+'СЕТ СН'!$F$16</f>
        <v>0</v>
      </c>
      <c r="T409" s="36">
        <f ca="1">SUMIFS(СВЦЭМ!$L$40:$L$783,СВЦЭМ!$A$40:$A$783,$A409,СВЦЭМ!$B$39:$B$782,T$401)+'СЕТ СН'!$F$16</f>
        <v>0</v>
      </c>
      <c r="U409" s="36">
        <f ca="1">SUMIFS(СВЦЭМ!$L$40:$L$783,СВЦЭМ!$A$40:$A$783,$A409,СВЦЭМ!$B$39:$B$782,U$401)+'СЕТ СН'!$F$16</f>
        <v>0</v>
      </c>
      <c r="V409" s="36">
        <f ca="1">SUMIFS(СВЦЭМ!$L$40:$L$783,СВЦЭМ!$A$40:$A$783,$A409,СВЦЭМ!$B$39:$B$782,V$401)+'СЕТ СН'!$F$16</f>
        <v>0</v>
      </c>
      <c r="W409" s="36">
        <f ca="1">SUMIFS(СВЦЭМ!$L$40:$L$783,СВЦЭМ!$A$40:$A$783,$A409,СВЦЭМ!$B$39:$B$782,W$401)+'СЕТ СН'!$F$16</f>
        <v>0</v>
      </c>
      <c r="X409" s="36">
        <f ca="1">SUMIFS(СВЦЭМ!$L$40:$L$783,СВЦЭМ!$A$40:$A$783,$A409,СВЦЭМ!$B$39:$B$782,X$401)+'СЕТ СН'!$F$16</f>
        <v>0</v>
      </c>
      <c r="Y409" s="36">
        <f ca="1">SUMIFS(СВЦЭМ!$L$40:$L$783,СВЦЭМ!$A$40:$A$783,$A409,СВЦЭМ!$B$39:$B$782,Y$401)+'СЕТ СН'!$F$16</f>
        <v>0</v>
      </c>
    </row>
    <row r="410" spans="1:27" ht="15.75" hidden="1" x14ac:dyDescent="0.2">
      <c r="A410" s="35">
        <f t="shared" si="11"/>
        <v>44751</v>
      </c>
      <c r="B410" s="36">
        <f ca="1">SUMIFS(СВЦЭМ!$L$40:$L$783,СВЦЭМ!$A$40:$A$783,$A410,СВЦЭМ!$B$39:$B$782,B$401)+'СЕТ СН'!$F$16</f>
        <v>0</v>
      </c>
      <c r="C410" s="36">
        <f ca="1">SUMIFS(СВЦЭМ!$L$40:$L$783,СВЦЭМ!$A$40:$A$783,$A410,СВЦЭМ!$B$39:$B$782,C$401)+'СЕТ СН'!$F$16</f>
        <v>0</v>
      </c>
      <c r="D410" s="36">
        <f ca="1">SUMIFS(СВЦЭМ!$L$40:$L$783,СВЦЭМ!$A$40:$A$783,$A410,СВЦЭМ!$B$39:$B$782,D$401)+'СЕТ СН'!$F$16</f>
        <v>0</v>
      </c>
      <c r="E410" s="36">
        <f ca="1">SUMIFS(СВЦЭМ!$L$40:$L$783,СВЦЭМ!$A$40:$A$783,$A410,СВЦЭМ!$B$39:$B$782,E$401)+'СЕТ СН'!$F$16</f>
        <v>0</v>
      </c>
      <c r="F410" s="36">
        <f ca="1">SUMIFS(СВЦЭМ!$L$40:$L$783,СВЦЭМ!$A$40:$A$783,$A410,СВЦЭМ!$B$39:$B$782,F$401)+'СЕТ СН'!$F$16</f>
        <v>0</v>
      </c>
      <c r="G410" s="36">
        <f ca="1">SUMIFS(СВЦЭМ!$L$40:$L$783,СВЦЭМ!$A$40:$A$783,$A410,СВЦЭМ!$B$39:$B$782,G$401)+'СЕТ СН'!$F$16</f>
        <v>0</v>
      </c>
      <c r="H410" s="36">
        <f ca="1">SUMIFS(СВЦЭМ!$L$40:$L$783,СВЦЭМ!$A$40:$A$783,$A410,СВЦЭМ!$B$39:$B$782,H$401)+'СЕТ СН'!$F$16</f>
        <v>0</v>
      </c>
      <c r="I410" s="36">
        <f ca="1">SUMIFS(СВЦЭМ!$L$40:$L$783,СВЦЭМ!$A$40:$A$783,$A410,СВЦЭМ!$B$39:$B$782,I$401)+'СЕТ СН'!$F$16</f>
        <v>0</v>
      </c>
      <c r="J410" s="36">
        <f ca="1">SUMIFS(СВЦЭМ!$L$40:$L$783,СВЦЭМ!$A$40:$A$783,$A410,СВЦЭМ!$B$39:$B$782,J$401)+'СЕТ СН'!$F$16</f>
        <v>0</v>
      </c>
      <c r="K410" s="36">
        <f ca="1">SUMIFS(СВЦЭМ!$L$40:$L$783,СВЦЭМ!$A$40:$A$783,$A410,СВЦЭМ!$B$39:$B$782,K$401)+'СЕТ СН'!$F$16</f>
        <v>0</v>
      </c>
      <c r="L410" s="36">
        <f ca="1">SUMIFS(СВЦЭМ!$L$40:$L$783,СВЦЭМ!$A$40:$A$783,$A410,СВЦЭМ!$B$39:$B$782,L$401)+'СЕТ СН'!$F$16</f>
        <v>0</v>
      </c>
      <c r="M410" s="36">
        <f ca="1">SUMIFS(СВЦЭМ!$L$40:$L$783,СВЦЭМ!$A$40:$A$783,$A410,СВЦЭМ!$B$39:$B$782,M$401)+'СЕТ СН'!$F$16</f>
        <v>0</v>
      </c>
      <c r="N410" s="36">
        <f ca="1">SUMIFS(СВЦЭМ!$L$40:$L$783,СВЦЭМ!$A$40:$A$783,$A410,СВЦЭМ!$B$39:$B$782,N$401)+'СЕТ СН'!$F$16</f>
        <v>0</v>
      </c>
      <c r="O410" s="36">
        <f ca="1">SUMIFS(СВЦЭМ!$L$40:$L$783,СВЦЭМ!$A$40:$A$783,$A410,СВЦЭМ!$B$39:$B$782,O$401)+'СЕТ СН'!$F$16</f>
        <v>0</v>
      </c>
      <c r="P410" s="36">
        <f ca="1">SUMIFS(СВЦЭМ!$L$40:$L$783,СВЦЭМ!$A$40:$A$783,$A410,СВЦЭМ!$B$39:$B$782,P$401)+'СЕТ СН'!$F$16</f>
        <v>0</v>
      </c>
      <c r="Q410" s="36">
        <f ca="1">SUMIFS(СВЦЭМ!$L$40:$L$783,СВЦЭМ!$A$40:$A$783,$A410,СВЦЭМ!$B$39:$B$782,Q$401)+'СЕТ СН'!$F$16</f>
        <v>0</v>
      </c>
      <c r="R410" s="36">
        <f ca="1">SUMIFS(СВЦЭМ!$L$40:$L$783,СВЦЭМ!$A$40:$A$783,$A410,СВЦЭМ!$B$39:$B$782,R$401)+'СЕТ СН'!$F$16</f>
        <v>0</v>
      </c>
      <c r="S410" s="36">
        <f ca="1">SUMIFS(СВЦЭМ!$L$40:$L$783,СВЦЭМ!$A$40:$A$783,$A410,СВЦЭМ!$B$39:$B$782,S$401)+'СЕТ СН'!$F$16</f>
        <v>0</v>
      </c>
      <c r="T410" s="36">
        <f ca="1">SUMIFS(СВЦЭМ!$L$40:$L$783,СВЦЭМ!$A$40:$A$783,$A410,СВЦЭМ!$B$39:$B$782,T$401)+'СЕТ СН'!$F$16</f>
        <v>0</v>
      </c>
      <c r="U410" s="36">
        <f ca="1">SUMIFS(СВЦЭМ!$L$40:$L$783,СВЦЭМ!$A$40:$A$783,$A410,СВЦЭМ!$B$39:$B$782,U$401)+'СЕТ СН'!$F$16</f>
        <v>0</v>
      </c>
      <c r="V410" s="36">
        <f ca="1">SUMIFS(СВЦЭМ!$L$40:$L$783,СВЦЭМ!$A$40:$A$783,$A410,СВЦЭМ!$B$39:$B$782,V$401)+'СЕТ СН'!$F$16</f>
        <v>0</v>
      </c>
      <c r="W410" s="36">
        <f ca="1">SUMIFS(СВЦЭМ!$L$40:$L$783,СВЦЭМ!$A$40:$A$783,$A410,СВЦЭМ!$B$39:$B$782,W$401)+'СЕТ СН'!$F$16</f>
        <v>0</v>
      </c>
      <c r="X410" s="36">
        <f ca="1">SUMIFS(СВЦЭМ!$L$40:$L$783,СВЦЭМ!$A$40:$A$783,$A410,СВЦЭМ!$B$39:$B$782,X$401)+'СЕТ СН'!$F$16</f>
        <v>0</v>
      </c>
      <c r="Y410" s="36">
        <f ca="1">SUMIFS(СВЦЭМ!$L$40:$L$783,СВЦЭМ!$A$40:$A$783,$A410,СВЦЭМ!$B$39:$B$782,Y$401)+'СЕТ СН'!$F$16</f>
        <v>0</v>
      </c>
    </row>
    <row r="411" spans="1:27" ht="15.75" hidden="1" x14ac:dyDescent="0.2">
      <c r="A411" s="35">
        <f t="shared" si="11"/>
        <v>44752</v>
      </c>
      <c r="B411" s="36">
        <f ca="1">SUMIFS(СВЦЭМ!$L$40:$L$783,СВЦЭМ!$A$40:$A$783,$A411,СВЦЭМ!$B$39:$B$782,B$401)+'СЕТ СН'!$F$16</f>
        <v>0</v>
      </c>
      <c r="C411" s="36">
        <f ca="1">SUMIFS(СВЦЭМ!$L$40:$L$783,СВЦЭМ!$A$40:$A$783,$A411,СВЦЭМ!$B$39:$B$782,C$401)+'СЕТ СН'!$F$16</f>
        <v>0</v>
      </c>
      <c r="D411" s="36">
        <f ca="1">SUMIFS(СВЦЭМ!$L$40:$L$783,СВЦЭМ!$A$40:$A$783,$A411,СВЦЭМ!$B$39:$B$782,D$401)+'СЕТ СН'!$F$16</f>
        <v>0</v>
      </c>
      <c r="E411" s="36">
        <f ca="1">SUMIFS(СВЦЭМ!$L$40:$L$783,СВЦЭМ!$A$40:$A$783,$A411,СВЦЭМ!$B$39:$B$782,E$401)+'СЕТ СН'!$F$16</f>
        <v>0</v>
      </c>
      <c r="F411" s="36">
        <f ca="1">SUMIFS(СВЦЭМ!$L$40:$L$783,СВЦЭМ!$A$40:$A$783,$A411,СВЦЭМ!$B$39:$B$782,F$401)+'СЕТ СН'!$F$16</f>
        <v>0</v>
      </c>
      <c r="G411" s="36">
        <f ca="1">SUMIFS(СВЦЭМ!$L$40:$L$783,СВЦЭМ!$A$40:$A$783,$A411,СВЦЭМ!$B$39:$B$782,G$401)+'СЕТ СН'!$F$16</f>
        <v>0</v>
      </c>
      <c r="H411" s="36">
        <f ca="1">SUMIFS(СВЦЭМ!$L$40:$L$783,СВЦЭМ!$A$40:$A$783,$A411,СВЦЭМ!$B$39:$B$782,H$401)+'СЕТ СН'!$F$16</f>
        <v>0</v>
      </c>
      <c r="I411" s="36">
        <f ca="1">SUMIFS(СВЦЭМ!$L$40:$L$783,СВЦЭМ!$A$40:$A$783,$A411,СВЦЭМ!$B$39:$B$782,I$401)+'СЕТ СН'!$F$16</f>
        <v>0</v>
      </c>
      <c r="J411" s="36">
        <f ca="1">SUMIFS(СВЦЭМ!$L$40:$L$783,СВЦЭМ!$A$40:$A$783,$A411,СВЦЭМ!$B$39:$B$782,J$401)+'СЕТ СН'!$F$16</f>
        <v>0</v>
      </c>
      <c r="K411" s="36">
        <f ca="1">SUMIFS(СВЦЭМ!$L$40:$L$783,СВЦЭМ!$A$40:$A$783,$A411,СВЦЭМ!$B$39:$B$782,K$401)+'СЕТ СН'!$F$16</f>
        <v>0</v>
      </c>
      <c r="L411" s="36">
        <f ca="1">SUMIFS(СВЦЭМ!$L$40:$L$783,СВЦЭМ!$A$40:$A$783,$A411,СВЦЭМ!$B$39:$B$782,L$401)+'СЕТ СН'!$F$16</f>
        <v>0</v>
      </c>
      <c r="M411" s="36">
        <f ca="1">SUMIFS(СВЦЭМ!$L$40:$L$783,СВЦЭМ!$A$40:$A$783,$A411,СВЦЭМ!$B$39:$B$782,M$401)+'СЕТ СН'!$F$16</f>
        <v>0</v>
      </c>
      <c r="N411" s="36">
        <f ca="1">SUMIFS(СВЦЭМ!$L$40:$L$783,СВЦЭМ!$A$40:$A$783,$A411,СВЦЭМ!$B$39:$B$782,N$401)+'СЕТ СН'!$F$16</f>
        <v>0</v>
      </c>
      <c r="O411" s="36">
        <f ca="1">SUMIFS(СВЦЭМ!$L$40:$L$783,СВЦЭМ!$A$40:$A$783,$A411,СВЦЭМ!$B$39:$B$782,O$401)+'СЕТ СН'!$F$16</f>
        <v>0</v>
      </c>
      <c r="P411" s="36">
        <f ca="1">SUMIFS(СВЦЭМ!$L$40:$L$783,СВЦЭМ!$A$40:$A$783,$A411,СВЦЭМ!$B$39:$B$782,P$401)+'СЕТ СН'!$F$16</f>
        <v>0</v>
      </c>
      <c r="Q411" s="36">
        <f ca="1">SUMIFS(СВЦЭМ!$L$40:$L$783,СВЦЭМ!$A$40:$A$783,$A411,СВЦЭМ!$B$39:$B$782,Q$401)+'СЕТ СН'!$F$16</f>
        <v>0</v>
      </c>
      <c r="R411" s="36">
        <f ca="1">SUMIFS(СВЦЭМ!$L$40:$L$783,СВЦЭМ!$A$40:$A$783,$A411,СВЦЭМ!$B$39:$B$782,R$401)+'СЕТ СН'!$F$16</f>
        <v>0</v>
      </c>
      <c r="S411" s="36">
        <f ca="1">SUMIFS(СВЦЭМ!$L$40:$L$783,СВЦЭМ!$A$40:$A$783,$A411,СВЦЭМ!$B$39:$B$782,S$401)+'СЕТ СН'!$F$16</f>
        <v>0</v>
      </c>
      <c r="T411" s="36">
        <f ca="1">SUMIFS(СВЦЭМ!$L$40:$L$783,СВЦЭМ!$A$40:$A$783,$A411,СВЦЭМ!$B$39:$B$782,T$401)+'СЕТ СН'!$F$16</f>
        <v>0</v>
      </c>
      <c r="U411" s="36">
        <f ca="1">SUMIFS(СВЦЭМ!$L$40:$L$783,СВЦЭМ!$A$40:$A$783,$A411,СВЦЭМ!$B$39:$B$782,U$401)+'СЕТ СН'!$F$16</f>
        <v>0</v>
      </c>
      <c r="V411" s="36">
        <f ca="1">SUMIFS(СВЦЭМ!$L$40:$L$783,СВЦЭМ!$A$40:$A$783,$A411,СВЦЭМ!$B$39:$B$782,V$401)+'СЕТ СН'!$F$16</f>
        <v>0</v>
      </c>
      <c r="W411" s="36">
        <f ca="1">SUMIFS(СВЦЭМ!$L$40:$L$783,СВЦЭМ!$A$40:$A$783,$A411,СВЦЭМ!$B$39:$B$782,W$401)+'СЕТ СН'!$F$16</f>
        <v>0</v>
      </c>
      <c r="X411" s="36">
        <f ca="1">SUMIFS(СВЦЭМ!$L$40:$L$783,СВЦЭМ!$A$40:$A$783,$A411,СВЦЭМ!$B$39:$B$782,X$401)+'СЕТ СН'!$F$16</f>
        <v>0</v>
      </c>
      <c r="Y411" s="36">
        <f ca="1">SUMIFS(СВЦЭМ!$L$40:$L$783,СВЦЭМ!$A$40:$A$783,$A411,СВЦЭМ!$B$39:$B$782,Y$401)+'СЕТ СН'!$F$16</f>
        <v>0</v>
      </c>
    </row>
    <row r="412" spans="1:27" ht="15.75" hidden="1" x14ac:dyDescent="0.2">
      <c r="A412" s="35">
        <f t="shared" si="11"/>
        <v>44753</v>
      </c>
      <c r="B412" s="36">
        <f ca="1">SUMIFS(СВЦЭМ!$L$40:$L$783,СВЦЭМ!$A$40:$A$783,$A412,СВЦЭМ!$B$39:$B$782,B$401)+'СЕТ СН'!$F$16</f>
        <v>0</v>
      </c>
      <c r="C412" s="36">
        <f ca="1">SUMIFS(СВЦЭМ!$L$40:$L$783,СВЦЭМ!$A$40:$A$783,$A412,СВЦЭМ!$B$39:$B$782,C$401)+'СЕТ СН'!$F$16</f>
        <v>0</v>
      </c>
      <c r="D412" s="36">
        <f ca="1">SUMIFS(СВЦЭМ!$L$40:$L$783,СВЦЭМ!$A$40:$A$783,$A412,СВЦЭМ!$B$39:$B$782,D$401)+'СЕТ СН'!$F$16</f>
        <v>0</v>
      </c>
      <c r="E412" s="36">
        <f ca="1">SUMIFS(СВЦЭМ!$L$40:$L$783,СВЦЭМ!$A$40:$A$783,$A412,СВЦЭМ!$B$39:$B$782,E$401)+'СЕТ СН'!$F$16</f>
        <v>0</v>
      </c>
      <c r="F412" s="36">
        <f ca="1">SUMIFS(СВЦЭМ!$L$40:$L$783,СВЦЭМ!$A$40:$A$783,$A412,СВЦЭМ!$B$39:$B$782,F$401)+'СЕТ СН'!$F$16</f>
        <v>0</v>
      </c>
      <c r="G412" s="36">
        <f ca="1">SUMIFS(СВЦЭМ!$L$40:$L$783,СВЦЭМ!$A$40:$A$783,$A412,СВЦЭМ!$B$39:$B$782,G$401)+'СЕТ СН'!$F$16</f>
        <v>0</v>
      </c>
      <c r="H412" s="36">
        <f ca="1">SUMIFS(СВЦЭМ!$L$40:$L$783,СВЦЭМ!$A$40:$A$783,$A412,СВЦЭМ!$B$39:$B$782,H$401)+'СЕТ СН'!$F$16</f>
        <v>0</v>
      </c>
      <c r="I412" s="36">
        <f ca="1">SUMIFS(СВЦЭМ!$L$40:$L$783,СВЦЭМ!$A$40:$A$783,$A412,СВЦЭМ!$B$39:$B$782,I$401)+'СЕТ СН'!$F$16</f>
        <v>0</v>
      </c>
      <c r="J412" s="36">
        <f ca="1">SUMIFS(СВЦЭМ!$L$40:$L$783,СВЦЭМ!$A$40:$A$783,$A412,СВЦЭМ!$B$39:$B$782,J$401)+'СЕТ СН'!$F$16</f>
        <v>0</v>
      </c>
      <c r="K412" s="36">
        <f ca="1">SUMIFS(СВЦЭМ!$L$40:$L$783,СВЦЭМ!$A$40:$A$783,$A412,СВЦЭМ!$B$39:$B$782,K$401)+'СЕТ СН'!$F$16</f>
        <v>0</v>
      </c>
      <c r="L412" s="36">
        <f ca="1">SUMIFS(СВЦЭМ!$L$40:$L$783,СВЦЭМ!$A$40:$A$783,$A412,СВЦЭМ!$B$39:$B$782,L$401)+'СЕТ СН'!$F$16</f>
        <v>0</v>
      </c>
      <c r="M412" s="36">
        <f ca="1">SUMIFS(СВЦЭМ!$L$40:$L$783,СВЦЭМ!$A$40:$A$783,$A412,СВЦЭМ!$B$39:$B$782,M$401)+'СЕТ СН'!$F$16</f>
        <v>0</v>
      </c>
      <c r="N412" s="36">
        <f ca="1">SUMIFS(СВЦЭМ!$L$40:$L$783,СВЦЭМ!$A$40:$A$783,$A412,СВЦЭМ!$B$39:$B$782,N$401)+'СЕТ СН'!$F$16</f>
        <v>0</v>
      </c>
      <c r="O412" s="36">
        <f ca="1">SUMIFS(СВЦЭМ!$L$40:$L$783,СВЦЭМ!$A$40:$A$783,$A412,СВЦЭМ!$B$39:$B$782,O$401)+'СЕТ СН'!$F$16</f>
        <v>0</v>
      </c>
      <c r="P412" s="36">
        <f ca="1">SUMIFS(СВЦЭМ!$L$40:$L$783,СВЦЭМ!$A$40:$A$783,$A412,СВЦЭМ!$B$39:$B$782,P$401)+'СЕТ СН'!$F$16</f>
        <v>0</v>
      </c>
      <c r="Q412" s="36">
        <f ca="1">SUMIFS(СВЦЭМ!$L$40:$L$783,СВЦЭМ!$A$40:$A$783,$A412,СВЦЭМ!$B$39:$B$782,Q$401)+'СЕТ СН'!$F$16</f>
        <v>0</v>
      </c>
      <c r="R412" s="36">
        <f ca="1">SUMIFS(СВЦЭМ!$L$40:$L$783,СВЦЭМ!$A$40:$A$783,$A412,СВЦЭМ!$B$39:$B$782,R$401)+'СЕТ СН'!$F$16</f>
        <v>0</v>
      </c>
      <c r="S412" s="36">
        <f ca="1">SUMIFS(СВЦЭМ!$L$40:$L$783,СВЦЭМ!$A$40:$A$783,$A412,СВЦЭМ!$B$39:$B$782,S$401)+'СЕТ СН'!$F$16</f>
        <v>0</v>
      </c>
      <c r="T412" s="36">
        <f ca="1">SUMIFS(СВЦЭМ!$L$40:$L$783,СВЦЭМ!$A$40:$A$783,$A412,СВЦЭМ!$B$39:$B$782,T$401)+'СЕТ СН'!$F$16</f>
        <v>0</v>
      </c>
      <c r="U412" s="36">
        <f ca="1">SUMIFS(СВЦЭМ!$L$40:$L$783,СВЦЭМ!$A$40:$A$783,$A412,СВЦЭМ!$B$39:$B$782,U$401)+'СЕТ СН'!$F$16</f>
        <v>0</v>
      </c>
      <c r="V412" s="36">
        <f ca="1">SUMIFS(СВЦЭМ!$L$40:$L$783,СВЦЭМ!$A$40:$A$783,$A412,СВЦЭМ!$B$39:$B$782,V$401)+'СЕТ СН'!$F$16</f>
        <v>0</v>
      </c>
      <c r="W412" s="36">
        <f ca="1">SUMIFS(СВЦЭМ!$L$40:$L$783,СВЦЭМ!$A$40:$A$783,$A412,СВЦЭМ!$B$39:$B$782,W$401)+'СЕТ СН'!$F$16</f>
        <v>0</v>
      </c>
      <c r="X412" s="36">
        <f ca="1">SUMIFS(СВЦЭМ!$L$40:$L$783,СВЦЭМ!$A$40:$A$783,$A412,СВЦЭМ!$B$39:$B$782,X$401)+'СЕТ СН'!$F$16</f>
        <v>0</v>
      </c>
      <c r="Y412" s="36">
        <f ca="1">SUMIFS(СВЦЭМ!$L$40:$L$783,СВЦЭМ!$A$40:$A$783,$A412,СВЦЭМ!$B$39:$B$782,Y$401)+'СЕТ СН'!$F$16</f>
        <v>0</v>
      </c>
    </row>
    <row r="413" spans="1:27" ht="15.75" hidden="1" x14ac:dyDescent="0.2">
      <c r="A413" s="35">
        <f t="shared" si="11"/>
        <v>44754</v>
      </c>
      <c r="B413" s="36">
        <f ca="1">SUMIFS(СВЦЭМ!$L$40:$L$783,СВЦЭМ!$A$40:$A$783,$A413,СВЦЭМ!$B$39:$B$782,B$401)+'СЕТ СН'!$F$16</f>
        <v>0</v>
      </c>
      <c r="C413" s="36">
        <f ca="1">SUMIFS(СВЦЭМ!$L$40:$L$783,СВЦЭМ!$A$40:$A$783,$A413,СВЦЭМ!$B$39:$B$782,C$401)+'СЕТ СН'!$F$16</f>
        <v>0</v>
      </c>
      <c r="D413" s="36">
        <f ca="1">SUMIFS(СВЦЭМ!$L$40:$L$783,СВЦЭМ!$A$40:$A$783,$A413,СВЦЭМ!$B$39:$B$782,D$401)+'СЕТ СН'!$F$16</f>
        <v>0</v>
      </c>
      <c r="E413" s="36">
        <f ca="1">SUMIFS(СВЦЭМ!$L$40:$L$783,СВЦЭМ!$A$40:$A$783,$A413,СВЦЭМ!$B$39:$B$782,E$401)+'СЕТ СН'!$F$16</f>
        <v>0</v>
      </c>
      <c r="F413" s="36">
        <f ca="1">SUMIFS(СВЦЭМ!$L$40:$L$783,СВЦЭМ!$A$40:$A$783,$A413,СВЦЭМ!$B$39:$B$782,F$401)+'СЕТ СН'!$F$16</f>
        <v>0</v>
      </c>
      <c r="G413" s="36">
        <f ca="1">SUMIFS(СВЦЭМ!$L$40:$L$783,СВЦЭМ!$A$40:$A$783,$A413,СВЦЭМ!$B$39:$B$782,G$401)+'СЕТ СН'!$F$16</f>
        <v>0</v>
      </c>
      <c r="H413" s="36">
        <f ca="1">SUMIFS(СВЦЭМ!$L$40:$L$783,СВЦЭМ!$A$40:$A$783,$A413,СВЦЭМ!$B$39:$B$782,H$401)+'СЕТ СН'!$F$16</f>
        <v>0</v>
      </c>
      <c r="I413" s="36">
        <f ca="1">SUMIFS(СВЦЭМ!$L$40:$L$783,СВЦЭМ!$A$40:$A$783,$A413,СВЦЭМ!$B$39:$B$782,I$401)+'СЕТ СН'!$F$16</f>
        <v>0</v>
      </c>
      <c r="J413" s="36">
        <f ca="1">SUMIFS(СВЦЭМ!$L$40:$L$783,СВЦЭМ!$A$40:$A$783,$A413,СВЦЭМ!$B$39:$B$782,J$401)+'СЕТ СН'!$F$16</f>
        <v>0</v>
      </c>
      <c r="K413" s="36">
        <f ca="1">SUMIFS(СВЦЭМ!$L$40:$L$783,СВЦЭМ!$A$40:$A$783,$A413,СВЦЭМ!$B$39:$B$782,K$401)+'СЕТ СН'!$F$16</f>
        <v>0</v>
      </c>
      <c r="L413" s="36">
        <f ca="1">SUMIFS(СВЦЭМ!$L$40:$L$783,СВЦЭМ!$A$40:$A$783,$A413,СВЦЭМ!$B$39:$B$782,L$401)+'СЕТ СН'!$F$16</f>
        <v>0</v>
      </c>
      <c r="M413" s="36">
        <f ca="1">SUMIFS(СВЦЭМ!$L$40:$L$783,СВЦЭМ!$A$40:$A$783,$A413,СВЦЭМ!$B$39:$B$782,M$401)+'СЕТ СН'!$F$16</f>
        <v>0</v>
      </c>
      <c r="N413" s="36">
        <f ca="1">SUMIFS(СВЦЭМ!$L$40:$L$783,СВЦЭМ!$A$40:$A$783,$A413,СВЦЭМ!$B$39:$B$782,N$401)+'СЕТ СН'!$F$16</f>
        <v>0</v>
      </c>
      <c r="O413" s="36">
        <f ca="1">SUMIFS(СВЦЭМ!$L$40:$L$783,СВЦЭМ!$A$40:$A$783,$A413,СВЦЭМ!$B$39:$B$782,O$401)+'СЕТ СН'!$F$16</f>
        <v>0</v>
      </c>
      <c r="P413" s="36">
        <f ca="1">SUMIFS(СВЦЭМ!$L$40:$L$783,СВЦЭМ!$A$40:$A$783,$A413,СВЦЭМ!$B$39:$B$782,P$401)+'СЕТ СН'!$F$16</f>
        <v>0</v>
      </c>
      <c r="Q413" s="36">
        <f ca="1">SUMIFS(СВЦЭМ!$L$40:$L$783,СВЦЭМ!$A$40:$A$783,$A413,СВЦЭМ!$B$39:$B$782,Q$401)+'СЕТ СН'!$F$16</f>
        <v>0</v>
      </c>
      <c r="R413" s="36">
        <f ca="1">SUMIFS(СВЦЭМ!$L$40:$L$783,СВЦЭМ!$A$40:$A$783,$A413,СВЦЭМ!$B$39:$B$782,R$401)+'СЕТ СН'!$F$16</f>
        <v>0</v>
      </c>
      <c r="S413" s="36">
        <f ca="1">SUMIFS(СВЦЭМ!$L$40:$L$783,СВЦЭМ!$A$40:$A$783,$A413,СВЦЭМ!$B$39:$B$782,S$401)+'СЕТ СН'!$F$16</f>
        <v>0</v>
      </c>
      <c r="T413" s="36">
        <f ca="1">SUMIFS(СВЦЭМ!$L$40:$L$783,СВЦЭМ!$A$40:$A$783,$A413,СВЦЭМ!$B$39:$B$782,T$401)+'СЕТ СН'!$F$16</f>
        <v>0</v>
      </c>
      <c r="U413" s="36">
        <f ca="1">SUMIFS(СВЦЭМ!$L$40:$L$783,СВЦЭМ!$A$40:$A$783,$A413,СВЦЭМ!$B$39:$B$782,U$401)+'СЕТ СН'!$F$16</f>
        <v>0</v>
      </c>
      <c r="V413" s="36">
        <f ca="1">SUMIFS(СВЦЭМ!$L$40:$L$783,СВЦЭМ!$A$40:$A$783,$A413,СВЦЭМ!$B$39:$B$782,V$401)+'СЕТ СН'!$F$16</f>
        <v>0</v>
      </c>
      <c r="W413" s="36">
        <f ca="1">SUMIFS(СВЦЭМ!$L$40:$L$783,СВЦЭМ!$A$40:$A$783,$A413,СВЦЭМ!$B$39:$B$782,W$401)+'СЕТ СН'!$F$16</f>
        <v>0</v>
      </c>
      <c r="X413" s="36">
        <f ca="1">SUMIFS(СВЦЭМ!$L$40:$L$783,СВЦЭМ!$A$40:$A$783,$A413,СВЦЭМ!$B$39:$B$782,X$401)+'СЕТ СН'!$F$16</f>
        <v>0</v>
      </c>
      <c r="Y413" s="36">
        <f ca="1">SUMIFS(СВЦЭМ!$L$40:$L$783,СВЦЭМ!$A$40:$A$783,$A413,СВЦЭМ!$B$39:$B$782,Y$401)+'СЕТ СН'!$F$16</f>
        <v>0</v>
      </c>
    </row>
    <row r="414" spans="1:27" ht="15.75" hidden="1" x14ac:dyDescent="0.2">
      <c r="A414" s="35">
        <f t="shared" si="11"/>
        <v>44755</v>
      </c>
      <c r="B414" s="36">
        <f ca="1">SUMIFS(СВЦЭМ!$L$40:$L$783,СВЦЭМ!$A$40:$A$783,$A414,СВЦЭМ!$B$39:$B$782,B$401)+'СЕТ СН'!$F$16</f>
        <v>0</v>
      </c>
      <c r="C414" s="36">
        <f ca="1">SUMIFS(СВЦЭМ!$L$40:$L$783,СВЦЭМ!$A$40:$A$783,$A414,СВЦЭМ!$B$39:$B$782,C$401)+'СЕТ СН'!$F$16</f>
        <v>0</v>
      </c>
      <c r="D414" s="36">
        <f ca="1">SUMIFS(СВЦЭМ!$L$40:$L$783,СВЦЭМ!$A$40:$A$783,$A414,СВЦЭМ!$B$39:$B$782,D$401)+'СЕТ СН'!$F$16</f>
        <v>0</v>
      </c>
      <c r="E414" s="36">
        <f ca="1">SUMIFS(СВЦЭМ!$L$40:$L$783,СВЦЭМ!$A$40:$A$783,$A414,СВЦЭМ!$B$39:$B$782,E$401)+'СЕТ СН'!$F$16</f>
        <v>0</v>
      </c>
      <c r="F414" s="36">
        <f ca="1">SUMIFS(СВЦЭМ!$L$40:$L$783,СВЦЭМ!$A$40:$A$783,$A414,СВЦЭМ!$B$39:$B$782,F$401)+'СЕТ СН'!$F$16</f>
        <v>0</v>
      </c>
      <c r="G414" s="36">
        <f ca="1">SUMIFS(СВЦЭМ!$L$40:$L$783,СВЦЭМ!$A$40:$A$783,$A414,СВЦЭМ!$B$39:$B$782,G$401)+'СЕТ СН'!$F$16</f>
        <v>0</v>
      </c>
      <c r="H414" s="36">
        <f ca="1">SUMIFS(СВЦЭМ!$L$40:$L$783,СВЦЭМ!$A$40:$A$783,$A414,СВЦЭМ!$B$39:$B$782,H$401)+'СЕТ СН'!$F$16</f>
        <v>0</v>
      </c>
      <c r="I414" s="36">
        <f ca="1">SUMIFS(СВЦЭМ!$L$40:$L$783,СВЦЭМ!$A$40:$A$783,$A414,СВЦЭМ!$B$39:$B$782,I$401)+'СЕТ СН'!$F$16</f>
        <v>0</v>
      </c>
      <c r="J414" s="36">
        <f ca="1">SUMIFS(СВЦЭМ!$L$40:$L$783,СВЦЭМ!$A$40:$A$783,$A414,СВЦЭМ!$B$39:$B$782,J$401)+'СЕТ СН'!$F$16</f>
        <v>0</v>
      </c>
      <c r="K414" s="36">
        <f ca="1">SUMIFS(СВЦЭМ!$L$40:$L$783,СВЦЭМ!$A$40:$A$783,$A414,СВЦЭМ!$B$39:$B$782,K$401)+'СЕТ СН'!$F$16</f>
        <v>0</v>
      </c>
      <c r="L414" s="36">
        <f ca="1">SUMIFS(СВЦЭМ!$L$40:$L$783,СВЦЭМ!$A$40:$A$783,$A414,СВЦЭМ!$B$39:$B$782,L$401)+'СЕТ СН'!$F$16</f>
        <v>0</v>
      </c>
      <c r="M414" s="36">
        <f ca="1">SUMIFS(СВЦЭМ!$L$40:$L$783,СВЦЭМ!$A$40:$A$783,$A414,СВЦЭМ!$B$39:$B$782,M$401)+'СЕТ СН'!$F$16</f>
        <v>0</v>
      </c>
      <c r="N414" s="36">
        <f ca="1">SUMIFS(СВЦЭМ!$L$40:$L$783,СВЦЭМ!$A$40:$A$783,$A414,СВЦЭМ!$B$39:$B$782,N$401)+'СЕТ СН'!$F$16</f>
        <v>0</v>
      </c>
      <c r="O414" s="36">
        <f ca="1">SUMIFS(СВЦЭМ!$L$40:$L$783,СВЦЭМ!$A$40:$A$783,$A414,СВЦЭМ!$B$39:$B$782,O$401)+'СЕТ СН'!$F$16</f>
        <v>0</v>
      </c>
      <c r="P414" s="36">
        <f ca="1">SUMIFS(СВЦЭМ!$L$40:$L$783,СВЦЭМ!$A$40:$A$783,$A414,СВЦЭМ!$B$39:$B$782,P$401)+'СЕТ СН'!$F$16</f>
        <v>0</v>
      </c>
      <c r="Q414" s="36">
        <f ca="1">SUMIFS(СВЦЭМ!$L$40:$L$783,СВЦЭМ!$A$40:$A$783,$A414,СВЦЭМ!$B$39:$B$782,Q$401)+'СЕТ СН'!$F$16</f>
        <v>0</v>
      </c>
      <c r="R414" s="36">
        <f ca="1">SUMIFS(СВЦЭМ!$L$40:$L$783,СВЦЭМ!$A$40:$A$783,$A414,СВЦЭМ!$B$39:$B$782,R$401)+'СЕТ СН'!$F$16</f>
        <v>0</v>
      </c>
      <c r="S414" s="36">
        <f ca="1">SUMIFS(СВЦЭМ!$L$40:$L$783,СВЦЭМ!$A$40:$A$783,$A414,СВЦЭМ!$B$39:$B$782,S$401)+'СЕТ СН'!$F$16</f>
        <v>0</v>
      </c>
      <c r="T414" s="36">
        <f ca="1">SUMIFS(СВЦЭМ!$L$40:$L$783,СВЦЭМ!$A$40:$A$783,$A414,СВЦЭМ!$B$39:$B$782,T$401)+'СЕТ СН'!$F$16</f>
        <v>0</v>
      </c>
      <c r="U414" s="36">
        <f ca="1">SUMIFS(СВЦЭМ!$L$40:$L$783,СВЦЭМ!$A$40:$A$783,$A414,СВЦЭМ!$B$39:$B$782,U$401)+'СЕТ СН'!$F$16</f>
        <v>0</v>
      </c>
      <c r="V414" s="36">
        <f ca="1">SUMIFS(СВЦЭМ!$L$40:$L$783,СВЦЭМ!$A$40:$A$783,$A414,СВЦЭМ!$B$39:$B$782,V$401)+'СЕТ СН'!$F$16</f>
        <v>0</v>
      </c>
      <c r="W414" s="36">
        <f ca="1">SUMIFS(СВЦЭМ!$L$40:$L$783,СВЦЭМ!$A$40:$A$783,$A414,СВЦЭМ!$B$39:$B$782,W$401)+'СЕТ СН'!$F$16</f>
        <v>0</v>
      </c>
      <c r="X414" s="36">
        <f ca="1">SUMIFS(СВЦЭМ!$L$40:$L$783,СВЦЭМ!$A$40:$A$783,$A414,СВЦЭМ!$B$39:$B$782,X$401)+'СЕТ СН'!$F$16</f>
        <v>0</v>
      </c>
      <c r="Y414" s="36">
        <f ca="1">SUMIFS(СВЦЭМ!$L$40:$L$783,СВЦЭМ!$A$40:$A$783,$A414,СВЦЭМ!$B$39:$B$782,Y$401)+'СЕТ СН'!$F$16</f>
        <v>0</v>
      </c>
    </row>
    <row r="415" spans="1:27" ht="15.75" hidden="1" x14ac:dyDescent="0.2">
      <c r="A415" s="35">
        <f t="shared" si="11"/>
        <v>44756</v>
      </c>
      <c r="B415" s="36">
        <f ca="1">SUMIFS(СВЦЭМ!$L$40:$L$783,СВЦЭМ!$A$40:$A$783,$A415,СВЦЭМ!$B$39:$B$782,B$401)+'СЕТ СН'!$F$16</f>
        <v>0</v>
      </c>
      <c r="C415" s="36">
        <f ca="1">SUMIFS(СВЦЭМ!$L$40:$L$783,СВЦЭМ!$A$40:$A$783,$A415,СВЦЭМ!$B$39:$B$782,C$401)+'СЕТ СН'!$F$16</f>
        <v>0</v>
      </c>
      <c r="D415" s="36">
        <f ca="1">SUMIFS(СВЦЭМ!$L$40:$L$783,СВЦЭМ!$A$40:$A$783,$A415,СВЦЭМ!$B$39:$B$782,D$401)+'СЕТ СН'!$F$16</f>
        <v>0</v>
      </c>
      <c r="E415" s="36">
        <f ca="1">SUMIFS(СВЦЭМ!$L$40:$L$783,СВЦЭМ!$A$40:$A$783,$A415,СВЦЭМ!$B$39:$B$782,E$401)+'СЕТ СН'!$F$16</f>
        <v>0</v>
      </c>
      <c r="F415" s="36">
        <f ca="1">SUMIFS(СВЦЭМ!$L$40:$L$783,СВЦЭМ!$A$40:$A$783,$A415,СВЦЭМ!$B$39:$B$782,F$401)+'СЕТ СН'!$F$16</f>
        <v>0</v>
      </c>
      <c r="G415" s="36">
        <f ca="1">SUMIFS(СВЦЭМ!$L$40:$L$783,СВЦЭМ!$A$40:$A$783,$A415,СВЦЭМ!$B$39:$B$782,G$401)+'СЕТ СН'!$F$16</f>
        <v>0</v>
      </c>
      <c r="H415" s="36">
        <f ca="1">SUMIFS(СВЦЭМ!$L$40:$L$783,СВЦЭМ!$A$40:$A$783,$A415,СВЦЭМ!$B$39:$B$782,H$401)+'СЕТ СН'!$F$16</f>
        <v>0</v>
      </c>
      <c r="I415" s="36">
        <f ca="1">SUMIFS(СВЦЭМ!$L$40:$L$783,СВЦЭМ!$A$40:$A$783,$A415,СВЦЭМ!$B$39:$B$782,I$401)+'СЕТ СН'!$F$16</f>
        <v>0</v>
      </c>
      <c r="J415" s="36">
        <f ca="1">SUMIFS(СВЦЭМ!$L$40:$L$783,СВЦЭМ!$A$40:$A$783,$A415,СВЦЭМ!$B$39:$B$782,J$401)+'СЕТ СН'!$F$16</f>
        <v>0</v>
      </c>
      <c r="K415" s="36">
        <f ca="1">SUMIFS(СВЦЭМ!$L$40:$L$783,СВЦЭМ!$A$40:$A$783,$A415,СВЦЭМ!$B$39:$B$782,K$401)+'СЕТ СН'!$F$16</f>
        <v>0</v>
      </c>
      <c r="L415" s="36">
        <f ca="1">SUMIFS(СВЦЭМ!$L$40:$L$783,СВЦЭМ!$A$40:$A$783,$A415,СВЦЭМ!$B$39:$B$782,L$401)+'СЕТ СН'!$F$16</f>
        <v>0</v>
      </c>
      <c r="M415" s="36">
        <f ca="1">SUMIFS(СВЦЭМ!$L$40:$L$783,СВЦЭМ!$A$40:$A$783,$A415,СВЦЭМ!$B$39:$B$782,M$401)+'СЕТ СН'!$F$16</f>
        <v>0</v>
      </c>
      <c r="N415" s="36">
        <f ca="1">SUMIFS(СВЦЭМ!$L$40:$L$783,СВЦЭМ!$A$40:$A$783,$A415,СВЦЭМ!$B$39:$B$782,N$401)+'СЕТ СН'!$F$16</f>
        <v>0</v>
      </c>
      <c r="O415" s="36">
        <f ca="1">SUMIFS(СВЦЭМ!$L$40:$L$783,СВЦЭМ!$A$40:$A$783,$A415,СВЦЭМ!$B$39:$B$782,O$401)+'СЕТ СН'!$F$16</f>
        <v>0</v>
      </c>
      <c r="P415" s="36">
        <f ca="1">SUMIFS(СВЦЭМ!$L$40:$L$783,СВЦЭМ!$A$40:$A$783,$A415,СВЦЭМ!$B$39:$B$782,P$401)+'СЕТ СН'!$F$16</f>
        <v>0</v>
      </c>
      <c r="Q415" s="36">
        <f ca="1">SUMIFS(СВЦЭМ!$L$40:$L$783,СВЦЭМ!$A$40:$A$783,$A415,СВЦЭМ!$B$39:$B$782,Q$401)+'СЕТ СН'!$F$16</f>
        <v>0</v>
      </c>
      <c r="R415" s="36">
        <f ca="1">SUMIFS(СВЦЭМ!$L$40:$L$783,СВЦЭМ!$A$40:$A$783,$A415,СВЦЭМ!$B$39:$B$782,R$401)+'СЕТ СН'!$F$16</f>
        <v>0</v>
      </c>
      <c r="S415" s="36">
        <f ca="1">SUMIFS(СВЦЭМ!$L$40:$L$783,СВЦЭМ!$A$40:$A$783,$A415,СВЦЭМ!$B$39:$B$782,S$401)+'СЕТ СН'!$F$16</f>
        <v>0</v>
      </c>
      <c r="T415" s="36">
        <f ca="1">SUMIFS(СВЦЭМ!$L$40:$L$783,СВЦЭМ!$A$40:$A$783,$A415,СВЦЭМ!$B$39:$B$782,T$401)+'СЕТ СН'!$F$16</f>
        <v>0</v>
      </c>
      <c r="U415" s="36">
        <f ca="1">SUMIFS(СВЦЭМ!$L$40:$L$783,СВЦЭМ!$A$40:$A$783,$A415,СВЦЭМ!$B$39:$B$782,U$401)+'СЕТ СН'!$F$16</f>
        <v>0</v>
      </c>
      <c r="V415" s="36">
        <f ca="1">SUMIFS(СВЦЭМ!$L$40:$L$783,СВЦЭМ!$A$40:$A$783,$A415,СВЦЭМ!$B$39:$B$782,V$401)+'СЕТ СН'!$F$16</f>
        <v>0</v>
      </c>
      <c r="W415" s="36">
        <f ca="1">SUMIFS(СВЦЭМ!$L$40:$L$783,СВЦЭМ!$A$40:$A$783,$A415,СВЦЭМ!$B$39:$B$782,W$401)+'СЕТ СН'!$F$16</f>
        <v>0</v>
      </c>
      <c r="X415" s="36">
        <f ca="1">SUMIFS(СВЦЭМ!$L$40:$L$783,СВЦЭМ!$A$40:$A$783,$A415,СВЦЭМ!$B$39:$B$782,X$401)+'СЕТ СН'!$F$16</f>
        <v>0</v>
      </c>
      <c r="Y415" s="36">
        <f ca="1">SUMIFS(СВЦЭМ!$L$40:$L$783,СВЦЭМ!$A$40:$A$783,$A415,СВЦЭМ!$B$39:$B$782,Y$401)+'СЕТ СН'!$F$16</f>
        <v>0</v>
      </c>
    </row>
    <row r="416" spans="1:27" ht="15.75" hidden="1" x14ac:dyDescent="0.2">
      <c r="A416" s="35">
        <f t="shared" si="11"/>
        <v>44757</v>
      </c>
      <c r="B416" s="36">
        <f ca="1">SUMIFS(СВЦЭМ!$L$40:$L$783,СВЦЭМ!$A$40:$A$783,$A416,СВЦЭМ!$B$39:$B$782,B$401)+'СЕТ СН'!$F$16</f>
        <v>0</v>
      </c>
      <c r="C416" s="36">
        <f ca="1">SUMIFS(СВЦЭМ!$L$40:$L$783,СВЦЭМ!$A$40:$A$783,$A416,СВЦЭМ!$B$39:$B$782,C$401)+'СЕТ СН'!$F$16</f>
        <v>0</v>
      </c>
      <c r="D416" s="36">
        <f ca="1">SUMIFS(СВЦЭМ!$L$40:$L$783,СВЦЭМ!$A$40:$A$783,$A416,СВЦЭМ!$B$39:$B$782,D$401)+'СЕТ СН'!$F$16</f>
        <v>0</v>
      </c>
      <c r="E416" s="36">
        <f ca="1">SUMIFS(СВЦЭМ!$L$40:$L$783,СВЦЭМ!$A$40:$A$783,$A416,СВЦЭМ!$B$39:$B$782,E$401)+'СЕТ СН'!$F$16</f>
        <v>0</v>
      </c>
      <c r="F416" s="36">
        <f ca="1">SUMIFS(СВЦЭМ!$L$40:$L$783,СВЦЭМ!$A$40:$A$783,$A416,СВЦЭМ!$B$39:$B$782,F$401)+'СЕТ СН'!$F$16</f>
        <v>0</v>
      </c>
      <c r="G416" s="36">
        <f ca="1">SUMIFS(СВЦЭМ!$L$40:$L$783,СВЦЭМ!$A$40:$A$783,$A416,СВЦЭМ!$B$39:$B$782,G$401)+'СЕТ СН'!$F$16</f>
        <v>0</v>
      </c>
      <c r="H416" s="36">
        <f ca="1">SUMIFS(СВЦЭМ!$L$40:$L$783,СВЦЭМ!$A$40:$A$783,$A416,СВЦЭМ!$B$39:$B$782,H$401)+'СЕТ СН'!$F$16</f>
        <v>0</v>
      </c>
      <c r="I416" s="36">
        <f ca="1">SUMIFS(СВЦЭМ!$L$40:$L$783,СВЦЭМ!$A$40:$A$783,$A416,СВЦЭМ!$B$39:$B$782,I$401)+'СЕТ СН'!$F$16</f>
        <v>0</v>
      </c>
      <c r="J416" s="36">
        <f ca="1">SUMIFS(СВЦЭМ!$L$40:$L$783,СВЦЭМ!$A$40:$A$783,$A416,СВЦЭМ!$B$39:$B$782,J$401)+'СЕТ СН'!$F$16</f>
        <v>0</v>
      </c>
      <c r="K416" s="36">
        <f ca="1">SUMIFS(СВЦЭМ!$L$40:$L$783,СВЦЭМ!$A$40:$A$783,$A416,СВЦЭМ!$B$39:$B$782,K$401)+'СЕТ СН'!$F$16</f>
        <v>0</v>
      </c>
      <c r="L416" s="36">
        <f ca="1">SUMIFS(СВЦЭМ!$L$40:$L$783,СВЦЭМ!$A$40:$A$783,$A416,СВЦЭМ!$B$39:$B$782,L$401)+'СЕТ СН'!$F$16</f>
        <v>0</v>
      </c>
      <c r="M416" s="36">
        <f ca="1">SUMIFS(СВЦЭМ!$L$40:$L$783,СВЦЭМ!$A$40:$A$783,$A416,СВЦЭМ!$B$39:$B$782,M$401)+'СЕТ СН'!$F$16</f>
        <v>0</v>
      </c>
      <c r="N416" s="36">
        <f ca="1">SUMIFS(СВЦЭМ!$L$40:$L$783,СВЦЭМ!$A$40:$A$783,$A416,СВЦЭМ!$B$39:$B$782,N$401)+'СЕТ СН'!$F$16</f>
        <v>0</v>
      </c>
      <c r="O416" s="36">
        <f ca="1">SUMIFS(СВЦЭМ!$L$40:$L$783,СВЦЭМ!$A$40:$A$783,$A416,СВЦЭМ!$B$39:$B$782,O$401)+'СЕТ СН'!$F$16</f>
        <v>0</v>
      </c>
      <c r="P416" s="36">
        <f ca="1">SUMIFS(СВЦЭМ!$L$40:$L$783,СВЦЭМ!$A$40:$A$783,$A416,СВЦЭМ!$B$39:$B$782,P$401)+'СЕТ СН'!$F$16</f>
        <v>0</v>
      </c>
      <c r="Q416" s="36">
        <f ca="1">SUMIFS(СВЦЭМ!$L$40:$L$783,СВЦЭМ!$A$40:$A$783,$A416,СВЦЭМ!$B$39:$B$782,Q$401)+'СЕТ СН'!$F$16</f>
        <v>0</v>
      </c>
      <c r="R416" s="36">
        <f ca="1">SUMIFS(СВЦЭМ!$L$40:$L$783,СВЦЭМ!$A$40:$A$783,$A416,СВЦЭМ!$B$39:$B$782,R$401)+'СЕТ СН'!$F$16</f>
        <v>0</v>
      </c>
      <c r="S416" s="36">
        <f ca="1">SUMIFS(СВЦЭМ!$L$40:$L$783,СВЦЭМ!$A$40:$A$783,$A416,СВЦЭМ!$B$39:$B$782,S$401)+'СЕТ СН'!$F$16</f>
        <v>0</v>
      </c>
      <c r="T416" s="36">
        <f ca="1">SUMIFS(СВЦЭМ!$L$40:$L$783,СВЦЭМ!$A$40:$A$783,$A416,СВЦЭМ!$B$39:$B$782,T$401)+'СЕТ СН'!$F$16</f>
        <v>0</v>
      </c>
      <c r="U416" s="36">
        <f ca="1">SUMIFS(СВЦЭМ!$L$40:$L$783,СВЦЭМ!$A$40:$A$783,$A416,СВЦЭМ!$B$39:$B$782,U$401)+'СЕТ СН'!$F$16</f>
        <v>0</v>
      </c>
      <c r="V416" s="36">
        <f ca="1">SUMIFS(СВЦЭМ!$L$40:$L$783,СВЦЭМ!$A$40:$A$783,$A416,СВЦЭМ!$B$39:$B$782,V$401)+'СЕТ СН'!$F$16</f>
        <v>0</v>
      </c>
      <c r="W416" s="36">
        <f ca="1">SUMIFS(СВЦЭМ!$L$40:$L$783,СВЦЭМ!$A$40:$A$783,$A416,СВЦЭМ!$B$39:$B$782,W$401)+'СЕТ СН'!$F$16</f>
        <v>0</v>
      </c>
      <c r="X416" s="36">
        <f ca="1">SUMIFS(СВЦЭМ!$L$40:$L$783,СВЦЭМ!$A$40:$A$783,$A416,СВЦЭМ!$B$39:$B$782,X$401)+'СЕТ СН'!$F$16</f>
        <v>0</v>
      </c>
      <c r="Y416" s="36">
        <f ca="1">SUMIFS(СВЦЭМ!$L$40:$L$783,СВЦЭМ!$A$40:$A$783,$A416,СВЦЭМ!$B$39:$B$782,Y$401)+'СЕТ СН'!$F$16</f>
        <v>0</v>
      </c>
    </row>
    <row r="417" spans="1:25" ht="15.75" hidden="1" x14ac:dyDescent="0.2">
      <c r="A417" s="35">
        <f t="shared" si="11"/>
        <v>44758</v>
      </c>
      <c r="B417" s="36">
        <f ca="1">SUMIFS(СВЦЭМ!$L$40:$L$783,СВЦЭМ!$A$40:$A$783,$A417,СВЦЭМ!$B$39:$B$782,B$401)+'СЕТ СН'!$F$16</f>
        <v>0</v>
      </c>
      <c r="C417" s="36">
        <f ca="1">SUMIFS(СВЦЭМ!$L$40:$L$783,СВЦЭМ!$A$40:$A$783,$A417,СВЦЭМ!$B$39:$B$782,C$401)+'СЕТ СН'!$F$16</f>
        <v>0</v>
      </c>
      <c r="D417" s="36">
        <f ca="1">SUMIFS(СВЦЭМ!$L$40:$L$783,СВЦЭМ!$A$40:$A$783,$A417,СВЦЭМ!$B$39:$B$782,D$401)+'СЕТ СН'!$F$16</f>
        <v>0</v>
      </c>
      <c r="E417" s="36">
        <f ca="1">SUMIFS(СВЦЭМ!$L$40:$L$783,СВЦЭМ!$A$40:$A$783,$A417,СВЦЭМ!$B$39:$B$782,E$401)+'СЕТ СН'!$F$16</f>
        <v>0</v>
      </c>
      <c r="F417" s="36">
        <f ca="1">SUMIFS(СВЦЭМ!$L$40:$L$783,СВЦЭМ!$A$40:$A$783,$A417,СВЦЭМ!$B$39:$B$782,F$401)+'СЕТ СН'!$F$16</f>
        <v>0</v>
      </c>
      <c r="G417" s="36">
        <f ca="1">SUMIFS(СВЦЭМ!$L$40:$L$783,СВЦЭМ!$A$40:$A$783,$A417,СВЦЭМ!$B$39:$B$782,G$401)+'СЕТ СН'!$F$16</f>
        <v>0</v>
      </c>
      <c r="H417" s="36">
        <f ca="1">SUMIFS(СВЦЭМ!$L$40:$L$783,СВЦЭМ!$A$40:$A$783,$A417,СВЦЭМ!$B$39:$B$782,H$401)+'СЕТ СН'!$F$16</f>
        <v>0</v>
      </c>
      <c r="I417" s="36">
        <f ca="1">SUMIFS(СВЦЭМ!$L$40:$L$783,СВЦЭМ!$A$40:$A$783,$A417,СВЦЭМ!$B$39:$B$782,I$401)+'СЕТ СН'!$F$16</f>
        <v>0</v>
      </c>
      <c r="J417" s="36">
        <f ca="1">SUMIFS(СВЦЭМ!$L$40:$L$783,СВЦЭМ!$A$40:$A$783,$A417,СВЦЭМ!$B$39:$B$782,J$401)+'СЕТ СН'!$F$16</f>
        <v>0</v>
      </c>
      <c r="K417" s="36">
        <f ca="1">SUMIFS(СВЦЭМ!$L$40:$L$783,СВЦЭМ!$A$40:$A$783,$A417,СВЦЭМ!$B$39:$B$782,K$401)+'СЕТ СН'!$F$16</f>
        <v>0</v>
      </c>
      <c r="L417" s="36">
        <f ca="1">SUMIFS(СВЦЭМ!$L$40:$L$783,СВЦЭМ!$A$40:$A$783,$A417,СВЦЭМ!$B$39:$B$782,L$401)+'СЕТ СН'!$F$16</f>
        <v>0</v>
      </c>
      <c r="M417" s="36">
        <f ca="1">SUMIFS(СВЦЭМ!$L$40:$L$783,СВЦЭМ!$A$40:$A$783,$A417,СВЦЭМ!$B$39:$B$782,M$401)+'СЕТ СН'!$F$16</f>
        <v>0</v>
      </c>
      <c r="N417" s="36">
        <f ca="1">SUMIFS(СВЦЭМ!$L$40:$L$783,СВЦЭМ!$A$40:$A$783,$A417,СВЦЭМ!$B$39:$B$782,N$401)+'СЕТ СН'!$F$16</f>
        <v>0</v>
      </c>
      <c r="O417" s="36">
        <f ca="1">SUMIFS(СВЦЭМ!$L$40:$L$783,СВЦЭМ!$A$40:$A$783,$A417,СВЦЭМ!$B$39:$B$782,O$401)+'СЕТ СН'!$F$16</f>
        <v>0</v>
      </c>
      <c r="P417" s="36">
        <f ca="1">SUMIFS(СВЦЭМ!$L$40:$L$783,СВЦЭМ!$A$40:$A$783,$A417,СВЦЭМ!$B$39:$B$782,P$401)+'СЕТ СН'!$F$16</f>
        <v>0</v>
      </c>
      <c r="Q417" s="36">
        <f ca="1">SUMIFS(СВЦЭМ!$L$40:$L$783,СВЦЭМ!$A$40:$A$783,$A417,СВЦЭМ!$B$39:$B$782,Q$401)+'СЕТ СН'!$F$16</f>
        <v>0</v>
      </c>
      <c r="R417" s="36">
        <f ca="1">SUMIFS(СВЦЭМ!$L$40:$L$783,СВЦЭМ!$A$40:$A$783,$A417,СВЦЭМ!$B$39:$B$782,R$401)+'СЕТ СН'!$F$16</f>
        <v>0</v>
      </c>
      <c r="S417" s="36">
        <f ca="1">SUMIFS(СВЦЭМ!$L$40:$L$783,СВЦЭМ!$A$40:$A$783,$A417,СВЦЭМ!$B$39:$B$782,S$401)+'СЕТ СН'!$F$16</f>
        <v>0</v>
      </c>
      <c r="T417" s="36">
        <f ca="1">SUMIFS(СВЦЭМ!$L$40:$L$783,СВЦЭМ!$A$40:$A$783,$A417,СВЦЭМ!$B$39:$B$782,T$401)+'СЕТ СН'!$F$16</f>
        <v>0</v>
      </c>
      <c r="U417" s="36">
        <f ca="1">SUMIFS(СВЦЭМ!$L$40:$L$783,СВЦЭМ!$A$40:$A$783,$A417,СВЦЭМ!$B$39:$B$782,U$401)+'СЕТ СН'!$F$16</f>
        <v>0</v>
      </c>
      <c r="V417" s="36">
        <f ca="1">SUMIFS(СВЦЭМ!$L$40:$L$783,СВЦЭМ!$A$40:$A$783,$A417,СВЦЭМ!$B$39:$B$782,V$401)+'СЕТ СН'!$F$16</f>
        <v>0</v>
      </c>
      <c r="W417" s="36">
        <f ca="1">SUMIFS(СВЦЭМ!$L$40:$L$783,СВЦЭМ!$A$40:$A$783,$A417,СВЦЭМ!$B$39:$B$782,W$401)+'СЕТ СН'!$F$16</f>
        <v>0</v>
      </c>
      <c r="X417" s="36">
        <f ca="1">SUMIFS(СВЦЭМ!$L$40:$L$783,СВЦЭМ!$A$40:$A$783,$A417,СВЦЭМ!$B$39:$B$782,X$401)+'СЕТ СН'!$F$16</f>
        <v>0</v>
      </c>
      <c r="Y417" s="36">
        <f ca="1">SUMIFS(СВЦЭМ!$L$40:$L$783,СВЦЭМ!$A$40:$A$783,$A417,СВЦЭМ!$B$39:$B$782,Y$401)+'СЕТ СН'!$F$16</f>
        <v>0</v>
      </c>
    </row>
    <row r="418" spans="1:25" ht="15.75" hidden="1" x14ac:dyDescent="0.2">
      <c r="A418" s="35">
        <f t="shared" si="11"/>
        <v>44759</v>
      </c>
      <c r="B418" s="36">
        <f ca="1">SUMIFS(СВЦЭМ!$L$40:$L$783,СВЦЭМ!$A$40:$A$783,$A418,СВЦЭМ!$B$39:$B$782,B$401)+'СЕТ СН'!$F$16</f>
        <v>0</v>
      </c>
      <c r="C418" s="36">
        <f ca="1">SUMIFS(СВЦЭМ!$L$40:$L$783,СВЦЭМ!$A$40:$A$783,$A418,СВЦЭМ!$B$39:$B$782,C$401)+'СЕТ СН'!$F$16</f>
        <v>0</v>
      </c>
      <c r="D418" s="36">
        <f ca="1">SUMIFS(СВЦЭМ!$L$40:$L$783,СВЦЭМ!$A$40:$A$783,$A418,СВЦЭМ!$B$39:$B$782,D$401)+'СЕТ СН'!$F$16</f>
        <v>0</v>
      </c>
      <c r="E418" s="36">
        <f ca="1">SUMIFS(СВЦЭМ!$L$40:$L$783,СВЦЭМ!$A$40:$A$783,$A418,СВЦЭМ!$B$39:$B$782,E$401)+'СЕТ СН'!$F$16</f>
        <v>0</v>
      </c>
      <c r="F418" s="36">
        <f ca="1">SUMIFS(СВЦЭМ!$L$40:$L$783,СВЦЭМ!$A$40:$A$783,$A418,СВЦЭМ!$B$39:$B$782,F$401)+'СЕТ СН'!$F$16</f>
        <v>0</v>
      </c>
      <c r="G418" s="36">
        <f ca="1">SUMIFS(СВЦЭМ!$L$40:$L$783,СВЦЭМ!$A$40:$A$783,$A418,СВЦЭМ!$B$39:$B$782,G$401)+'СЕТ СН'!$F$16</f>
        <v>0</v>
      </c>
      <c r="H418" s="36">
        <f ca="1">SUMIFS(СВЦЭМ!$L$40:$L$783,СВЦЭМ!$A$40:$A$783,$A418,СВЦЭМ!$B$39:$B$782,H$401)+'СЕТ СН'!$F$16</f>
        <v>0</v>
      </c>
      <c r="I418" s="36">
        <f ca="1">SUMIFS(СВЦЭМ!$L$40:$L$783,СВЦЭМ!$A$40:$A$783,$A418,СВЦЭМ!$B$39:$B$782,I$401)+'СЕТ СН'!$F$16</f>
        <v>0</v>
      </c>
      <c r="J418" s="36">
        <f ca="1">SUMIFS(СВЦЭМ!$L$40:$L$783,СВЦЭМ!$A$40:$A$783,$A418,СВЦЭМ!$B$39:$B$782,J$401)+'СЕТ СН'!$F$16</f>
        <v>0</v>
      </c>
      <c r="K418" s="36">
        <f ca="1">SUMIFS(СВЦЭМ!$L$40:$L$783,СВЦЭМ!$A$40:$A$783,$A418,СВЦЭМ!$B$39:$B$782,K$401)+'СЕТ СН'!$F$16</f>
        <v>0</v>
      </c>
      <c r="L418" s="36">
        <f ca="1">SUMIFS(СВЦЭМ!$L$40:$L$783,СВЦЭМ!$A$40:$A$783,$A418,СВЦЭМ!$B$39:$B$782,L$401)+'СЕТ СН'!$F$16</f>
        <v>0</v>
      </c>
      <c r="M418" s="36">
        <f ca="1">SUMIFS(СВЦЭМ!$L$40:$L$783,СВЦЭМ!$A$40:$A$783,$A418,СВЦЭМ!$B$39:$B$782,M$401)+'СЕТ СН'!$F$16</f>
        <v>0</v>
      </c>
      <c r="N418" s="36">
        <f ca="1">SUMIFS(СВЦЭМ!$L$40:$L$783,СВЦЭМ!$A$40:$A$783,$A418,СВЦЭМ!$B$39:$B$782,N$401)+'СЕТ СН'!$F$16</f>
        <v>0</v>
      </c>
      <c r="O418" s="36">
        <f ca="1">SUMIFS(СВЦЭМ!$L$40:$L$783,СВЦЭМ!$A$40:$A$783,$A418,СВЦЭМ!$B$39:$B$782,O$401)+'СЕТ СН'!$F$16</f>
        <v>0</v>
      </c>
      <c r="P418" s="36">
        <f ca="1">SUMIFS(СВЦЭМ!$L$40:$L$783,СВЦЭМ!$A$40:$A$783,$A418,СВЦЭМ!$B$39:$B$782,P$401)+'СЕТ СН'!$F$16</f>
        <v>0</v>
      </c>
      <c r="Q418" s="36">
        <f ca="1">SUMIFS(СВЦЭМ!$L$40:$L$783,СВЦЭМ!$A$40:$A$783,$A418,СВЦЭМ!$B$39:$B$782,Q$401)+'СЕТ СН'!$F$16</f>
        <v>0</v>
      </c>
      <c r="R418" s="36">
        <f ca="1">SUMIFS(СВЦЭМ!$L$40:$L$783,СВЦЭМ!$A$40:$A$783,$A418,СВЦЭМ!$B$39:$B$782,R$401)+'СЕТ СН'!$F$16</f>
        <v>0</v>
      </c>
      <c r="S418" s="36">
        <f ca="1">SUMIFS(СВЦЭМ!$L$40:$L$783,СВЦЭМ!$A$40:$A$783,$A418,СВЦЭМ!$B$39:$B$782,S$401)+'СЕТ СН'!$F$16</f>
        <v>0</v>
      </c>
      <c r="T418" s="36">
        <f ca="1">SUMIFS(СВЦЭМ!$L$40:$L$783,СВЦЭМ!$A$40:$A$783,$A418,СВЦЭМ!$B$39:$B$782,T$401)+'СЕТ СН'!$F$16</f>
        <v>0</v>
      </c>
      <c r="U418" s="36">
        <f ca="1">SUMIFS(СВЦЭМ!$L$40:$L$783,СВЦЭМ!$A$40:$A$783,$A418,СВЦЭМ!$B$39:$B$782,U$401)+'СЕТ СН'!$F$16</f>
        <v>0</v>
      </c>
      <c r="V418" s="36">
        <f ca="1">SUMIFS(СВЦЭМ!$L$40:$L$783,СВЦЭМ!$A$40:$A$783,$A418,СВЦЭМ!$B$39:$B$782,V$401)+'СЕТ СН'!$F$16</f>
        <v>0</v>
      </c>
      <c r="W418" s="36">
        <f ca="1">SUMIFS(СВЦЭМ!$L$40:$L$783,СВЦЭМ!$A$40:$A$783,$A418,СВЦЭМ!$B$39:$B$782,W$401)+'СЕТ СН'!$F$16</f>
        <v>0</v>
      </c>
      <c r="X418" s="36">
        <f ca="1">SUMIFS(СВЦЭМ!$L$40:$L$783,СВЦЭМ!$A$40:$A$783,$A418,СВЦЭМ!$B$39:$B$782,X$401)+'СЕТ СН'!$F$16</f>
        <v>0</v>
      </c>
      <c r="Y418" s="36">
        <f ca="1">SUMIFS(СВЦЭМ!$L$40:$L$783,СВЦЭМ!$A$40:$A$783,$A418,СВЦЭМ!$B$39:$B$782,Y$401)+'СЕТ СН'!$F$16</f>
        <v>0</v>
      </c>
    </row>
    <row r="419" spans="1:25" ht="15.75" hidden="1" x14ac:dyDescent="0.2">
      <c r="A419" s="35">
        <f t="shared" si="11"/>
        <v>44760</v>
      </c>
      <c r="B419" s="36">
        <f ca="1">SUMIFS(СВЦЭМ!$L$40:$L$783,СВЦЭМ!$A$40:$A$783,$A419,СВЦЭМ!$B$39:$B$782,B$401)+'СЕТ СН'!$F$16</f>
        <v>0</v>
      </c>
      <c r="C419" s="36">
        <f ca="1">SUMIFS(СВЦЭМ!$L$40:$L$783,СВЦЭМ!$A$40:$A$783,$A419,СВЦЭМ!$B$39:$B$782,C$401)+'СЕТ СН'!$F$16</f>
        <v>0</v>
      </c>
      <c r="D419" s="36">
        <f ca="1">SUMIFS(СВЦЭМ!$L$40:$L$783,СВЦЭМ!$A$40:$A$783,$A419,СВЦЭМ!$B$39:$B$782,D$401)+'СЕТ СН'!$F$16</f>
        <v>0</v>
      </c>
      <c r="E419" s="36">
        <f ca="1">SUMIFS(СВЦЭМ!$L$40:$L$783,СВЦЭМ!$A$40:$A$783,$A419,СВЦЭМ!$B$39:$B$782,E$401)+'СЕТ СН'!$F$16</f>
        <v>0</v>
      </c>
      <c r="F419" s="36">
        <f ca="1">SUMIFS(СВЦЭМ!$L$40:$L$783,СВЦЭМ!$A$40:$A$783,$A419,СВЦЭМ!$B$39:$B$782,F$401)+'СЕТ СН'!$F$16</f>
        <v>0</v>
      </c>
      <c r="G419" s="36">
        <f ca="1">SUMIFS(СВЦЭМ!$L$40:$L$783,СВЦЭМ!$A$40:$A$783,$A419,СВЦЭМ!$B$39:$B$782,G$401)+'СЕТ СН'!$F$16</f>
        <v>0</v>
      </c>
      <c r="H419" s="36">
        <f ca="1">SUMIFS(СВЦЭМ!$L$40:$L$783,СВЦЭМ!$A$40:$A$783,$A419,СВЦЭМ!$B$39:$B$782,H$401)+'СЕТ СН'!$F$16</f>
        <v>0</v>
      </c>
      <c r="I419" s="36">
        <f ca="1">SUMIFS(СВЦЭМ!$L$40:$L$783,СВЦЭМ!$A$40:$A$783,$A419,СВЦЭМ!$B$39:$B$782,I$401)+'СЕТ СН'!$F$16</f>
        <v>0</v>
      </c>
      <c r="J419" s="36">
        <f ca="1">SUMIFS(СВЦЭМ!$L$40:$L$783,СВЦЭМ!$A$40:$A$783,$A419,СВЦЭМ!$B$39:$B$782,J$401)+'СЕТ СН'!$F$16</f>
        <v>0</v>
      </c>
      <c r="K419" s="36">
        <f ca="1">SUMIFS(СВЦЭМ!$L$40:$L$783,СВЦЭМ!$A$40:$A$783,$A419,СВЦЭМ!$B$39:$B$782,K$401)+'СЕТ СН'!$F$16</f>
        <v>0</v>
      </c>
      <c r="L419" s="36">
        <f ca="1">SUMIFS(СВЦЭМ!$L$40:$L$783,СВЦЭМ!$A$40:$A$783,$A419,СВЦЭМ!$B$39:$B$782,L$401)+'СЕТ СН'!$F$16</f>
        <v>0</v>
      </c>
      <c r="M419" s="36">
        <f ca="1">SUMIFS(СВЦЭМ!$L$40:$L$783,СВЦЭМ!$A$40:$A$783,$A419,СВЦЭМ!$B$39:$B$782,M$401)+'СЕТ СН'!$F$16</f>
        <v>0</v>
      </c>
      <c r="N419" s="36">
        <f ca="1">SUMIFS(СВЦЭМ!$L$40:$L$783,СВЦЭМ!$A$40:$A$783,$A419,СВЦЭМ!$B$39:$B$782,N$401)+'СЕТ СН'!$F$16</f>
        <v>0</v>
      </c>
      <c r="O419" s="36">
        <f ca="1">SUMIFS(СВЦЭМ!$L$40:$L$783,СВЦЭМ!$A$40:$A$783,$A419,СВЦЭМ!$B$39:$B$782,O$401)+'СЕТ СН'!$F$16</f>
        <v>0</v>
      </c>
      <c r="P419" s="36">
        <f ca="1">SUMIFS(СВЦЭМ!$L$40:$L$783,СВЦЭМ!$A$40:$A$783,$A419,СВЦЭМ!$B$39:$B$782,P$401)+'СЕТ СН'!$F$16</f>
        <v>0</v>
      </c>
      <c r="Q419" s="36">
        <f ca="1">SUMIFS(СВЦЭМ!$L$40:$L$783,СВЦЭМ!$A$40:$A$783,$A419,СВЦЭМ!$B$39:$B$782,Q$401)+'СЕТ СН'!$F$16</f>
        <v>0</v>
      </c>
      <c r="R419" s="36">
        <f ca="1">SUMIFS(СВЦЭМ!$L$40:$L$783,СВЦЭМ!$A$40:$A$783,$A419,СВЦЭМ!$B$39:$B$782,R$401)+'СЕТ СН'!$F$16</f>
        <v>0</v>
      </c>
      <c r="S419" s="36">
        <f ca="1">SUMIFS(СВЦЭМ!$L$40:$L$783,СВЦЭМ!$A$40:$A$783,$A419,СВЦЭМ!$B$39:$B$782,S$401)+'СЕТ СН'!$F$16</f>
        <v>0</v>
      </c>
      <c r="T419" s="36">
        <f ca="1">SUMIFS(СВЦЭМ!$L$40:$L$783,СВЦЭМ!$A$40:$A$783,$A419,СВЦЭМ!$B$39:$B$782,T$401)+'СЕТ СН'!$F$16</f>
        <v>0</v>
      </c>
      <c r="U419" s="36">
        <f ca="1">SUMIFS(СВЦЭМ!$L$40:$L$783,СВЦЭМ!$A$40:$A$783,$A419,СВЦЭМ!$B$39:$B$782,U$401)+'СЕТ СН'!$F$16</f>
        <v>0</v>
      </c>
      <c r="V419" s="36">
        <f ca="1">SUMIFS(СВЦЭМ!$L$40:$L$783,СВЦЭМ!$A$40:$A$783,$A419,СВЦЭМ!$B$39:$B$782,V$401)+'СЕТ СН'!$F$16</f>
        <v>0</v>
      </c>
      <c r="W419" s="36">
        <f ca="1">SUMIFS(СВЦЭМ!$L$40:$L$783,СВЦЭМ!$A$40:$A$783,$A419,СВЦЭМ!$B$39:$B$782,W$401)+'СЕТ СН'!$F$16</f>
        <v>0</v>
      </c>
      <c r="X419" s="36">
        <f ca="1">SUMIFS(СВЦЭМ!$L$40:$L$783,СВЦЭМ!$A$40:$A$783,$A419,СВЦЭМ!$B$39:$B$782,X$401)+'СЕТ СН'!$F$16</f>
        <v>0</v>
      </c>
      <c r="Y419" s="36">
        <f ca="1">SUMIFS(СВЦЭМ!$L$40:$L$783,СВЦЭМ!$A$40:$A$783,$A419,СВЦЭМ!$B$39:$B$782,Y$401)+'СЕТ СН'!$F$16</f>
        <v>0</v>
      </c>
    </row>
    <row r="420" spans="1:25" ht="15.75" hidden="1" x14ac:dyDescent="0.2">
      <c r="A420" s="35">
        <f t="shared" si="11"/>
        <v>44761</v>
      </c>
      <c r="B420" s="36">
        <f ca="1">SUMIFS(СВЦЭМ!$L$40:$L$783,СВЦЭМ!$A$40:$A$783,$A420,СВЦЭМ!$B$39:$B$782,B$401)+'СЕТ СН'!$F$16</f>
        <v>0</v>
      </c>
      <c r="C420" s="36">
        <f ca="1">SUMIFS(СВЦЭМ!$L$40:$L$783,СВЦЭМ!$A$40:$A$783,$A420,СВЦЭМ!$B$39:$B$782,C$401)+'СЕТ СН'!$F$16</f>
        <v>0</v>
      </c>
      <c r="D420" s="36">
        <f ca="1">SUMIFS(СВЦЭМ!$L$40:$L$783,СВЦЭМ!$A$40:$A$783,$A420,СВЦЭМ!$B$39:$B$782,D$401)+'СЕТ СН'!$F$16</f>
        <v>0</v>
      </c>
      <c r="E420" s="36">
        <f ca="1">SUMIFS(СВЦЭМ!$L$40:$L$783,СВЦЭМ!$A$40:$A$783,$A420,СВЦЭМ!$B$39:$B$782,E$401)+'СЕТ СН'!$F$16</f>
        <v>0</v>
      </c>
      <c r="F420" s="36">
        <f ca="1">SUMIFS(СВЦЭМ!$L$40:$L$783,СВЦЭМ!$A$40:$A$783,$A420,СВЦЭМ!$B$39:$B$782,F$401)+'СЕТ СН'!$F$16</f>
        <v>0</v>
      </c>
      <c r="G420" s="36">
        <f ca="1">SUMIFS(СВЦЭМ!$L$40:$L$783,СВЦЭМ!$A$40:$A$783,$A420,СВЦЭМ!$B$39:$B$782,G$401)+'СЕТ СН'!$F$16</f>
        <v>0</v>
      </c>
      <c r="H420" s="36">
        <f ca="1">SUMIFS(СВЦЭМ!$L$40:$L$783,СВЦЭМ!$A$40:$A$783,$A420,СВЦЭМ!$B$39:$B$782,H$401)+'СЕТ СН'!$F$16</f>
        <v>0</v>
      </c>
      <c r="I420" s="36">
        <f ca="1">SUMIFS(СВЦЭМ!$L$40:$L$783,СВЦЭМ!$A$40:$A$783,$A420,СВЦЭМ!$B$39:$B$782,I$401)+'СЕТ СН'!$F$16</f>
        <v>0</v>
      </c>
      <c r="J420" s="36">
        <f ca="1">SUMIFS(СВЦЭМ!$L$40:$L$783,СВЦЭМ!$A$40:$A$783,$A420,СВЦЭМ!$B$39:$B$782,J$401)+'СЕТ СН'!$F$16</f>
        <v>0</v>
      </c>
      <c r="K420" s="36">
        <f ca="1">SUMIFS(СВЦЭМ!$L$40:$L$783,СВЦЭМ!$A$40:$A$783,$A420,СВЦЭМ!$B$39:$B$782,K$401)+'СЕТ СН'!$F$16</f>
        <v>0</v>
      </c>
      <c r="L420" s="36">
        <f ca="1">SUMIFS(СВЦЭМ!$L$40:$L$783,СВЦЭМ!$A$40:$A$783,$A420,СВЦЭМ!$B$39:$B$782,L$401)+'СЕТ СН'!$F$16</f>
        <v>0</v>
      </c>
      <c r="M420" s="36">
        <f ca="1">SUMIFS(СВЦЭМ!$L$40:$L$783,СВЦЭМ!$A$40:$A$783,$A420,СВЦЭМ!$B$39:$B$782,M$401)+'СЕТ СН'!$F$16</f>
        <v>0</v>
      </c>
      <c r="N420" s="36">
        <f ca="1">SUMIFS(СВЦЭМ!$L$40:$L$783,СВЦЭМ!$A$40:$A$783,$A420,СВЦЭМ!$B$39:$B$782,N$401)+'СЕТ СН'!$F$16</f>
        <v>0</v>
      </c>
      <c r="O420" s="36">
        <f ca="1">SUMIFS(СВЦЭМ!$L$40:$L$783,СВЦЭМ!$A$40:$A$783,$A420,СВЦЭМ!$B$39:$B$782,O$401)+'СЕТ СН'!$F$16</f>
        <v>0</v>
      </c>
      <c r="P420" s="36">
        <f ca="1">SUMIFS(СВЦЭМ!$L$40:$L$783,СВЦЭМ!$A$40:$A$783,$A420,СВЦЭМ!$B$39:$B$782,P$401)+'СЕТ СН'!$F$16</f>
        <v>0</v>
      </c>
      <c r="Q420" s="36">
        <f ca="1">SUMIFS(СВЦЭМ!$L$40:$L$783,СВЦЭМ!$A$40:$A$783,$A420,СВЦЭМ!$B$39:$B$782,Q$401)+'СЕТ СН'!$F$16</f>
        <v>0</v>
      </c>
      <c r="R420" s="36">
        <f ca="1">SUMIFS(СВЦЭМ!$L$40:$L$783,СВЦЭМ!$A$40:$A$783,$A420,СВЦЭМ!$B$39:$B$782,R$401)+'СЕТ СН'!$F$16</f>
        <v>0</v>
      </c>
      <c r="S420" s="36">
        <f ca="1">SUMIFS(СВЦЭМ!$L$40:$L$783,СВЦЭМ!$A$40:$A$783,$A420,СВЦЭМ!$B$39:$B$782,S$401)+'СЕТ СН'!$F$16</f>
        <v>0</v>
      </c>
      <c r="T420" s="36">
        <f ca="1">SUMIFS(СВЦЭМ!$L$40:$L$783,СВЦЭМ!$A$40:$A$783,$A420,СВЦЭМ!$B$39:$B$782,T$401)+'СЕТ СН'!$F$16</f>
        <v>0</v>
      </c>
      <c r="U420" s="36">
        <f ca="1">SUMIFS(СВЦЭМ!$L$40:$L$783,СВЦЭМ!$A$40:$A$783,$A420,СВЦЭМ!$B$39:$B$782,U$401)+'СЕТ СН'!$F$16</f>
        <v>0</v>
      </c>
      <c r="V420" s="36">
        <f ca="1">SUMIFS(СВЦЭМ!$L$40:$L$783,СВЦЭМ!$A$40:$A$783,$A420,СВЦЭМ!$B$39:$B$782,V$401)+'СЕТ СН'!$F$16</f>
        <v>0</v>
      </c>
      <c r="W420" s="36">
        <f ca="1">SUMIFS(СВЦЭМ!$L$40:$L$783,СВЦЭМ!$A$40:$A$783,$A420,СВЦЭМ!$B$39:$B$782,W$401)+'СЕТ СН'!$F$16</f>
        <v>0</v>
      </c>
      <c r="X420" s="36">
        <f ca="1">SUMIFS(СВЦЭМ!$L$40:$L$783,СВЦЭМ!$A$40:$A$783,$A420,СВЦЭМ!$B$39:$B$782,X$401)+'СЕТ СН'!$F$16</f>
        <v>0</v>
      </c>
      <c r="Y420" s="36">
        <f ca="1">SUMIFS(СВЦЭМ!$L$40:$L$783,СВЦЭМ!$A$40:$A$783,$A420,СВЦЭМ!$B$39:$B$782,Y$401)+'СЕТ СН'!$F$16</f>
        <v>0</v>
      </c>
    </row>
    <row r="421" spans="1:25" ht="15.75" hidden="1" x14ac:dyDescent="0.2">
      <c r="A421" s="35">
        <f t="shared" si="11"/>
        <v>44762</v>
      </c>
      <c r="B421" s="36">
        <f ca="1">SUMIFS(СВЦЭМ!$L$40:$L$783,СВЦЭМ!$A$40:$A$783,$A421,СВЦЭМ!$B$39:$B$782,B$401)+'СЕТ СН'!$F$16</f>
        <v>0</v>
      </c>
      <c r="C421" s="36">
        <f ca="1">SUMIFS(СВЦЭМ!$L$40:$L$783,СВЦЭМ!$A$40:$A$783,$A421,СВЦЭМ!$B$39:$B$782,C$401)+'СЕТ СН'!$F$16</f>
        <v>0</v>
      </c>
      <c r="D421" s="36">
        <f ca="1">SUMIFS(СВЦЭМ!$L$40:$L$783,СВЦЭМ!$A$40:$A$783,$A421,СВЦЭМ!$B$39:$B$782,D$401)+'СЕТ СН'!$F$16</f>
        <v>0</v>
      </c>
      <c r="E421" s="36">
        <f ca="1">SUMIFS(СВЦЭМ!$L$40:$L$783,СВЦЭМ!$A$40:$A$783,$A421,СВЦЭМ!$B$39:$B$782,E$401)+'СЕТ СН'!$F$16</f>
        <v>0</v>
      </c>
      <c r="F421" s="36">
        <f ca="1">SUMIFS(СВЦЭМ!$L$40:$L$783,СВЦЭМ!$A$40:$A$783,$A421,СВЦЭМ!$B$39:$B$782,F$401)+'СЕТ СН'!$F$16</f>
        <v>0</v>
      </c>
      <c r="G421" s="36">
        <f ca="1">SUMIFS(СВЦЭМ!$L$40:$L$783,СВЦЭМ!$A$40:$A$783,$A421,СВЦЭМ!$B$39:$B$782,G$401)+'СЕТ СН'!$F$16</f>
        <v>0</v>
      </c>
      <c r="H421" s="36">
        <f ca="1">SUMIFS(СВЦЭМ!$L$40:$L$783,СВЦЭМ!$A$40:$A$783,$A421,СВЦЭМ!$B$39:$B$782,H$401)+'СЕТ СН'!$F$16</f>
        <v>0</v>
      </c>
      <c r="I421" s="36">
        <f ca="1">SUMIFS(СВЦЭМ!$L$40:$L$783,СВЦЭМ!$A$40:$A$783,$A421,СВЦЭМ!$B$39:$B$782,I$401)+'СЕТ СН'!$F$16</f>
        <v>0</v>
      </c>
      <c r="J421" s="36">
        <f ca="1">SUMIFS(СВЦЭМ!$L$40:$L$783,СВЦЭМ!$A$40:$A$783,$A421,СВЦЭМ!$B$39:$B$782,J$401)+'СЕТ СН'!$F$16</f>
        <v>0</v>
      </c>
      <c r="K421" s="36">
        <f ca="1">SUMIFS(СВЦЭМ!$L$40:$L$783,СВЦЭМ!$A$40:$A$783,$A421,СВЦЭМ!$B$39:$B$782,K$401)+'СЕТ СН'!$F$16</f>
        <v>0</v>
      </c>
      <c r="L421" s="36">
        <f ca="1">SUMIFS(СВЦЭМ!$L$40:$L$783,СВЦЭМ!$A$40:$A$783,$A421,СВЦЭМ!$B$39:$B$782,L$401)+'СЕТ СН'!$F$16</f>
        <v>0</v>
      </c>
      <c r="M421" s="36">
        <f ca="1">SUMIFS(СВЦЭМ!$L$40:$L$783,СВЦЭМ!$A$40:$A$783,$A421,СВЦЭМ!$B$39:$B$782,M$401)+'СЕТ СН'!$F$16</f>
        <v>0</v>
      </c>
      <c r="N421" s="36">
        <f ca="1">SUMIFS(СВЦЭМ!$L$40:$L$783,СВЦЭМ!$A$40:$A$783,$A421,СВЦЭМ!$B$39:$B$782,N$401)+'СЕТ СН'!$F$16</f>
        <v>0</v>
      </c>
      <c r="O421" s="36">
        <f ca="1">SUMIFS(СВЦЭМ!$L$40:$L$783,СВЦЭМ!$A$40:$A$783,$A421,СВЦЭМ!$B$39:$B$782,O$401)+'СЕТ СН'!$F$16</f>
        <v>0</v>
      </c>
      <c r="P421" s="36">
        <f ca="1">SUMIFS(СВЦЭМ!$L$40:$L$783,СВЦЭМ!$A$40:$A$783,$A421,СВЦЭМ!$B$39:$B$782,P$401)+'СЕТ СН'!$F$16</f>
        <v>0</v>
      </c>
      <c r="Q421" s="36">
        <f ca="1">SUMIFS(СВЦЭМ!$L$40:$L$783,СВЦЭМ!$A$40:$A$783,$A421,СВЦЭМ!$B$39:$B$782,Q$401)+'СЕТ СН'!$F$16</f>
        <v>0</v>
      </c>
      <c r="R421" s="36">
        <f ca="1">SUMIFS(СВЦЭМ!$L$40:$L$783,СВЦЭМ!$A$40:$A$783,$A421,СВЦЭМ!$B$39:$B$782,R$401)+'СЕТ СН'!$F$16</f>
        <v>0</v>
      </c>
      <c r="S421" s="36">
        <f ca="1">SUMIFS(СВЦЭМ!$L$40:$L$783,СВЦЭМ!$A$40:$A$783,$A421,СВЦЭМ!$B$39:$B$782,S$401)+'СЕТ СН'!$F$16</f>
        <v>0</v>
      </c>
      <c r="T421" s="36">
        <f ca="1">SUMIFS(СВЦЭМ!$L$40:$L$783,СВЦЭМ!$A$40:$A$783,$A421,СВЦЭМ!$B$39:$B$782,T$401)+'СЕТ СН'!$F$16</f>
        <v>0</v>
      </c>
      <c r="U421" s="36">
        <f ca="1">SUMIFS(СВЦЭМ!$L$40:$L$783,СВЦЭМ!$A$40:$A$783,$A421,СВЦЭМ!$B$39:$B$782,U$401)+'СЕТ СН'!$F$16</f>
        <v>0</v>
      </c>
      <c r="V421" s="36">
        <f ca="1">SUMIFS(СВЦЭМ!$L$40:$L$783,СВЦЭМ!$A$40:$A$783,$A421,СВЦЭМ!$B$39:$B$782,V$401)+'СЕТ СН'!$F$16</f>
        <v>0</v>
      </c>
      <c r="W421" s="36">
        <f ca="1">SUMIFS(СВЦЭМ!$L$40:$L$783,СВЦЭМ!$A$40:$A$783,$A421,СВЦЭМ!$B$39:$B$782,W$401)+'СЕТ СН'!$F$16</f>
        <v>0</v>
      </c>
      <c r="X421" s="36">
        <f ca="1">SUMIFS(СВЦЭМ!$L$40:$L$783,СВЦЭМ!$A$40:$A$783,$A421,СВЦЭМ!$B$39:$B$782,X$401)+'СЕТ СН'!$F$16</f>
        <v>0</v>
      </c>
      <c r="Y421" s="36">
        <f ca="1">SUMIFS(СВЦЭМ!$L$40:$L$783,СВЦЭМ!$A$40:$A$783,$A421,СВЦЭМ!$B$39:$B$782,Y$401)+'СЕТ СН'!$F$16</f>
        <v>0</v>
      </c>
    </row>
    <row r="422" spans="1:25" ht="15.75" hidden="1" x14ac:dyDescent="0.2">
      <c r="A422" s="35">
        <f t="shared" si="11"/>
        <v>44763</v>
      </c>
      <c r="B422" s="36">
        <f ca="1">SUMIFS(СВЦЭМ!$L$40:$L$783,СВЦЭМ!$A$40:$A$783,$A422,СВЦЭМ!$B$39:$B$782,B$401)+'СЕТ СН'!$F$16</f>
        <v>0</v>
      </c>
      <c r="C422" s="36">
        <f ca="1">SUMIFS(СВЦЭМ!$L$40:$L$783,СВЦЭМ!$A$40:$A$783,$A422,СВЦЭМ!$B$39:$B$782,C$401)+'СЕТ СН'!$F$16</f>
        <v>0</v>
      </c>
      <c r="D422" s="36">
        <f ca="1">SUMIFS(СВЦЭМ!$L$40:$L$783,СВЦЭМ!$A$40:$A$783,$A422,СВЦЭМ!$B$39:$B$782,D$401)+'СЕТ СН'!$F$16</f>
        <v>0</v>
      </c>
      <c r="E422" s="36">
        <f ca="1">SUMIFS(СВЦЭМ!$L$40:$L$783,СВЦЭМ!$A$40:$A$783,$A422,СВЦЭМ!$B$39:$B$782,E$401)+'СЕТ СН'!$F$16</f>
        <v>0</v>
      </c>
      <c r="F422" s="36">
        <f ca="1">SUMIFS(СВЦЭМ!$L$40:$L$783,СВЦЭМ!$A$40:$A$783,$A422,СВЦЭМ!$B$39:$B$782,F$401)+'СЕТ СН'!$F$16</f>
        <v>0</v>
      </c>
      <c r="G422" s="36">
        <f ca="1">SUMIFS(СВЦЭМ!$L$40:$L$783,СВЦЭМ!$A$40:$A$783,$A422,СВЦЭМ!$B$39:$B$782,G$401)+'СЕТ СН'!$F$16</f>
        <v>0</v>
      </c>
      <c r="H422" s="36">
        <f ca="1">SUMIFS(СВЦЭМ!$L$40:$L$783,СВЦЭМ!$A$40:$A$783,$A422,СВЦЭМ!$B$39:$B$782,H$401)+'СЕТ СН'!$F$16</f>
        <v>0</v>
      </c>
      <c r="I422" s="36">
        <f ca="1">SUMIFS(СВЦЭМ!$L$40:$L$783,СВЦЭМ!$A$40:$A$783,$A422,СВЦЭМ!$B$39:$B$782,I$401)+'СЕТ СН'!$F$16</f>
        <v>0</v>
      </c>
      <c r="J422" s="36">
        <f ca="1">SUMIFS(СВЦЭМ!$L$40:$L$783,СВЦЭМ!$A$40:$A$783,$A422,СВЦЭМ!$B$39:$B$782,J$401)+'СЕТ СН'!$F$16</f>
        <v>0</v>
      </c>
      <c r="K422" s="36">
        <f ca="1">SUMIFS(СВЦЭМ!$L$40:$L$783,СВЦЭМ!$A$40:$A$783,$A422,СВЦЭМ!$B$39:$B$782,K$401)+'СЕТ СН'!$F$16</f>
        <v>0</v>
      </c>
      <c r="L422" s="36">
        <f ca="1">SUMIFS(СВЦЭМ!$L$40:$L$783,СВЦЭМ!$A$40:$A$783,$A422,СВЦЭМ!$B$39:$B$782,L$401)+'СЕТ СН'!$F$16</f>
        <v>0</v>
      </c>
      <c r="M422" s="36">
        <f ca="1">SUMIFS(СВЦЭМ!$L$40:$L$783,СВЦЭМ!$A$40:$A$783,$A422,СВЦЭМ!$B$39:$B$782,M$401)+'СЕТ СН'!$F$16</f>
        <v>0</v>
      </c>
      <c r="N422" s="36">
        <f ca="1">SUMIFS(СВЦЭМ!$L$40:$L$783,СВЦЭМ!$A$40:$A$783,$A422,СВЦЭМ!$B$39:$B$782,N$401)+'СЕТ СН'!$F$16</f>
        <v>0</v>
      </c>
      <c r="O422" s="36">
        <f ca="1">SUMIFS(СВЦЭМ!$L$40:$L$783,СВЦЭМ!$A$40:$A$783,$A422,СВЦЭМ!$B$39:$B$782,O$401)+'СЕТ СН'!$F$16</f>
        <v>0</v>
      </c>
      <c r="P422" s="36">
        <f ca="1">SUMIFS(СВЦЭМ!$L$40:$L$783,СВЦЭМ!$A$40:$A$783,$A422,СВЦЭМ!$B$39:$B$782,P$401)+'СЕТ СН'!$F$16</f>
        <v>0</v>
      </c>
      <c r="Q422" s="36">
        <f ca="1">SUMIFS(СВЦЭМ!$L$40:$L$783,СВЦЭМ!$A$40:$A$783,$A422,СВЦЭМ!$B$39:$B$782,Q$401)+'СЕТ СН'!$F$16</f>
        <v>0</v>
      </c>
      <c r="R422" s="36">
        <f ca="1">SUMIFS(СВЦЭМ!$L$40:$L$783,СВЦЭМ!$A$40:$A$783,$A422,СВЦЭМ!$B$39:$B$782,R$401)+'СЕТ СН'!$F$16</f>
        <v>0</v>
      </c>
      <c r="S422" s="36">
        <f ca="1">SUMIFS(СВЦЭМ!$L$40:$L$783,СВЦЭМ!$A$40:$A$783,$A422,СВЦЭМ!$B$39:$B$782,S$401)+'СЕТ СН'!$F$16</f>
        <v>0</v>
      </c>
      <c r="T422" s="36">
        <f ca="1">SUMIFS(СВЦЭМ!$L$40:$L$783,СВЦЭМ!$A$40:$A$783,$A422,СВЦЭМ!$B$39:$B$782,T$401)+'СЕТ СН'!$F$16</f>
        <v>0</v>
      </c>
      <c r="U422" s="36">
        <f ca="1">SUMIFS(СВЦЭМ!$L$40:$L$783,СВЦЭМ!$A$40:$A$783,$A422,СВЦЭМ!$B$39:$B$782,U$401)+'СЕТ СН'!$F$16</f>
        <v>0</v>
      </c>
      <c r="V422" s="36">
        <f ca="1">SUMIFS(СВЦЭМ!$L$40:$L$783,СВЦЭМ!$A$40:$A$783,$A422,СВЦЭМ!$B$39:$B$782,V$401)+'СЕТ СН'!$F$16</f>
        <v>0</v>
      </c>
      <c r="W422" s="36">
        <f ca="1">SUMIFS(СВЦЭМ!$L$40:$L$783,СВЦЭМ!$A$40:$A$783,$A422,СВЦЭМ!$B$39:$B$782,W$401)+'СЕТ СН'!$F$16</f>
        <v>0</v>
      </c>
      <c r="X422" s="36">
        <f ca="1">SUMIFS(СВЦЭМ!$L$40:$L$783,СВЦЭМ!$A$40:$A$783,$A422,СВЦЭМ!$B$39:$B$782,X$401)+'СЕТ СН'!$F$16</f>
        <v>0</v>
      </c>
      <c r="Y422" s="36">
        <f ca="1">SUMIFS(СВЦЭМ!$L$40:$L$783,СВЦЭМ!$A$40:$A$783,$A422,СВЦЭМ!$B$39:$B$782,Y$401)+'СЕТ СН'!$F$16</f>
        <v>0</v>
      </c>
    </row>
    <row r="423" spans="1:25" ht="15.75" hidden="1" x14ac:dyDescent="0.2">
      <c r="A423" s="35">
        <f t="shared" si="11"/>
        <v>44764</v>
      </c>
      <c r="B423" s="36">
        <f ca="1">SUMIFS(СВЦЭМ!$L$40:$L$783,СВЦЭМ!$A$40:$A$783,$A423,СВЦЭМ!$B$39:$B$782,B$401)+'СЕТ СН'!$F$16</f>
        <v>0</v>
      </c>
      <c r="C423" s="36">
        <f ca="1">SUMIFS(СВЦЭМ!$L$40:$L$783,СВЦЭМ!$A$40:$A$783,$A423,СВЦЭМ!$B$39:$B$782,C$401)+'СЕТ СН'!$F$16</f>
        <v>0</v>
      </c>
      <c r="D423" s="36">
        <f ca="1">SUMIFS(СВЦЭМ!$L$40:$L$783,СВЦЭМ!$A$40:$A$783,$A423,СВЦЭМ!$B$39:$B$782,D$401)+'СЕТ СН'!$F$16</f>
        <v>0</v>
      </c>
      <c r="E423" s="36">
        <f ca="1">SUMIFS(СВЦЭМ!$L$40:$L$783,СВЦЭМ!$A$40:$A$783,$A423,СВЦЭМ!$B$39:$B$782,E$401)+'СЕТ СН'!$F$16</f>
        <v>0</v>
      </c>
      <c r="F423" s="36">
        <f ca="1">SUMIFS(СВЦЭМ!$L$40:$L$783,СВЦЭМ!$A$40:$A$783,$A423,СВЦЭМ!$B$39:$B$782,F$401)+'СЕТ СН'!$F$16</f>
        <v>0</v>
      </c>
      <c r="G423" s="36">
        <f ca="1">SUMIFS(СВЦЭМ!$L$40:$L$783,СВЦЭМ!$A$40:$A$783,$A423,СВЦЭМ!$B$39:$B$782,G$401)+'СЕТ СН'!$F$16</f>
        <v>0</v>
      </c>
      <c r="H423" s="36">
        <f ca="1">SUMIFS(СВЦЭМ!$L$40:$L$783,СВЦЭМ!$A$40:$A$783,$A423,СВЦЭМ!$B$39:$B$782,H$401)+'СЕТ СН'!$F$16</f>
        <v>0</v>
      </c>
      <c r="I423" s="36">
        <f ca="1">SUMIFS(СВЦЭМ!$L$40:$L$783,СВЦЭМ!$A$40:$A$783,$A423,СВЦЭМ!$B$39:$B$782,I$401)+'СЕТ СН'!$F$16</f>
        <v>0</v>
      </c>
      <c r="J423" s="36">
        <f ca="1">SUMIFS(СВЦЭМ!$L$40:$L$783,СВЦЭМ!$A$40:$A$783,$A423,СВЦЭМ!$B$39:$B$782,J$401)+'СЕТ СН'!$F$16</f>
        <v>0</v>
      </c>
      <c r="K423" s="36">
        <f ca="1">SUMIFS(СВЦЭМ!$L$40:$L$783,СВЦЭМ!$A$40:$A$783,$A423,СВЦЭМ!$B$39:$B$782,K$401)+'СЕТ СН'!$F$16</f>
        <v>0</v>
      </c>
      <c r="L423" s="36">
        <f ca="1">SUMIFS(СВЦЭМ!$L$40:$L$783,СВЦЭМ!$A$40:$A$783,$A423,СВЦЭМ!$B$39:$B$782,L$401)+'СЕТ СН'!$F$16</f>
        <v>0</v>
      </c>
      <c r="M423" s="36">
        <f ca="1">SUMIFS(СВЦЭМ!$L$40:$L$783,СВЦЭМ!$A$40:$A$783,$A423,СВЦЭМ!$B$39:$B$782,M$401)+'СЕТ СН'!$F$16</f>
        <v>0</v>
      </c>
      <c r="N423" s="36">
        <f ca="1">SUMIFS(СВЦЭМ!$L$40:$L$783,СВЦЭМ!$A$40:$A$783,$A423,СВЦЭМ!$B$39:$B$782,N$401)+'СЕТ СН'!$F$16</f>
        <v>0</v>
      </c>
      <c r="O423" s="36">
        <f ca="1">SUMIFS(СВЦЭМ!$L$40:$L$783,СВЦЭМ!$A$40:$A$783,$A423,СВЦЭМ!$B$39:$B$782,O$401)+'СЕТ СН'!$F$16</f>
        <v>0</v>
      </c>
      <c r="P423" s="36">
        <f ca="1">SUMIFS(СВЦЭМ!$L$40:$L$783,СВЦЭМ!$A$40:$A$783,$A423,СВЦЭМ!$B$39:$B$782,P$401)+'СЕТ СН'!$F$16</f>
        <v>0</v>
      </c>
      <c r="Q423" s="36">
        <f ca="1">SUMIFS(СВЦЭМ!$L$40:$L$783,СВЦЭМ!$A$40:$A$783,$A423,СВЦЭМ!$B$39:$B$782,Q$401)+'СЕТ СН'!$F$16</f>
        <v>0</v>
      </c>
      <c r="R423" s="36">
        <f ca="1">SUMIFS(СВЦЭМ!$L$40:$L$783,СВЦЭМ!$A$40:$A$783,$A423,СВЦЭМ!$B$39:$B$782,R$401)+'СЕТ СН'!$F$16</f>
        <v>0</v>
      </c>
      <c r="S423" s="36">
        <f ca="1">SUMIFS(СВЦЭМ!$L$40:$L$783,СВЦЭМ!$A$40:$A$783,$A423,СВЦЭМ!$B$39:$B$782,S$401)+'СЕТ СН'!$F$16</f>
        <v>0</v>
      </c>
      <c r="T423" s="36">
        <f ca="1">SUMIFS(СВЦЭМ!$L$40:$L$783,СВЦЭМ!$A$40:$A$783,$A423,СВЦЭМ!$B$39:$B$782,T$401)+'СЕТ СН'!$F$16</f>
        <v>0</v>
      </c>
      <c r="U423" s="36">
        <f ca="1">SUMIFS(СВЦЭМ!$L$40:$L$783,СВЦЭМ!$A$40:$A$783,$A423,СВЦЭМ!$B$39:$B$782,U$401)+'СЕТ СН'!$F$16</f>
        <v>0</v>
      </c>
      <c r="V423" s="36">
        <f ca="1">SUMIFS(СВЦЭМ!$L$40:$L$783,СВЦЭМ!$A$40:$A$783,$A423,СВЦЭМ!$B$39:$B$782,V$401)+'СЕТ СН'!$F$16</f>
        <v>0</v>
      </c>
      <c r="W423" s="36">
        <f ca="1">SUMIFS(СВЦЭМ!$L$40:$L$783,СВЦЭМ!$A$40:$A$783,$A423,СВЦЭМ!$B$39:$B$782,W$401)+'СЕТ СН'!$F$16</f>
        <v>0</v>
      </c>
      <c r="X423" s="36">
        <f ca="1">SUMIFS(СВЦЭМ!$L$40:$L$783,СВЦЭМ!$A$40:$A$783,$A423,СВЦЭМ!$B$39:$B$782,X$401)+'СЕТ СН'!$F$16</f>
        <v>0</v>
      </c>
      <c r="Y423" s="36">
        <f ca="1">SUMIFS(СВЦЭМ!$L$40:$L$783,СВЦЭМ!$A$40:$A$783,$A423,СВЦЭМ!$B$39:$B$782,Y$401)+'СЕТ СН'!$F$16</f>
        <v>0</v>
      </c>
    </row>
    <row r="424" spans="1:25" ht="15.75" hidden="1" x14ac:dyDescent="0.2">
      <c r="A424" s="35">
        <f t="shared" si="11"/>
        <v>44765</v>
      </c>
      <c r="B424" s="36">
        <f ca="1">SUMIFS(СВЦЭМ!$L$40:$L$783,СВЦЭМ!$A$40:$A$783,$A424,СВЦЭМ!$B$39:$B$782,B$401)+'СЕТ СН'!$F$16</f>
        <v>0</v>
      </c>
      <c r="C424" s="36">
        <f ca="1">SUMIFS(СВЦЭМ!$L$40:$L$783,СВЦЭМ!$A$40:$A$783,$A424,СВЦЭМ!$B$39:$B$782,C$401)+'СЕТ СН'!$F$16</f>
        <v>0</v>
      </c>
      <c r="D424" s="36">
        <f ca="1">SUMIFS(СВЦЭМ!$L$40:$L$783,СВЦЭМ!$A$40:$A$783,$A424,СВЦЭМ!$B$39:$B$782,D$401)+'СЕТ СН'!$F$16</f>
        <v>0</v>
      </c>
      <c r="E424" s="36">
        <f ca="1">SUMIFS(СВЦЭМ!$L$40:$L$783,СВЦЭМ!$A$40:$A$783,$A424,СВЦЭМ!$B$39:$B$782,E$401)+'СЕТ СН'!$F$16</f>
        <v>0</v>
      </c>
      <c r="F424" s="36">
        <f ca="1">SUMIFS(СВЦЭМ!$L$40:$L$783,СВЦЭМ!$A$40:$A$783,$A424,СВЦЭМ!$B$39:$B$782,F$401)+'СЕТ СН'!$F$16</f>
        <v>0</v>
      </c>
      <c r="G424" s="36">
        <f ca="1">SUMIFS(СВЦЭМ!$L$40:$L$783,СВЦЭМ!$A$40:$A$783,$A424,СВЦЭМ!$B$39:$B$782,G$401)+'СЕТ СН'!$F$16</f>
        <v>0</v>
      </c>
      <c r="H424" s="36">
        <f ca="1">SUMIFS(СВЦЭМ!$L$40:$L$783,СВЦЭМ!$A$40:$A$783,$A424,СВЦЭМ!$B$39:$B$782,H$401)+'СЕТ СН'!$F$16</f>
        <v>0</v>
      </c>
      <c r="I424" s="36">
        <f ca="1">SUMIFS(СВЦЭМ!$L$40:$L$783,СВЦЭМ!$A$40:$A$783,$A424,СВЦЭМ!$B$39:$B$782,I$401)+'СЕТ СН'!$F$16</f>
        <v>0</v>
      </c>
      <c r="J424" s="36">
        <f ca="1">SUMIFS(СВЦЭМ!$L$40:$L$783,СВЦЭМ!$A$40:$A$783,$A424,СВЦЭМ!$B$39:$B$782,J$401)+'СЕТ СН'!$F$16</f>
        <v>0</v>
      </c>
      <c r="K424" s="36">
        <f ca="1">SUMIFS(СВЦЭМ!$L$40:$L$783,СВЦЭМ!$A$40:$A$783,$A424,СВЦЭМ!$B$39:$B$782,K$401)+'СЕТ СН'!$F$16</f>
        <v>0</v>
      </c>
      <c r="L424" s="36">
        <f ca="1">SUMIFS(СВЦЭМ!$L$40:$L$783,СВЦЭМ!$A$40:$A$783,$A424,СВЦЭМ!$B$39:$B$782,L$401)+'СЕТ СН'!$F$16</f>
        <v>0</v>
      </c>
      <c r="M424" s="36">
        <f ca="1">SUMIFS(СВЦЭМ!$L$40:$L$783,СВЦЭМ!$A$40:$A$783,$A424,СВЦЭМ!$B$39:$B$782,M$401)+'СЕТ СН'!$F$16</f>
        <v>0</v>
      </c>
      <c r="N424" s="36">
        <f ca="1">SUMIFS(СВЦЭМ!$L$40:$L$783,СВЦЭМ!$A$40:$A$783,$A424,СВЦЭМ!$B$39:$B$782,N$401)+'СЕТ СН'!$F$16</f>
        <v>0</v>
      </c>
      <c r="O424" s="36">
        <f ca="1">SUMIFS(СВЦЭМ!$L$40:$L$783,СВЦЭМ!$A$40:$A$783,$A424,СВЦЭМ!$B$39:$B$782,O$401)+'СЕТ СН'!$F$16</f>
        <v>0</v>
      </c>
      <c r="P424" s="36">
        <f ca="1">SUMIFS(СВЦЭМ!$L$40:$L$783,СВЦЭМ!$A$40:$A$783,$A424,СВЦЭМ!$B$39:$B$782,P$401)+'СЕТ СН'!$F$16</f>
        <v>0</v>
      </c>
      <c r="Q424" s="36">
        <f ca="1">SUMIFS(СВЦЭМ!$L$40:$L$783,СВЦЭМ!$A$40:$A$783,$A424,СВЦЭМ!$B$39:$B$782,Q$401)+'СЕТ СН'!$F$16</f>
        <v>0</v>
      </c>
      <c r="R424" s="36">
        <f ca="1">SUMIFS(СВЦЭМ!$L$40:$L$783,СВЦЭМ!$A$40:$A$783,$A424,СВЦЭМ!$B$39:$B$782,R$401)+'СЕТ СН'!$F$16</f>
        <v>0</v>
      </c>
      <c r="S424" s="36">
        <f ca="1">SUMIFS(СВЦЭМ!$L$40:$L$783,СВЦЭМ!$A$40:$A$783,$A424,СВЦЭМ!$B$39:$B$782,S$401)+'СЕТ СН'!$F$16</f>
        <v>0</v>
      </c>
      <c r="T424" s="36">
        <f ca="1">SUMIFS(СВЦЭМ!$L$40:$L$783,СВЦЭМ!$A$40:$A$783,$A424,СВЦЭМ!$B$39:$B$782,T$401)+'СЕТ СН'!$F$16</f>
        <v>0</v>
      </c>
      <c r="U424" s="36">
        <f ca="1">SUMIFS(СВЦЭМ!$L$40:$L$783,СВЦЭМ!$A$40:$A$783,$A424,СВЦЭМ!$B$39:$B$782,U$401)+'СЕТ СН'!$F$16</f>
        <v>0</v>
      </c>
      <c r="V424" s="36">
        <f ca="1">SUMIFS(СВЦЭМ!$L$40:$L$783,СВЦЭМ!$A$40:$A$783,$A424,СВЦЭМ!$B$39:$B$782,V$401)+'СЕТ СН'!$F$16</f>
        <v>0</v>
      </c>
      <c r="W424" s="36">
        <f ca="1">SUMIFS(СВЦЭМ!$L$40:$L$783,СВЦЭМ!$A$40:$A$783,$A424,СВЦЭМ!$B$39:$B$782,W$401)+'СЕТ СН'!$F$16</f>
        <v>0</v>
      </c>
      <c r="X424" s="36">
        <f ca="1">SUMIFS(СВЦЭМ!$L$40:$L$783,СВЦЭМ!$A$40:$A$783,$A424,СВЦЭМ!$B$39:$B$782,X$401)+'СЕТ СН'!$F$16</f>
        <v>0</v>
      </c>
      <c r="Y424" s="36">
        <f ca="1">SUMIFS(СВЦЭМ!$L$40:$L$783,СВЦЭМ!$A$40:$A$783,$A424,СВЦЭМ!$B$39:$B$782,Y$401)+'СЕТ СН'!$F$16</f>
        <v>0</v>
      </c>
    </row>
    <row r="425" spans="1:25" ht="15.75" hidden="1" x14ac:dyDescent="0.2">
      <c r="A425" s="35">
        <f t="shared" si="11"/>
        <v>44766</v>
      </c>
      <c r="B425" s="36">
        <f ca="1">SUMIFS(СВЦЭМ!$L$40:$L$783,СВЦЭМ!$A$40:$A$783,$A425,СВЦЭМ!$B$39:$B$782,B$401)+'СЕТ СН'!$F$16</f>
        <v>0</v>
      </c>
      <c r="C425" s="36">
        <f ca="1">SUMIFS(СВЦЭМ!$L$40:$L$783,СВЦЭМ!$A$40:$A$783,$A425,СВЦЭМ!$B$39:$B$782,C$401)+'СЕТ СН'!$F$16</f>
        <v>0</v>
      </c>
      <c r="D425" s="36">
        <f ca="1">SUMIFS(СВЦЭМ!$L$40:$L$783,СВЦЭМ!$A$40:$A$783,$A425,СВЦЭМ!$B$39:$B$782,D$401)+'СЕТ СН'!$F$16</f>
        <v>0</v>
      </c>
      <c r="E425" s="36">
        <f ca="1">SUMIFS(СВЦЭМ!$L$40:$L$783,СВЦЭМ!$A$40:$A$783,$A425,СВЦЭМ!$B$39:$B$782,E$401)+'СЕТ СН'!$F$16</f>
        <v>0</v>
      </c>
      <c r="F425" s="36">
        <f ca="1">SUMIFS(СВЦЭМ!$L$40:$L$783,СВЦЭМ!$A$40:$A$783,$A425,СВЦЭМ!$B$39:$B$782,F$401)+'СЕТ СН'!$F$16</f>
        <v>0</v>
      </c>
      <c r="G425" s="36">
        <f ca="1">SUMIFS(СВЦЭМ!$L$40:$L$783,СВЦЭМ!$A$40:$A$783,$A425,СВЦЭМ!$B$39:$B$782,G$401)+'СЕТ СН'!$F$16</f>
        <v>0</v>
      </c>
      <c r="H425" s="36">
        <f ca="1">SUMIFS(СВЦЭМ!$L$40:$L$783,СВЦЭМ!$A$40:$A$783,$A425,СВЦЭМ!$B$39:$B$782,H$401)+'СЕТ СН'!$F$16</f>
        <v>0</v>
      </c>
      <c r="I425" s="36">
        <f ca="1">SUMIFS(СВЦЭМ!$L$40:$L$783,СВЦЭМ!$A$40:$A$783,$A425,СВЦЭМ!$B$39:$B$782,I$401)+'СЕТ СН'!$F$16</f>
        <v>0</v>
      </c>
      <c r="J425" s="36">
        <f ca="1">SUMIFS(СВЦЭМ!$L$40:$L$783,СВЦЭМ!$A$40:$A$783,$A425,СВЦЭМ!$B$39:$B$782,J$401)+'СЕТ СН'!$F$16</f>
        <v>0</v>
      </c>
      <c r="K425" s="36">
        <f ca="1">SUMIFS(СВЦЭМ!$L$40:$L$783,СВЦЭМ!$A$40:$A$783,$A425,СВЦЭМ!$B$39:$B$782,K$401)+'СЕТ СН'!$F$16</f>
        <v>0</v>
      </c>
      <c r="L425" s="36">
        <f ca="1">SUMIFS(СВЦЭМ!$L$40:$L$783,СВЦЭМ!$A$40:$A$783,$A425,СВЦЭМ!$B$39:$B$782,L$401)+'СЕТ СН'!$F$16</f>
        <v>0</v>
      </c>
      <c r="M425" s="36">
        <f ca="1">SUMIFS(СВЦЭМ!$L$40:$L$783,СВЦЭМ!$A$40:$A$783,$A425,СВЦЭМ!$B$39:$B$782,M$401)+'СЕТ СН'!$F$16</f>
        <v>0</v>
      </c>
      <c r="N425" s="36">
        <f ca="1">SUMIFS(СВЦЭМ!$L$40:$L$783,СВЦЭМ!$A$40:$A$783,$A425,СВЦЭМ!$B$39:$B$782,N$401)+'СЕТ СН'!$F$16</f>
        <v>0</v>
      </c>
      <c r="O425" s="36">
        <f ca="1">SUMIFS(СВЦЭМ!$L$40:$L$783,СВЦЭМ!$A$40:$A$783,$A425,СВЦЭМ!$B$39:$B$782,O$401)+'СЕТ СН'!$F$16</f>
        <v>0</v>
      </c>
      <c r="P425" s="36">
        <f ca="1">SUMIFS(СВЦЭМ!$L$40:$L$783,СВЦЭМ!$A$40:$A$783,$A425,СВЦЭМ!$B$39:$B$782,P$401)+'СЕТ СН'!$F$16</f>
        <v>0</v>
      </c>
      <c r="Q425" s="36">
        <f ca="1">SUMIFS(СВЦЭМ!$L$40:$L$783,СВЦЭМ!$A$40:$A$783,$A425,СВЦЭМ!$B$39:$B$782,Q$401)+'СЕТ СН'!$F$16</f>
        <v>0</v>
      </c>
      <c r="R425" s="36">
        <f ca="1">SUMIFS(СВЦЭМ!$L$40:$L$783,СВЦЭМ!$A$40:$A$783,$A425,СВЦЭМ!$B$39:$B$782,R$401)+'СЕТ СН'!$F$16</f>
        <v>0</v>
      </c>
      <c r="S425" s="36">
        <f ca="1">SUMIFS(СВЦЭМ!$L$40:$L$783,СВЦЭМ!$A$40:$A$783,$A425,СВЦЭМ!$B$39:$B$782,S$401)+'СЕТ СН'!$F$16</f>
        <v>0</v>
      </c>
      <c r="T425" s="36">
        <f ca="1">SUMIFS(СВЦЭМ!$L$40:$L$783,СВЦЭМ!$A$40:$A$783,$A425,СВЦЭМ!$B$39:$B$782,T$401)+'СЕТ СН'!$F$16</f>
        <v>0</v>
      </c>
      <c r="U425" s="36">
        <f ca="1">SUMIFS(СВЦЭМ!$L$40:$L$783,СВЦЭМ!$A$40:$A$783,$A425,СВЦЭМ!$B$39:$B$782,U$401)+'СЕТ СН'!$F$16</f>
        <v>0</v>
      </c>
      <c r="V425" s="36">
        <f ca="1">SUMIFS(СВЦЭМ!$L$40:$L$783,СВЦЭМ!$A$40:$A$783,$A425,СВЦЭМ!$B$39:$B$782,V$401)+'СЕТ СН'!$F$16</f>
        <v>0</v>
      </c>
      <c r="W425" s="36">
        <f ca="1">SUMIFS(СВЦЭМ!$L$40:$L$783,СВЦЭМ!$A$40:$A$783,$A425,СВЦЭМ!$B$39:$B$782,W$401)+'СЕТ СН'!$F$16</f>
        <v>0</v>
      </c>
      <c r="X425" s="36">
        <f ca="1">SUMIFS(СВЦЭМ!$L$40:$L$783,СВЦЭМ!$A$40:$A$783,$A425,СВЦЭМ!$B$39:$B$782,X$401)+'СЕТ СН'!$F$16</f>
        <v>0</v>
      </c>
      <c r="Y425" s="36">
        <f ca="1">SUMIFS(СВЦЭМ!$L$40:$L$783,СВЦЭМ!$A$40:$A$783,$A425,СВЦЭМ!$B$39:$B$782,Y$401)+'СЕТ СН'!$F$16</f>
        <v>0</v>
      </c>
    </row>
    <row r="426" spans="1:25" ht="15.75" hidden="1" x14ac:dyDescent="0.2">
      <c r="A426" s="35">
        <f t="shared" si="11"/>
        <v>44767</v>
      </c>
      <c r="B426" s="36">
        <f ca="1">SUMIFS(СВЦЭМ!$L$40:$L$783,СВЦЭМ!$A$40:$A$783,$A426,СВЦЭМ!$B$39:$B$782,B$401)+'СЕТ СН'!$F$16</f>
        <v>0</v>
      </c>
      <c r="C426" s="36">
        <f ca="1">SUMIFS(СВЦЭМ!$L$40:$L$783,СВЦЭМ!$A$40:$A$783,$A426,СВЦЭМ!$B$39:$B$782,C$401)+'СЕТ СН'!$F$16</f>
        <v>0</v>
      </c>
      <c r="D426" s="36">
        <f ca="1">SUMIFS(СВЦЭМ!$L$40:$L$783,СВЦЭМ!$A$40:$A$783,$A426,СВЦЭМ!$B$39:$B$782,D$401)+'СЕТ СН'!$F$16</f>
        <v>0</v>
      </c>
      <c r="E426" s="36">
        <f ca="1">SUMIFS(СВЦЭМ!$L$40:$L$783,СВЦЭМ!$A$40:$A$783,$A426,СВЦЭМ!$B$39:$B$782,E$401)+'СЕТ СН'!$F$16</f>
        <v>0</v>
      </c>
      <c r="F426" s="36">
        <f ca="1">SUMIFS(СВЦЭМ!$L$40:$L$783,СВЦЭМ!$A$40:$A$783,$A426,СВЦЭМ!$B$39:$B$782,F$401)+'СЕТ СН'!$F$16</f>
        <v>0</v>
      </c>
      <c r="G426" s="36">
        <f ca="1">SUMIFS(СВЦЭМ!$L$40:$L$783,СВЦЭМ!$A$40:$A$783,$A426,СВЦЭМ!$B$39:$B$782,G$401)+'СЕТ СН'!$F$16</f>
        <v>0</v>
      </c>
      <c r="H426" s="36">
        <f ca="1">SUMIFS(СВЦЭМ!$L$40:$L$783,СВЦЭМ!$A$40:$A$783,$A426,СВЦЭМ!$B$39:$B$782,H$401)+'СЕТ СН'!$F$16</f>
        <v>0</v>
      </c>
      <c r="I426" s="36">
        <f ca="1">SUMIFS(СВЦЭМ!$L$40:$L$783,СВЦЭМ!$A$40:$A$783,$A426,СВЦЭМ!$B$39:$B$782,I$401)+'СЕТ СН'!$F$16</f>
        <v>0</v>
      </c>
      <c r="J426" s="36">
        <f ca="1">SUMIFS(СВЦЭМ!$L$40:$L$783,СВЦЭМ!$A$40:$A$783,$A426,СВЦЭМ!$B$39:$B$782,J$401)+'СЕТ СН'!$F$16</f>
        <v>0</v>
      </c>
      <c r="K426" s="36">
        <f ca="1">SUMIFS(СВЦЭМ!$L$40:$L$783,СВЦЭМ!$A$40:$A$783,$A426,СВЦЭМ!$B$39:$B$782,K$401)+'СЕТ СН'!$F$16</f>
        <v>0</v>
      </c>
      <c r="L426" s="36">
        <f ca="1">SUMIFS(СВЦЭМ!$L$40:$L$783,СВЦЭМ!$A$40:$A$783,$A426,СВЦЭМ!$B$39:$B$782,L$401)+'СЕТ СН'!$F$16</f>
        <v>0</v>
      </c>
      <c r="M426" s="36">
        <f ca="1">SUMIFS(СВЦЭМ!$L$40:$L$783,СВЦЭМ!$A$40:$A$783,$A426,СВЦЭМ!$B$39:$B$782,M$401)+'СЕТ СН'!$F$16</f>
        <v>0</v>
      </c>
      <c r="N426" s="36">
        <f ca="1">SUMIFS(СВЦЭМ!$L$40:$L$783,СВЦЭМ!$A$40:$A$783,$A426,СВЦЭМ!$B$39:$B$782,N$401)+'СЕТ СН'!$F$16</f>
        <v>0</v>
      </c>
      <c r="O426" s="36">
        <f ca="1">SUMIFS(СВЦЭМ!$L$40:$L$783,СВЦЭМ!$A$40:$A$783,$A426,СВЦЭМ!$B$39:$B$782,O$401)+'СЕТ СН'!$F$16</f>
        <v>0</v>
      </c>
      <c r="P426" s="36">
        <f ca="1">SUMIFS(СВЦЭМ!$L$40:$L$783,СВЦЭМ!$A$40:$A$783,$A426,СВЦЭМ!$B$39:$B$782,P$401)+'СЕТ СН'!$F$16</f>
        <v>0</v>
      </c>
      <c r="Q426" s="36">
        <f ca="1">SUMIFS(СВЦЭМ!$L$40:$L$783,СВЦЭМ!$A$40:$A$783,$A426,СВЦЭМ!$B$39:$B$782,Q$401)+'СЕТ СН'!$F$16</f>
        <v>0</v>
      </c>
      <c r="R426" s="36">
        <f ca="1">SUMIFS(СВЦЭМ!$L$40:$L$783,СВЦЭМ!$A$40:$A$783,$A426,СВЦЭМ!$B$39:$B$782,R$401)+'СЕТ СН'!$F$16</f>
        <v>0</v>
      </c>
      <c r="S426" s="36">
        <f ca="1">SUMIFS(СВЦЭМ!$L$40:$L$783,СВЦЭМ!$A$40:$A$783,$A426,СВЦЭМ!$B$39:$B$782,S$401)+'СЕТ СН'!$F$16</f>
        <v>0</v>
      </c>
      <c r="T426" s="36">
        <f ca="1">SUMIFS(СВЦЭМ!$L$40:$L$783,СВЦЭМ!$A$40:$A$783,$A426,СВЦЭМ!$B$39:$B$782,T$401)+'СЕТ СН'!$F$16</f>
        <v>0</v>
      </c>
      <c r="U426" s="36">
        <f ca="1">SUMIFS(СВЦЭМ!$L$40:$L$783,СВЦЭМ!$A$40:$A$783,$A426,СВЦЭМ!$B$39:$B$782,U$401)+'СЕТ СН'!$F$16</f>
        <v>0</v>
      </c>
      <c r="V426" s="36">
        <f ca="1">SUMIFS(СВЦЭМ!$L$40:$L$783,СВЦЭМ!$A$40:$A$783,$A426,СВЦЭМ!$B$39:$B$782,V$401)+'СЕТ СН'!$F$16</f>
        <v>0</v>
      </c>
      <c r="W426" s="36">
        <f ca="1">SUMIFS(СВЦЭМ!$L$40:$L$783,СВЦЭМ!$A$40:$A$783,$A426,СВЦЭМ!$B$39:$B$782,W$401)+'СЕТ СН'!$F$16</f>
        <v>0</v>
      </c>
      <c r="X426" s="36">
        <f ca="1">SUMIFS(СВЦЭМ!$L$40:$L$783,СВЦЭМ!$A$40:$A$783,$A426,СВЦЭМ!$B$39:$B$782,X$401)+'СЕТ СН'!$F$16</f>
        <v>0</v>
      </c>
      <c r="Y426" s="36">
        <f ca="1">SUMIFS(СВЦЭМ!$L$40:$L$783,СВЦЭМ!$A$40:$A$783,$A426,СВЦЭМ!$B$39:$B$782,Y$401)+'СЕТ СН'!$F$16</f>
        <v>0</v>
      </c>
    </row>
    <row r="427" spans="1:25" ht="15.75" hidden="1" x14ac:dyDescent="0.2">
      <c r="A427" s="35">
        <f t="shared" si="11"/>
        <v>44768</v>
      </c>
      <c r="B427" s="36">
        <f ca="1">SUMIFS(СВЦЭМ!$L$40:$L$783,СВЦЭМ!$A$40:$A$783,$A427,СВЦЭМ!$B$39:$B$782,B$401)+'СЕТ СН'!$F$16</f>
        <v>0</v>
      </c>
      <c r="C427" s="36">
        <f ca="1">SUMIFS(СВЦЭМ!$L$40:$L$783,СВЦЭМ!$A$40:$A$783,$A427,СВЦЭМ!$B$39:$B$782,C$401)+'СЕТ СН'!$F$16</f>
        <v>0</v>
      </c>
      <c r="D427" s="36">
        <f ca="1">SUMIFS(СВЦЭМ!$L$40:$L$783,СВЦЭМ!$A$40:$A$783,$A427,СВЦЭМ!$B$39:$B$782,D$401)+'СЕТ СН'!$F$16</f>
        <v>0</v>
      </c>
      <c r="E427" s="36">
        <f ca="1">SUMIFS(СВЦЭМ!$L$40:$L$783,СВЦЭМ!$A$40:$A$783,$A427,СВЦЭМ!$B$39:$B$782,E$401)+'СЕТ СН'!$F$16</f>
        <v>0</v>
      </c>
      <c r="F427" s="36">
        <f ca="1">SUMIFS(СВЦЭМ!$L$40:$L$783,СВЦЭМ!$A$40:$A$783,$A427,СВЦЭМ!$B$39:$B$782,F$401)+'СЕТ СН'!$F$16</f>
        <v>0</v>
      </c>
      <c r="G427" s="36">
        <f ca="1">SUMIFS(СВЦЭМ!$L$40:$L$783,СВЦЭМ!$A$40:$A$783,$A427,СВЦЭМ!$B$39:$B$782,G$401)+'СЕТ СН'!$F$16</f>
        <v>0</v>
      </c>
      <c r="H427" s="36">
        <f ca="1">SUMIFS(СВЦЭМ!$L$40:$L$783,СВЦЭМ!$A$40:$A$783,$A427,СВЦЭМ!$B$39:$B$782,H$401)+'СЕТ СН'!$F$16</f>
        <v>0</v>
      </c>
      <c r="I427" s="36">
        <f ca="1">SUMIFS(СВЦЭМ!$L$40:$L$783,СВЦЭМ!$A$40:$A$783,$A427,СВЦЭМ!$B$39:$B$782,I$401)+'СЕТ СН'!$F$16</f>
        <v>0</v>
      </c>
      <c r="J427" s="36">
        <f ca="1">SUMIFS(СВЦЭМ!$L$40:$L$783,СВЦЭМ!$A$40:$A$783,$A427,СВЦЭМ!$B$39:$B$782,J$401)+'СЕТ СН'!$F$16</f>
        <v>0</v>
      </c>
      <c r="K427" s="36">
        <f ca="1">SUMIFS(СВЦЭМ!$L$40:$L$783,СВЦЭМ!$A$40:$A$783,$A427,СВЦЭМ!$B$39:$B$782,K$401)+'СЕТ СН'!$F$16</f>
        <v>0</v>
      </c>
      <c r="L427" s="36">
        <f ca="1">SUMIFS(СВЦЭМ!$L$40:$L$783,СВЦЭМ!$A$40:$A$783,$A427,СВЦЭМ!$B$39:$B$782,L$401)+'СЕТ СН'!$F$16</f>
        <v>0</v>
      </c>
      <c r="M427" s="36">
        <f ca="1">SUMIFS(СВЦЭМ!$L$40:$L$783,СВЦЭМ!$A$40:$A$783,$A427,СВЦЭМ!$B$39:$B$782,M$401)+'СЕТ СН'!$F$16</f>
        <v>0</v>
      </c>
      <c r="N427" s="36">
        <f ca="1">SUMIFS(СВЦЭМ!$L$40:$L$783,СВЦЭМ!$A$40:$A$783,$A427,СВЦЭМ!$B$39:$B$782,N$401)+'СЕТ СН'!$F$16</f>
        <v>0</v>
      </c>
      <c r="O427" s="36">
        <f ca="1">SUMIFS(СВЦЭМ!$L$40:$L$783,СВЦЭМ!$A$40:$A$783,$A427,СВЦЭМ!$B$39:$B$782,O$401)+'СЕТ СН'!$F$16</f>
        <v>0</v>
      </c>
      <c r="P427" s="36">
        <f ca="1">SUMIFS(СВЦЭМ!$L$40:$L$783,СВЦЭМ!$A$40:$A$783,$A427,СВЦЭМ!$B$39:$B$782,P$401)+'СЕТ СН'!$F$16</f>
        <v>0</v>
      </c>
      <c r="Q427" s="36">
        <f ca="1">SUMIFS(СВЦЭМ!$L$40:$L$783,СВЦЭМ!$A$40:$A$783,$A427,СВЦЭМ!$B$39:$B$782,Q$401)+'СЕТ СН'!$F$16</f>
        <v>0</v>
      </c>
      <c r="R427" s="36">
        <f ca="1">SUMIFS(СВЦЭМ!$L$40:$L$783,СВЦЭМ!$A$40:$A$783,$A427,СВЦЭМ!$B$39:$B$782,R$401)+'СЕТ СН'!$F$16</f>
        <v>0</v>
      </c>
      <c r="S427" s="36">
        <f ca="1">SUMIFS(СВЦЭМ!$L$40:$L$783,СВЦЭМ!$A$40:$A$783,$A427,СВЦЭМ!$B$39:$B$782,S$401)+'СЕТ СН'!$F$16</f>
        <v>0</v>
      </c>
      <c r="T427" s="36">
        <f ca="1">SUMIFS(СВЦЭМ!$L$40:$L$783,СВЦЭМ!$A$40:$A$783,$A427,СВЦЭМ!$B$39:$B$782,T$401)+'СЕТ СН'!$F$16</f>
        <v>0</v>
      </c>
      <c r="U427" s="36">
        <f ca="1">SUMIFS(СВЦЭМ!$L$40:$L$783,СВЦЭМ!$A$40:$A$783,$A427,СВЦЭМ!$B$39:$B$782,U$401)+'СЕТ СН'!$F$16</f>
        <v>0</v>
      </c>
      <c r="V427" s="36">
        <f ca="1">SUMIFS(СВЦЭМ!$L$40:$L$783,СВЦЭМ!$A$40:$A$783,$A427,СВЦЭМ!$B$39:$B$782,V$401)+'СЕТ СН'!$F$16</f>
        <v>0</v>
      </c>
      <c r="W427" s="36">
        <f ca="1">SUMIFS(СВЦЭМ!$L$40:$L$783,СВЦЭМ!$A$40:$A$783,$A427,СВЦЭМ!$B$39:$B$782,W$401)+'СЕТ СН'!$F$16</f>
        <v>0</v>
      </c>
      <c r="X427" s="36">
        <f ca="1">SUMIFS(СВЦЭМ!$L$40:$L$783,СВЦЭМ!$A$40:$A$783,$A427,СВЦЭМ!$B$39:$B$782,X$401)+'СЕТ СН'!$F$16</f>
        <v>0</v>
      </c>
      <c r="Y427" s="36">
        <f ca="1">SUMIFS(СВЦЭМ!$L$40:$L$783,СВЦЭМ!$A$40:$A$783,$A427,СВЦЭМ!$B$39:$B$782,Y$401)+'СЕТ СН'!$F$16</f>
        <v>0</v>
      </c>
    </row>
    <row r="428" spans="1:25" ht="15.75" hidden="1" x14ac:dyDescent="0.2">
      <c r="A428" s="35">
        <f t="shared" si="11"/>
        <v>44769</v>
      </c>
      <c r="B428" s="36">
        <f ca="1">SUMIFS(СВЦЭМ!$L$40:$L$783,СВЦЭМ!$A$40:$A$783,$A428,СВЦЭМ!$B$39:$B$782,B$401)+'СЕТ СН'!$F$16</f>
        <v>0</v>
      </c>
      <c r="C428" s="36">
        <f ca="1">SUMIFS(СВЦЭМ!$L$40:$L$783,СВЦЭМ!$A$40:$A$783,$A428,СВЦЭМ!$B$39:$B$782,C$401)+'СЕТ СН'!$F$16</f>
        <v>0</v>
      </c>
      <c r="D428" s="36">
        <f ca="1">SUMIFS(СВЦЭМ!$L$40:$L$783,СВЦЭМ!$A$40:$A$783,$A428,СВЦЭМ!$B$39:$B$782,D$401)+'СЕТ СН'!$F$16</f>
        <v>0</v>
      </c>
      <c r="E428" s="36">
        <f ca="1">SUMIFS(СВЦЭМ!$L$40:$L$783,СВЦЭМ!$A$40:$A$783,$A428,СВЦЭМ!$B$39:$B$782,E$401)+'СЕТ СН'!$F$16</f>
        <v>0</v>
      </c>
      <c r="F428" s="36">
        <f ca="1">SUMIFS(СВЦЭМ!$L$40:$L$783,СВЦЭМ!$A$40:$A$783,$A428,СВЦЭМ!$B$39:$B$782,F$401)+'СЕТ СН'!$F$16</f>
        <v>0</v>
      </c>
      <c r="G428" s="36">
        <f ca="1">SUMIFS(СВЦЭМ!$L$40:$L$783,СВЦЭМ!$A$40:$A$783,$A428,СВЦЭМ!$B$39:$B$782,G$401)+'СЕТ СН'!$F$16</f>
        <v>0</v>
      </c>
      <c r="H428" s="36">
        <f ca="1">SUMIFS(СВЦЭМ!$L$40:$L$783,СВЦЭМ!$A$40:$A$783,$A428,СВЦЭМ!$B$39:$B$782,H$401)+'СЕТ СН'!$F$16</f>
        <v>0</v>
      </c>
      <c r="I428" s="36">
        <f ca="1">SUMIFS(СВЦЭМ!$L$40:$L$783,СВЦЭМ!$A$40:$A$783,$A428,СВЦЭМ!$B$39:$B$782,I$401)+'СЕТ СН'!$F$16</f>
        <v>0</v>
      </c>
      <c r="J428" s="36">
        <f ca="1">SUMIFS(СВЦЭМ!$L$40:$L$783,СВЦЭМ!$A$40:$A$783,$A428,СВЦЭМ!$B$39:$B$782,J$401)+'СЕТ СН'!$F$16</f>
        <v>0</v>
      </c>
      <c r="K428" s="36">
        <f ca="1">SUMIFS(СВЦЭМ!$L$40:$L$783,СВЦЭМ!$A$40:$A$783,$A428,СВЦЭМ!$B$39:$B$782,K$401)+'СЕТ СН'!$F$16</f>
        <v>0</v>
      </c>
      <c r="L428" s="36">
        <f ca="1">SUMIFS(СВЦЭМ!$L$40:$L$783,СВЦЭМ!$A$40:$A$783,$A428,СВЦЭМ!$B$39:$B$782,L$401)+'СЕТ СН'!$F$16</f>
        <v>0</v>
      </c>
      <c r="M428" s="36">
        <f ca="1">SUMIFS(СВЦЭМ!$L$40:$L$783,СВЦЭМ!$A$40:$A$783,$A428,СВЦЭМ!$B$39:$B$782,M$401)+'СЕТ СН'!$F$16</f>
        <v>0</v>
      </c>
      <c r="N428" s="36">
        <f ca="1">SUMIFS(СВЦЭМ!$L$40:$L$783,СВЦЭМ!$A$40:$A$783,$A428,СВЦЭМ!$B$39:$B$782,N$401)+'СЕТ СН'!$F$16</f>
        <v>0</v>
      </c>
      <c r="O428" s="36">
        <f ca="1">SUMIFS(СВЦЭМ!$L$40:$L$783,СВЦЭМ!$A$40:$A$783,$A428,СВЦЭМ!$B$39:$B$782,O$401)+'СЕТ СН'!$F$16</f>
        <v>0</v>
      </c>
      <c r="P428" s="36">
        <f ca="1">SUMIFS(СВЦЭМ!$L$40:$L$783,СВЦЭМ!$A$40:$A$783,$A428,СВЦЭМ!$B$39:$B$782,P$401)+'СЕТ СН'!$F$16</f>
        <v>0</v>
      </c>
      <c r="Q428" s="36">
        <f ca="1">SUMIFS(СВЦЭМ!$L$40:$L$783,СВЦЭМ!$A$40:$A$783,$A428,СВЦЭМ!$B$39:$B$782,Q$401)+'СЕТ СН'!$F$16</f>
        <v>0</v>
      </c>
      <c r="R428" s="36">
        <f ca="1">SUMIFS(СВЦЭМ!$L$40:$L$783,СВЦЭМ!$A$40:$A$783,$A428,СВЦЭМ!$B$39:$B$782,R$401)+'СЕТ СН'!$F$16</f>
        <v>0</v>
      </c>
      <c r="S428" s="36">
        <f ca="1">SUMIFS(СВЦЭМ!$L$40:$L$783,СВЦЭМ!$A$40:$A$783,$A428,СВЦЭМ!$B$39:$B$782,S$401)+'СЕТ СН'!$F$16</f>
        <v>0</v>
      </c>
      <c r="T428" s="36">
        <f ca="1">SUMIFS(СВЦЭМ!$L$40:$L$783,СВЦЭМ!$A$40:$A$783,$A428,СВЦЭМ!$B$39:$B$782,T$401)+'СЕТ СН'!$F$16</f>
        <v>0</v>
      </c>
      <c r="U428" s="36">
        <f ca="1">SUMIFS(СВЦЭМ!$L$40:$L$783,СВЦЭМ!$A$40:$A$783,$A428,СВЦЭМ!$B$39:$B$782,U$401)+'СЕТ СН'!$F$16</f>
        <v>0</v>
      </c>
      <c r="V428" s="36">
        <f ca="1">SUMIFS(СВЦЭМ!$L$40:$L$783,СВЦЭМ!$A$40:$A$783,$A428,СВЦЭМ!$B$39:$B$782,V$401)+'СЕТ СН'!$F$16</f>
        <v>0</v>
      </c>
      <c r="W428" s="36">
        <f ca="1">SUMIFS(СВЦЭМ!$L$40:$L$783,СВЦЭМ!$A$40:$A$783,$A428,СВЦЭМ!$B$39:$B$782,W$401)+'СЕТ СН'!$F$16</f>
        <v>0</v>
      </c>
      <c r="X428" s="36">
        <f ca="1">SUMIFS(СВЦЭМ!$L$40:$L$783,СВЦЭМ!$A$40:$A$783,$A428,СВЦЭМ!$B$39:$B$782,X$401)+'СЕТ СН'!$F$16</f>
        <v>0</v>
      </c>
      <c r="Y428" s="36">
        <f ca="1">SUMIFS(СВЦЭМ!$L$40:$L$783,СВЦЭМ!$A$40:$A$783,$A428,СВЦЭМ!$B$39:$B$782,Y$401)+'СЕТ СН'!$F$16</f>
        <v>0</v>
      </c>
    </row>
    <row r="429" spans="1:25" ht="15.75" hidden="1" x14ac:dyDescent="0.2">
      <c r="A429" s="35">
        <f t="shared" si="11"/>
        <v>44770</v>
      </c>
      <c r="B429" s="36">
        <f ca="1">SUMIFS(СВЦЭМ!$L$40:$L$783,СВЦЭМ!$A$40:$A$783,$A429,СВЦЭМ!$B$39:$B$782,B$401)+'СЕТ СН'!$F$16</f>
        <v>0</v>
      </c>
      <c r="C429" s="36">
        <f ca="1">SUMIFS(СВЦЭМ!$L$40:$L$783,СВЦЭМ!$A$40:$A$783,$A429,СВЦЭМ!$B$39:$B$782,C$401)+'СЕТ СН'!$F$16</f>
        <v>0</v>
      </c>
      <c r="D429" s="36">
        <f ca="1">SUMIFS(СВЦЭМ!$L$40:$L$783,СВЦЭМ!$A$40:$A$783,$A429,СВЦЭМ!$B$39:$B$782,D$401)+'СЕТ СН'!$F$16</f>
        <v>0</v>
      </c>
      <c r="E429" s="36">
        <f ca="1">SUMIFS(СВЦЭМ!$L$40:$L$783,СВЦЭМ!$A$40:$A$783,$A429,СВЦЭМ!$B$39:$B$782,E$401)+'СЕТ СН'!$F$16</f>
        <v>0</v>
      </c>
      <c r="F429" s="36">
        <f ca="1">SUMIFS(СВЦЭМ!$L$40:$L$783,СВЦЭМ!$A$40:$A$783,$A429,СВЦЭМ!$B$39:$B$782,F$401)+'СЕТ СН'!$F$16</f>
        <v>0</v>
      </c>
      <c r="G429" s="36">
        <f ca="1">SUMIFS(СВЦЭМ!$L$40:$L$783,СВЦЭМ!$A$40:$A$783,$A429,СВЦЭМ!$B$39:$B$782,G$401)+'СЕТ СН'!$F$16</f>
        <v>0</v>
      </c>
      <c r="H429" s="36">
        <f ca="1">SUMIFS(СВЦЭМ!$L$40:$L$783,СВЦЭМ!$A$40:$A$783,$A429,СВЦЭМ!$B$39:$B$782,H$401)+'СЕТ СН'!$F$16</f>
        <v>0</v>
      </c>
      <c r="I429" s="36">
        <f ca="1">SUMIFS(СВЦЭМ!$L$40:$L$783,СВЦЭМ!$A$40:$A$783,$A429,СВЦЭМ!$B$39:$B$782,I$401)+'СЕТ СН'!$F$16</f>
        <v>0</v>
      </c>
      <c r="J429" s="36">
        <f ca="1">SUMIFS(СВЦЭМ!$L$40:$L$783,СВЦЭМ!$A$40:$A$783,$A429,СВЦЭМ!$B$39:$B$782,J$401)+'СЕТ СН'!$F$16</f>
        <v>0</v>
      </c>
      <c r="K429" s="36">
        <f ca="1">SUMIFS(СВЦЭМ!$L$40:$L$783,СВЦЭМ!$A$40:$A$783,$A429,СВЦЭМ!$B$39:$B$782,K$401)+'СЕТ СН'!$F$16</f>
        <v>0</v>
      </c>
      <c r="L429" s="36">
        <f ca="1">SUMIFS(СВЦЭМ!$L$40:$L$783,СВЦЭМ!$A$40:$A$783,$A429,СВЦЭМ!$B$39:$B$782,L$401)+'СЕТ СН'!$F$16</f>
        <v>0</v>
      </c>
      <c r="M429" s="36">
        <f ca="1">SUMIFS(СВЦЭМ!$L$40:$L$783,СВЦЭМ!$A$40:$A$783,$A429,СВЦЭМ!$B$39:$B$782,M$401)+'СЕТ СН'!$F$16</f>
        <v>0</v>
      </c>
      <c r="N429" s="36">
        <f ca="1">SUMIFS(СВЦЭМ!$L$40:$L$783,СВЦЭМ!$A$40:$A$783,$A429,СВЦЭМ!$B$39:$B$782,N$401)+'СЕТ СН'!$F$16</f>
        <v>0</v>
      </c>
      <c r="O429" s="36">
        <f ca="1">SUMIFS(СВЦЭМ!$L$40:$L$783,СВЦЭМ!$A$40:$A$783,$A429,СВЦЭМ!$B$39:$B$782,O$401)+'СЕТ СН'!$F$16</f>
        <v>0</v>
      </c>
      <c r="P429" s="36">
        <f ca="1">SUMIFS(СВЦЭМ!$L$40:$L$783,СВЦЭМ!$A$40:$A$783,$A429,СВЦЭМ!$B$39:$B$782,P$401)+'СЕТ СН'!$F$16</f>
        <v>0</v>
      </c>
      <c r="Q429" s="36">
        <f ca="1">SUMIFS(СВЦЭМ!$L$40:$L$783,СВЦЭМ!$A$40:$A$783,$A429,СВЦЭМ!$B$39:$B$782,Q$401)+'СЕТ СН'!$F$16</f>
        <v>0</v>
      </c>
      <c r="R429" s="36">
        <f ca="1">SUMIFS(СВЦЭМ!$L$40:$L$783,СВЦЭМ!$A$40:$A$783,$A429,СВЦЭМ!$B$39:$B$782,R$401)+'СЕТ СН'!$F$16</f>
        <v>0</v>
      </c>
      <c r="S429" s="36">
        <f ca="1">SUMIFS(СВЦЭМ!$L$40:$L$783,СВЦЭМ!$A$40:$A$783,$A429,СВЦЭМ!$B$39:$B$782,S$401)+'СЕТ СН'!$F$16</f>
        <v>0</v>
      </c>
      <c r="T429" s="36">
        <f ca="1">SUMIFS(СВЦЭМ!$L$40:$L$783,СВЦЭМ!$A$40:$A$783,$A429,СВЦЭМ!$B$39:$B$782,T$401)+'СЕТ СН'!$F$16</f>
        <v>0</v>
      </c>
      <c r="U429" s="36">
        <f ca="1">SUMIFS(СВЦЭМ!$L$40:$L$783,СВЦЭМ!$A$40:$A$783,$A429,СВЦЭМ!$B$39:$B$782,U$401)+'СЕТ СН'!$F$16</f>
        <v>0</v>
      </c>
      <c r="V429" s="36">
        <f ca="1">SUMIFS(СВЦЭМ!$L$40:$L$783,СВЦЭМ!$A$40:$A$783,$A429,СВЦЭМ!$B$39:$B$782,V$401)+'СЕТ СН'!$F$16</f>
        <v>0</v>
      </c>
      <c r="W429" s="36">
        <f ca="1">SUMIFS(СВЦЭМ!$L$40:$L$783,СВЦЭМ!$A$40:$A$783,$A429,СВЦЭМ!$B$39:$B$782,W$401)+'СЕТ СН'!$F$16</f>
        <v>0</v>
      </c>
      <c r="X429" s="36">
        <f ca="1">SUMIFS(СВЦЭМ!$L$40:$L$783,СВЦЭМ!$A$40:$A$783,$A429,СВЦЭМ!$B$39:$B$782,X$401)+'СЕТ СН'!$F$16</f>
        <v>0</v>
      </c>
      <c r="Y429" s="36">
        <f ca="1">SUMIFS(СВЦЭМ!$L$40:$L$783,СВЦЭМ!$A$40:$A$783,$A429,СВЦЭМ!$B$39:$B$782,Y$401)+'СЕТ СН'!$F$16</f>
        <v>0</v>
      </c>
    </row>
    <row r="430" spans="1:25" ht="15.75" hidden="1" x14ac:dyDescent="0.2">
      <c r="A430" s="35">
        <f t="shared" si="11"/>
        <v>44771</v>
      </c>
      <c r="B430" s="36">
        <f ca="1">SUMIFS(СВЦЭМ!$L$40:$L$783,СВЦЭМ!$A$40:$A$783,$A430,СВЦЭМ!$B$39:$B$782,B$401)+'СЕТ СН'!$F$16</f>
        <v>0</v>
      </c>
      <c r="C430" s="36">
        <f ca="1">SUMIFS(СВЦЭМ!$L$40:$L$783,СВЦЭМ!$A$40:$A$783,$A430,СВЦЭМ!$B$39:$B$782,C$401)+'СЕТ СН'!$F$16</f>
        <v>0</v>
      </c>
      <c r="D430" s="36">
        <f ca="1">SUMIFS(СВЦЭМ!$L$40:$L$783,СВЦЭМ!$A$40:$A$783,$A430,СВЦЭМ!$B$39:$B$782,D$401)+'СЕТ СН'!$F$16</f>
        <v>0</v>
      </c>
      <c r="E430" s="36">
        <f ca="1">SUMIFS(СВЦЭМ!$L$40:$L$783,СВЦЭМ!$A$40:$A$783,$A430,СВЦЭМ!$B$39:$B$782,E$401)+'СЕТ СН'!$F$16</f>
        <v>0</v>
      </c>
      <c r="F430" s="36">
        <f ca="1">SUMIFS(СВЦЭМ!$L$40:$L$783,СВЦЭМ!$A$40:$A$783,$A430,СВЦЭМ!$B$39:$B$782,F$401)+'СЕТ СН'!$F$16</f>
        <v>0</v>
      </c>
      <c r="G430" s="36">
        <f ca="1">SUMIFS(СВЦЭМ!$L$40:$L$783,СВЦЭМ!$A$40:$A$783,$A430,СВЦЭМ!$B$39:$B$782,G$401)+'СЕТ СН'!$F$16</f>
        <v>0</v>
      </c>
      <c r="H430" s="36">
        <f ca="1">SUMIFS(СВЦЭМ!$L$40:$L$783,СВЦЭМ!$A$40:$A$783,$A430,СВЦЭМ!$B$39:$B$782,H$401)+'СЕТ СН'!$F$16</f>
        <v>0</v>
      </c>
      <c r="I430" s="36">
        <f ca="1">SUMIFS(СВЦЭМ!$L$40:$L$783,СВЦЭМ!$A$40:$A$783,$A430,СВЦЭМ!$B$39:$B$782,I$401)+'СЕТ СН'!$F$16</f>
        <v>0</v>
      </c>
      <c r="J430" s="36">
        <f ca="1">SUMIFS(СВЦЭМ!$L$40:$L$783,СВЦЭМ!$A$40:$A$783,$A430,СВЦЭМ!$B$39:$B$782,J$401)+'СЕТ СН'!$F$16</f>
        <v>0</v>
      </c>
      <c r="K430" s="36">
        <f ca="1">SUMIFS(СВЦЭМ!$L$40:$L$783,СВЦЭМ!$A$40:$A$783,$A430,СВЦЭМ!$B$39:$B$782,K$401)+'СЕТ СН'!$F$16</f>
        <v>0</v>
      </c>
      <c r="L430" s="36">
        <f ca="1">SUMIFS(СВЦЭМ!$L$40:$L$783,СВЦЭМ!$A$40:$A$783,$A430,СВЦЭМ!$B$39:$B$782,L$401)+'СЕТ СН'!$F$16</f>
        <v>0</v>
      </c>
      <c r="M430" s="36">
        <f ca="1">SUMIFS(СВЦЭМ!$L$40:$L$783,СВЦЭМ!$A$40:$A$783,$A430,СВЦЭМ!$B$39:$B$782,M$401)+'СЕТ СН'!$F$16</f>
        <v>0</v>
      </c>
      <c r="N430" s="36">
        <f ca="1">SUMIFS(СВЦЭМ!$L$40:$L$783,СВЦЭМ!$A$40:$A$783,$A430,СВЦЭМ!$B$39:$B$782,N$401)+'СЕТ СН'!$F$16</f>
        <v>0</v>
      </c>
      <c r="O430" s="36">
        <f ca="1">SUMIFS(СВЦЭМ!$L$40:$L$783,СВЦЭМ!$A$40:$A$783,$A430,СВЦЭМ!$B$39:$B$782,O$401)+'СЕТ СН'!$F$16</f>
        <v>0</v>
      </c>
      <c r="P430" s="36">
        <f ca="1">SUMIFS(СВЦЭМ!$L$40:$L$783,СВЦЭМ!$A$40:$A$783,$A430,СВЦЭМ!$B$39:$B$782,P$401)+'СЕТ СН'!$F$16</f>
        <v>0</v>
      </c>
      <c r="Q430" s="36">
        <f ca="1">SUMIFS(СВЦЭМ!$L$40:$L$783,СВЦЭМ!$A$40:$A$783,$A430,СВЦЭМ!$B$39:$B$782,Q$401)+'СЕТ СН'!$F$16</f>
        <v>0</v>
      </c>
      <c r="R430" s="36">
        <f ca="1">SUMIFS(СВЦЭМ!$L$40:$L$783,СВЦЭМ!$A$40:$A$783,$A430,СВЦЭМ!$B$39:$B$782,R$401)+'СЕТ СН'!$F$16</f>
        <v>0</v>
      </c>
      <c r="S430" s="36">
        <f ca="1">SUMIFS(СВЦЭМ!$L$40:$L$783,СВЦЭМ!$A$40:$A$783,$A430,СВЦЭМ!$B$39:$B$782,S$401)+'СЕТ СН'!$F$16</f>
        <v>0</v>
      </c>
      <c r="T430" s="36">
        <f ca="1">SUMIFS(СВЦЭМ!$L$40:$L$783,СВЦЭМ!$A$40:$A$783,$A430,СВЦЭМ!$B$39:$B$782,T$401)+'СЕТ СН'!$F$16</f>
        <v>0</v>
      </c>
      <c r="U430" s="36">
        <f ca="1">SUMIFS(СВЦЭМ!$L$40:$L$783,СВЦЭМ!$A$40:$A$783,$A430,СВЦЭМ!$B$39:$B$782,U$401)+'СЕТ СН'!$F$16</f>
        <v>0</v>
      </c>
      <c r="V430" s="36">
        <f ca="1">SUMIFS(СВЦЭМ!$L$40:$L$783,СВЦЭМ!$A$40:$A$783,$A430,СВЦЭМ!$B$39:$B$782,V$401)+'СЕТ СН'!$F$16</f>
        <v>0</v>
      </c>
      <c r="W430" s="36">
        <f ca="1">SUMIFS(СВЦЭМ!$L$40:$L$783,СВЦЭМ!$A$40:$A$783,$A430,СВЦЭМ!$B$39:$B$782,W$401)+'СЕТ СН'!$F$16</f>
        <v>0</v>
      </c>
      <c r="X430" s="36">
        <f ca="1">SUMIFS(СВЦЭМ!$L$40:$L$783,СВЦЭМ!$A$40:$A$783,$A430,СВЦЭМ!$B$39:$B$782,X$401)+'СЕТ СН'!$F$16</f>
        <v>0</v>
      </c>
      <c r="Y430" s="36">
        <f ca="1">SUMIFS(СВЦЭМ!$L$40:$L$783,СВЦЭМ!$A$40:$A$783,$A430,СВЦЭМ!$B$39:$B$782,Y$401)+'СЕТ СН'!$F$16</f>
        <v>0</v>
      </c>
    </row>
    <row r="431" spans="1:25" ht="15.75" hidden="1" x14ac:dyDescent="0.2">
      <c r="A431" s="35">
        <f t="shared" si="11"/>
        <v>44772</v>
      </c>
      <c r="B431" s="36">
        <f ca="1">SUMIFS(СВЦЭМ!$L$40:$L$783,СВЦЭМ!$A$40:$A$783,$A431,СВЦЭМ!$B$39:$B$782,B$401)+'СЕТ СН'!$F$16</f>
        <v>0</v>
      </c>
      <c r="C431" s="36">
        <f ca="1">SUMIFS(СВЦЭМ!$L$40:$L$783,СВЦЭМ!$A$40:$A$783,$A431,СВЦЭМ!$B$39:$B$782,C$401)+'СЕТ СН'!$F$16</f>
        <v>0</v>
      </c>
      <c r="D431" s="36">
        <f ca="1">SUMIFS(СВЦЭМ!$L$40:$L$783,СВЦЭМ!$A$40:$A$783,$A431,СВЦЭМ!$B$39:$B$782,D$401)+'СЕТ СН'!$F$16</f>
        <v>0</v>
      </c>
      <c r="E431" s="36">
        <f ca="1">SUMIFS(СВЦЭМ!$L$40:$L$783,СВЦЭМ!$A$40:$A$783,$A431,СВЦЭМ!$B$39:$B$782,E$401)+'СЕТ СН'!$F$16</f>
        <v>0</v>
      </c>
      <c r="F431" s="36">
        <f ca="1">SUMIFS(СВЦЭМ!$L$40:$L$783,СВЦЭМ!$A$40:$A$783,$A431,СВЦЭМ!$B$39:$B$782,F$401)+'СЕТ СН'!$F$16</f>
        <v>0</v>
      </c>
      <c r="G431" s="36">
        <f ca="1">SUMIFS(СВЦЭМ!$L$40:$L$783,СВЦЭМ!$A$40:$A$783,$A431,СВЦЭМ!$B$39:$B$782,G$401)+'СЕТ СН'!$F$16</f>
        <v>0</v>
      </c>
      <c r="H431" s="36">
        <f ca="1">SUMIFS(СВЦЭМ!$L$40:$L$783,СВЦЭМ!$A$40:$A$783,$A431,СВЦЭМ!$B$39:$B$782,H$401)+'СЕТ СН'!$F$16</f>
        <v>0</v>
      </c>
      <c r="I431" s="36">
        <f ca="1">SUMIFS(СВЦЭМ!$L$40:$L$783,СВЦЭМ!$A$40:$A$783,$A431,СВЦЭМ!$B$39:$B$782,I$401)+'СЕТ СН'!$F$16</f>
        <v>0</v>
      </c>
      <c r="J431" s="36">
        <f ca="1">SUMIFS(СВЦЭМ!$L$40:$L$783,СВЦЭМ!$A$40:$A$783,$A431,СВЦЭМ!$B$39:$B$782,J$401)+'СЕТ СН'!$F$16</f>
        <v>0</v>
      </c>
      <c r="K431" s="36">
        <f ca="1">SUMIFS(СВЦЭМ!$L$40:$L$783,СВЦЭМ!$A$40:$A$783,$A431,СВЦЭМ!$B$39:$B$782,K$401)+'СЕТ СН'!$F$16</f>
        <v>0</v>
      </c>
      <c r="L431" s="36">
        <f ca="1">SUMIFS(СВЦЭМ!$L$40:$L$783,СВЦЭМ!$A$40:$A$783,$A431,СВЦЭМ!$B$39:$B$782,L$401)+'СЕТ СН'!$F$16</f>
        <v>0</v>
      </c>
      <c r="M431" s="36">
        <f ca="1">SUMIFS(СВЦЭМ!$L$40:$L$783,СВЦЭМ!$A$40:$A$783,$A431,СВЦЭМ!$B$39:$B$782,M$401)+'СЕТ СН'!$F$16</f>
        <v>0</v>
      </c>
      <c r="N431" s="36">
        <f ca="1">SUMIFS(СВЦЭМ!$L$40:$L$783,СВЦЭМ!$A$40:$A$783,$A431,СВЦЭМ!$B$39:$B$782,N$401)+'СЕТ СН'!$F$16</f>
        <v>0</v>
      </c>
      <c r="O431" s="36">
        <f ca="1">SUMIFS(СВЦЭМ!$L$40:$L$783,СВЦЭМ!$A$40:$A$783,$A431,СВЦЭМ!$B$39:$B$782,O$401)+'СЕТ СН'!$F$16</f>
        <v>0</v>
      </c>
      <c r="P431" s="36">
        <f ca="1">SUMIFS(СВЦЭМ!$L$40:$L$783,СВЦЭМ!$A$40:$A$783,$A431,СВЦЭМ!$B$39:$B$782,P$401)+'СЕТ СН'!$F$16</f>
        <v>0</v>
      </c>
      <c r="Q431" s="36">
        <f ca="1">SUMIFS(СВЦЭМ!$L$40:$L$783,СВЦЭМ!$A$40:$A$783,$A431,СВЦЭМ!$B$39:$B$782,Q$401)+'СЕТ СН'!$F$16</f>
        <v>0</v>
      </c>
      <c r="R431" s="36">
        <f ca="1">SUMIFS(СВЦЭМ!$L$40:$L$783,СВЦЭМ!$A$40:$A$783,$A431,СВЦЭМ!$B$39:$B$782,R$401)+'СЕТ СН'!$F$16</f>
        <v>0</v>
      </c>
      <c r="S431" s="36">
        <f ca="1">SUMIFS(СВЦЭМ!$L$40:$L$783,СВЦЭМ!$A$40:$A$783,$A431,СВЦЭМ!$B$39:$B$782,S$401)+'СЕТ СН'!$F$16</f>
        <v>0</v>
      </c>
      <c r="T431" s="36">
        <f ca="1">SUMIFS(СВЦЭМ!$L$40:$L$783,СВЦЭМ!$A$40:$A$783,$A431,СВЦЭМ!$B$39:$B$782,T$401)+'СЕТ СН'!$F$16</f>
        <v>0</v>
      </c>
      <c r="U431" s="36">
        <f ca="1">SUMIFS(СВЦЭМ!$L$40:$L$783,СВЦЭМ!$A$40:$A$783,$A431,СВЦЭМ!$B$39:$B$782,U$401)+'СЕТ СН'!$F$16</f>
        <v>0</v>
      </c>
      <c r="V431" s="36">
        <f ca="1">SUMIFS(СВЦЭМ!$L$40:$L$783,СВЦЭМ!$A$40:$A$783,$A431,СВЦЭМ!$B$39:$B$782,V$401)+'СЕТ СН'!$F$16</f>
        <v>0</v>
      </c>
      <c r="W431" s="36">
        <f ca="1">SUMIFS(СВЦЭМ!$L$40:$L$783,СВЦЭМ!$A$40:$A$783,$A431,СВЦЭМ!$B$39:$B$782,W$401)+'СЕТ СН'!$F$16</f>
        <v>0</v>
      </c>
      <c r="X431" s="36">
        <f ca="1">SUMIFS(СВЦЭМ!$L$40:$L$783,СВЦЭМ!$A$40:$A$783,$A431,СВЦЭМ!$B$39:$B$782,X$401)+'СЕТ СН'!$F$16</f>
        <v>0</v>
      </c>
      <c r="Y431" s="36">
        <f ca="1">SUMIFS(СВЦЭМ!$L$40:$L$783,СВЦЭМ!$A$40:$A$783,$A431,СВЦЭМ!$B$39:$B$782,Y$401)+'СЕТ СН'!$F$16</f>
        <v>0</v>
      </c>
    </row>
    <row r="432" spans="1:25" ht="15.75" hidden="1" x14ac:dyDescent="0.2">
      <c r="A432" s="35">
        <f t="shared" si="11"/>
        <v>44773</v>
      </c>
      <c r="B432" s="36">
        <f ca="1">SUMIFS(СВЦЭМ!$L$40:$L$783,СВЦЭМ!$A$40:$A$783,$A432,СВЦЭМ!$B$39:$B$782,B$401)+'СЕТ СН'!$F$16</f>
        <v>0</v>
      </c>
      <c r="C432" s="36">
        <f ca="1">SUMIFS(СВЦЭМ!$L$40:$L$783,СВЦЭМ!$A$40:$A$783,$A432,СВЦЭМ!$B$39:$B$782,C$401)+'СЕТ СН'!$F$16</f>
        <v>0</v>
      </c>
      <c r="D432" s="36">
        <f ca="1">SUMIFS(СВЦЭМ!$L$40:$L$783,СВЦЭМ!$A$40:$A$783,$A432,СВЦЭМ!$B$39:$B$782,D$401)+'СЕТ СН'!$F$16</f>
        <v>0</v>
      </c>
      <c r="E432" s="36">
        <f ca="1">SUMIFS(СВЦЭМ!$L$40:$L$783,СВЦЭМ!$A$40:$A$783,$A432,СВЦЭМ!$B$39:$B$782,E$401)+'СЕТ СН'!$F$16</f>
        <v>0</v>
      </c>
      <c r="F432" s="36">
        <f ca="1">SUMIFS(СВЦЭМ!$L$40:$L$783,СВЦЭМ!$A$40:$A$783,$A432,СВЦЭМ!$B$39:$B$782,F$401)+'СЕТ СН'!$F$16</f>
        <v>0</v>
      </c>
      <c r="G432" s="36">
        <f ca="1">SUMIFS(СВЦЭМ!$L$40:$L$783,СВЦЭМ!$A$40:$A$783,$A432,СВЦЭМ!$B$39:$B$782,G$401)+'СЕТ СН'!$F$16</f>
        <v>0</v>
      </c>
      <c r="H432" s="36">
        <f ca="1">SUMIFS(СВЦЭМ!$L$40:$L$783,СВЦЭМ!$A$40:$A$783,$A432,СВЦЭМ!$B$39:$B$782,H$401)+'СЕТ СН'!$F$16</f>
        <v>0</v>
      </c>
      <c r="I432" s="36">
        <f ca="1">SUMIFS(СВЦЭМ!$L$40:$L$783,СВЦЭМ!$A$40:$A$783,$A432,СВЦЭМ!$B$39:$B$782,I$401)+'СЕТ СН'!$F$16</f>
        <v>0</v>
      </c>
      <c r="J432" s="36">
        <f ca="1">SUMIFS(СВЦЭМ!$L$40:$L$783,СВЦЭМ!$A$40:$A$783,$A432,СВЦЭМ!$B$39:$B$782,J$401)+'СЕТ СН'!$F$16</f>
        <v>0</v>
      </c>
      <c r="K432" s="36">
        <f ca="1">SUMIFS(СВЦЭМ!$L$40:$L$783,СВЦЭМ!$A$40:$A$783,$A432,СВЦЭМ!$B$39:$B$782,K$401)+'СЕТ СН'!$F$16</f>
        <v>0</v>
      </c>
      <c r="L432" s="36">
        <f ca="1">SUMIFS(СВЦЭМ!$L$40:$L$783,СВЦЭМ!$A$40:$A$783,$A432,СВЦЭМ!$B$39:$B$782,L$401)+'СЕТ СН'!$F$16</f>
        <v>0</v>
      </c>
      <c r="M432" s="36">
        <f ca="1">SUMIFS(СВЦЭМ!$L$40:$L$783,СВЦЭМ!$A$40:$A$783,$A432,СВЦЭМ!$B$39:$B$782,M$401)+'СЕТ СН'!$F$16</f>
        <v>0</v>
      </c>
      <c r="N432" s="36">
        <f ca="1">SUMIFS(СВЦЭМ!$L$40:$L$783,СВЦЭМ!$A$40:$A$783,$A432,СВЦЭМ!$B$39:$B$782,N$401)+'СЕТ СН'!$F$16</f>
        <v>0</v>
      </c>
      <c r="O432" s="36">
        <f ca="1">SUMIFS(СВЦЭМ!$L$40:$L$783,СВЦЭМ!$A$40:$A$783,$A432,СВЦЭМ!$B$39:$B$782,O$401)+'СЕТ СН'!$F$16</f>
        <v>0</v>
      </c>
      <c r="P432" s="36">
        <f ca="1">SUMIFS(СВЦЭМ!$L$40:$L$783,СВЦЭМ!$A$40:$A$783,$A432,СВЦЭМ!$B$39:$B$782,P$401)+'СЕТ СН'!$F$16</f>
        <v>0</v>
      </c>
      <c r="Q432" s="36">
        <f ca="1">SUMIFS(СВЦЭМ!$L$40:$L$783,СВЦЭМ!$A$40:$A$783,$A432,СВЦЭМ!$B$39:$B$782,Q$401)+'СЕТ СН'!$F$16</f>
        <v>0</v>
      </c>
      <c r="R432" s="36">
        <f ca="1">SUMIFS(СВЦЭМ!$L$40:$L$783,СВЦЭМ!$A$40:$A$783,$A432,СВЦЭМ!$B$39:$B$782,R$401)+'СЕТ СН'!$F$16</f>
        <v>0</v>
      </c>
      <c r="S432" s="36">
        <f ca="1">SUMIFS(СВЦЭМ!$L$40:$L$783,СВЦЭМ!$A$40:$A$783,$A432,СВЦЭМ!$B$39:$B$782,S$401)+'СЕТ СН'!$F$16</f>
        <v>0</v>
      </c>
      <c r="T432" s="36">
        <f ca="1">SUMIFS(СВЦЭМ!$L$40:$L$783,СВЦЭМ!$A$40:$A$783,$A432,СВЦЭМ!$B$39:$B$782,T$401)+'СЕТ СН'!$F$16</f>
        <v>0</v>
      </c>
      <c r="U432" s="36">
        <f ca="1">SUMIFS(СВЦЭМ!$L$40:$L$783,СВЦЭМ!$A$40:$A$783,$A432,СВЦЭМ!$B$39:$B$782,U$401)+'СЕТ СН'!$F$16</f>
        <v>0</v>
      </c>
      <c r="V432" s="36">
        <f ca="1">SUMIFS(СВЦЭМ!$L$40:$L$783,СВЦЭМ!$A$40:$A$783,$A432,СВЦЭМ!$B$39:$B$782,V$401)+'СЕТ СН'!$F$16</f>
        <v>0</v>
      </c>
      <c r="W432" s="36">
        <f ca="1">SUMIFS(СВЦЭМ!$L$40:$L$783,СВЦЭМ!$A$40:$A$783,$A432,СВЦЭМ!$B$39:$B$782,W$401)+'СЕТ СН'!$F$16</f>
        <v>0</v>
      </c>
      <c r="X432" s="36">
        <f ca="1">SUMIFS(СВЦЭМ!$L$40:$L$783,СВЦЭМ!$A$40:$A$783,$A432,СВЦЭМ!$B$39:$B$782,X$401)+'СЕТ СН'!$F$16</f>
        <v>0</v>
      </c>
      <c r="Y432" s="36">
        <f ca="1">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34.63838698</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429540.63182527298</v>
      </c>
      <c r="O439" s="143"/>
      <c r="P439" s="142">
        <f>СВЦЭМ!$D$12+'СЕТ СН'!$F$13-'СЕТ СН'!$G$25</f>
        <v>429540.63182527298</v>
      </c>
      <c r="Q439" s="143"/>
      <c r="R439" s="142">
        <f>СВЦЭМ!$D$12+'СЕТ СН'!$F$13-'СЕТ СН'!$H$25</f>
        <v>429540.63182527298</v>
      </c>
      <c r="S439" s="143"/>
      <c r="T439" s="142">
        <f>СВЦЭМ!$D$12+'СЕТ СН'!$F$13-'СЕТ СН'!$I$25</f>
        <v>429540.63182527298</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01.07.2022</v>
      </c>
      <c r="B12" s="36">
        <f>SUMIFS(СВЦЭМ!$D$39:$D$782,СВЦЭМ!$A$39:$A$782,$A12,СВЦЭМ!$B$39:$B$782,B$11)+'СЕТ СН'!$F$14+СВЦЭМ!$D$10+'СЕТ СН'!$F$8*'СЕТ СН'!$F$9-'СЕТ СН'!$F$26</f>
        <v>1218.3258116300001</v>
      </c>
      <c r="C12" s="36">
        <f>SUMIFS(СВЦЭМ!$D$39:$D$782,СВЦЭМ!$A$39:$A$782,$A12,СВЦЭМ!$B$39:$B$782,C$11)+'СЕТ СН'!$F$14+СВЦЭМ!$D$10+'СЕТ СН'!$F$8*'СЕТ СН'!$F$9-'СЕТ СН'!$F$26</f>
        <v>1285.2673993000001</v>
      </c>
      <c r="D12" s="36">
        <f>SUMIFS(СВЦЭМ!$D$39:$D$782,СВЦЭМ!$A$39:$A$782,$A12,СВЦЭМ!$B$39:$B$782,D$11)+'СЕТ СН'!$F$14+СВЦЭМ!$D$10+'СЕТ СН'!$F$8*'СЕТ СН'!$F$9-'СЕТ СН'!$F$26</f>
        <v>1307.2308944399999</v>
      </c>
      <c r="E12" s="36">
        <f>SUMIFS(СВЦЭМ!$D$39:$D$782,СВЦЭМ!$A$39:$A$782,$A12,СВЦЭМ!$B$39:$B$782,E$11)+'СЕТ СН'!$F$14+СВЦЭМ!$D$10+'СЕТ СН'!$F$8*'СЕТ СН'!$F$9-'СЕТ СН'!$F$26</f>
        <v>1336.91791777</v>
      </c>
      <c r="F12" s="36">
        <f>SUMIFS(СВЦЭМ!$D$39:$D$782,СВЦЭМ!$A$39:$A$782,$A12,СВЦЭМ!$B$39:$B$782,F$11)+'СЕТ СН'!$F$14+СВЦЭМ!$D$10+'СЕТ СН'!$F$8*'СЕТ СН'!$F$9-'СЕТ СН'!$F$26</f>
        <v>1344.50825493</v>
      </c>
      <c r="G12" s="36">
        <f>SUMIFS(СВЦЭМ!$D$39:$D$782,СВЦЭМ!$A$39:$A$782,$A12,СВЦЭМ!$B$39:$B$782,G$11)+'СЕТ СН'!$F$14+СВЦЭМ!$D$10+'СЕТ СН'!$F$8*'СЕТ СН'!$F$9-'СЕТ СН'!$F$26</f>
        <v>1319.6868768700001</v>
      </c>
      <c r="H12" s="36">
        <f>SUMIFS(СВЦЭМ!$D$39:$D$782,СВЦЭМ!$A$39:$A$782,$A12,СВЦЭМ!$B$39:$B$782,H$11)+'СЕТ СН'!$F$14+СВЦЭМ!$D$10+'СЕТ СН'!$F$8*'СЕТ СН'!$F$9-'СЕТ СН'!$F$26</f>
        <v>1334.7931174600001</v>
      </c>
      <c r="I12" s="36">
        <f>SUMIFS(СВЦЭМ!$D$39:$D$782,СВЦЭМ!$A$39:$A$782,$A12,СВЦЭМ!$B$39:$B$782,I$11)+'СЕТ СН'!$F$14+СВЦЭМ!$D$10+'СЕТ СН'!$F$8*'СЕТ СН'!$F$9-'СЕТ СН'!$F$26</f>
        <v>1271.3582146900001</v>
      </c>
      <c r="J12" s="36">
        <f>SUMIFS(СВЦЭМ!$D$39:$D$782,СВЦЭМ!$A$39:$A$782,$A12,СВЦЭМ!$B$39:$B$782,J$11)+'СЕТ СН'!$F$14+СВЦЭМ!$D$10+'СЕТ СН'!$F$8*'СЕТ СН'!$F$9-'СЕТ СН'!$F$26</f>
        <v>1207.8548505400001</v>
      </c>
      <c r="K12" s="36">
        <f>SUMIFS(СВЦЭМ!$D$39:$D$782,СВЦЭМ!$A$39:$A$782,$A12,СВЦЭМ!$B$39:$B$782,K$11)+'СЕТ СН'!$F$14+СВЦЭМ!$D$10+'СЕТ СН'!$F$8*'СЕТ СН'!$F$9-'СЕТ СН'!$F$26</f>
        <v>1175.32760899</v>
      </c>
      <c r="L12" s="36">
        <f>SUMIFS(СВЦЭМ!$D$39:$D$782,СВЦЭМ!$A$39:$A$782,$A12,СВЦЭМ!$B$39:$B$782,L$11)+'СЕТ СН'!$F$14+СВЦЭМ!$D$10+'СЕТ СН'!$F$8*'СЕТ СН'!$F$9-'СЕТ СН'!$F$26</f>
        <v>1177.60781479</v>
      </c>
      <c r="M12" s="36">
        <f>SUMIFS(СВЦЭМ!$D$39:$D$782,СВЦЭМ!$A$39:$A$782,$A12,СВЦЭМ!$B$39:$B$782,M$11)+'СЕТ СН'!$F$14+СВЦЭМ!$D$10+'СЕТ СН'!$F$8*'СЕТ СН'!$F$9-'СЕТ СН'!$F$26</f>
        <v>1174.98491197</v>
      </c>
      <c r="N12" s="36">
        <f>SUMIFS(СВЦЭМ!$D$39:$D$782,СВЦЭМ!$A$39:$A$782,$A12,СВЦЭМ!$B$39:$B$782,N$11)+'СЕТ СН'!$F$14+СВЦЭМ!$D$10+'СЕТ СН'!$F$8*'СЕТ СН'!$F$9-'СЕТ СН'!$F$26</f>
        <v>1177.0637949699999</v>
      </c>
      <c r="O12" s="36">
        <f>SUMIFS(СВЦЭМ!$D$39:$D$782,СВЦЭМ!$A$39:$A$782,$A12,СВЦЭМ!$B$39:$B$782,O$11)+'СЕТ СН'!$F$14+СВЦЭМ!$D$10+'СЕТ СН'!$F$8*'СЕТ СН'!$F$9-'СЕТ СН'!$F$26</f>
        <v>1177.2609637</v>
      </c>
      <c r="P12" s="36">
        <f>SUMIFS(СВЦЭМ!$D$39:$D$782,СВЦЭМ!$A$39:$A$782,$A12,СВЦЭМ!$B$39:$B$782,P$11)+'СЕТ СН'!$F$14+СВЦЭМ!$D$10+'СЕТ СН'!$F$8*'СЕТ СН'!$F$9-'СЕТ СН'!$F$26</f>
        <v>1174.81664636</v>
      </c>
      <c r="Q12" s="36">
        <f>SUMIFS(СВЦЭМ!$D$39:$D$782,СВЦЭМ!$A$39:$A$782,$A12,СВЦЭМ!$B$39:$B$782,Q$11)+'СЕТ СН'!$F$14+СВЦЭМ!$D$10+'СЕТ СН'!$F$8*'СЕТ СН'!$F$9-'СЕТ СН'!$F$26</f>
        <v>1158.0821865200001</v>
      </c>
      <c r="R12" s="36">
        <f>SUMIFS(СВЦЭМ!$D$39:$D$782,СВЦЭМ!$A$39:$A$782,$A12,СВЦЭМ!$B$39:$B$782,R$11)+'СЕТ СН'!$F$14+СВЦЭМ!$D$10+'СЕТ СН'!$F$8*'СЕТ СН'!$F$9-'СЕТ СН'!$F$26</f>
        <v>1149.80940685</v>
      </c>
      <c r="S12" s="36">
        <f>SUMIFS(СВЦЭМ!$D$39:$D$782,СВЦЭМ!$A$39:$A$782,$A12,СВЦЭМ!$B$39:$B$782,S$11)+'СЕТ СН'!$F$14+СВЦЭМ!$D$10+'СЕТ СН'!$F$8*'СЕТ СН'!$F$9-'СЕТ СН'!$F$26</f>
        <v>1169.16659325</v>
      </c>
      <c r="T12" s="36">
        <f>SUMIFS(СВЦЭМ!$D$39:$D$782,СВЦЭМ!$A$39:$A$782,$A12,СВЦЭМ!$B$39:$B$782,T$11)+'СЕТ СН'!$F$14+СВЦЭМ!$D$10+'СЕТ СН'!$F$8*'СЕТ СН'!$F$9-'СЕТ СН'!$F$26</f>
        <v>1176.84001033</v>
      </c>
      <c r="U12" s="36">
        <f>SUMIFS(СВЦЭМ!$D$39:$D$782,СВЦЭМ!$A$39:$A$782,$A12,СВЦЭМ!$B$39:$B$782,U$11)+'СЕТ СН'!$F$14+СВЦЭМ!$D$10+'СЕТ СН'!$F$8*'СЕТ СН'!$F$9-'СЕТ СН'!$F$26</f>
        <v>1176.5537230099999</v>
      </c>
      <c r="V12" s="36">
        <f>SUMIFS(СВЦЭМ!$D$39:$D$782,СВЦЭМ!$A$39:$A$782,$A12,СВЦЭМ!$B$39:$B$782,V$11)+'СЕТ СН'!$F$14+СВЦЭМ!$D$10+'СЕТ СН'!$F$8*'СЕТ СН'!$F$9-'СЕТ СН'!$F$26</f>
        <v>1187.17104092</v>
      </c>
      <c r="W12" s="36">
        <f>SUMIFS(СВЦЭМ!$D$39:$D$782,СВЦЭМ!$A$39:$A$782,$A12,СВЦЭМ!$B$39:$B$782,W$11)+'СЕТ СН'!$F$14+СВЦЭМ!$D$10+'СЕТ СН'!$F$8*'СЕТ СН'!$F$9-'СЕТ СН'!$F$26</f>
        <v>1167.29545914</v>
      </c>
      <c r="X12" s="36">
        <f>SUMIFS(СВЦЭМ!$D$39:$D$782,СВЦЭМ!$A$39:$A$782,$A12,СВЦЭМ!$B$39:$B$782,X$11)+'СЕТ СН'!$F$14+СВЦЭМ!$D$10+'СЕТ СН'!$F$8*'СЕТ СН'!$F$9-'СЕТ СН'!$F$26</f>
        <v>1189.1674909100002</v>
      </c>
      <c r="Y12" s="36">
        <f>SUMIFS(СВЦЭМ!$D$39:$D$782,СВЦЭМ!$A$39:$A$782,$A12,СВЦЭМ!$B$39:$B$782,Y$11)+'СЕТ СН'!$F$14+СВЦЭМ!$D$10+'СЕТ СН'!$F$8*'СЕТ СН'!$F$9-'СЕТ СН'!$F$26</f>
        <v>1140.6049497200001</v>
      </c>
    </row>
    <row r="13" spans="1:25" ht="15.75" x14ac:dyDescent="0.2">
      <c r="A13" s="35">
        <f>A12+1</f>
        <v>44744</v>
      </c>
      <c r="B13" s="36">
        <f>SUMIFS(СВЦЭМ!$D$39:$D$782,СВЦЭМ!$A$39:$A$782,$A13,СВЦЭМ!$B$39:$B$782,B$11)+'СЕТ СН'!$F$14+СВЦЭМ!$D$10+'СЕТ СН'!$F$8*'СЕТ СН'!$F$9-'СЕТ СН'!$F$26</f>
        <v>1192.56374407</v>
      </c>
      <c r="C13" s="36">
        <f>SUMIFS(СВЦЭМ!$D$39:$D$782,СВЦЭМ!$A$39:$A$782,$A13,СВЦЭМ!$B$39:$B$782,C$11)+'СЕТ СН'!$F$14+СВЦЭМ!$D$10+'СЕТ СН'!$F$8*'СЕТ СН'!$F$9-'СЕТ СН'!$F$26</f>
        <v>1231.5025526100001</v>
      </c>
      <c r="D13" s="36">
        <f>SUMIFS(СВЦЭМ!$D$39:$D$782,СВЦЭМ!$A$39:$A$782,$A13,СВЦЭМ!$B$39:$B$782,D$11)+'СЕТ СН'!$F$14+СВЦЭМ!$D$10+'СЕТ СН'!$F$8*'СЕТ СН'!$F$9-'СЕТ СН'!$F$26</f>
        <v>1265.94851449</v>
      </c>
      <c r="E13" s="36">
        <f>SUMIFS(СВЦЭМ!$D$39:$D$782,СВЦЭМ!$A$39:$A$782,$A13,СВЦЭМ!$B$39:$B$782,E$11)+'СЕТ СН'!$F$14+СВЦЭМ!$D$10+'СЕТ СН'!$F$8*'СЕТ СН'!$F$9-'СЕТ СН'!$F$26</f>
        <v>1276.19908986</v>
      </c>
      <c r="F13" s="36">
        <f>SUMIFS(СВЦЭМ!$D$39:$D$782,СВЦЭМ!$A$39:$A$782,$A13,СВЦЭМ!$B$39:$B$782,F$11)+'СЕТ СН'!$F$14+СВЦЭМ!$D$10+'СЕТ СН'!$F$8*'СЕТ СН'!$F$9-'СЕТ СН'!$F$26</f>
        <v>1279.65944319</v>
      </c>
      <c r="G13" s="36">
        <f>SUMIFS(СВЦЭМ!$D$39:$D$782,СВЦЭМ!$A$39:$A$782,$A13,СВЦЭМ!$B$39:$B$782,G$11)+'СЕТ СН'!$F$14+СВЦЭМ!$D$10+'СЕТ СН'!$F$8*'СЕТ СН'!$F$9-'СЕТ СН'!$F$26</f>
        <v>1288.0812050500001</v>
      </c>
      <c r="H13" s="36">
        <f>SUMIFS(СВЦЭМ!$D$39:$D$782,СВЦЭМ!$A$39:$A$782,$A13,СВЦЭМ!$B$39:$B$782,H$11)+'СЕТ СН'!$F$14+СВЦЭМ!$D$10+'СЕТ СН'!$F$8*'СЕТ СН'!$F$9-'СЕТ СН'!$F$26</f>
        <v>1260.3013130100001</v>
      </c>
      <c r="I13" s="36">
        <f>SUMIFS(СВЦЭМ!$D$39:$D$782,СВЦЭМ!$A$39:$A$782,$A13,СВЦЭМ!$B$39:$B$782,I$11)+'СЕТ СН'!$F$14+СВЦЭМ!$D$10+'СЕТ СН'!$F$8*'СЕТ СН'!$F$9-'СЕТ СН'!$F$26</f>
        <v>1261.09205974</v>
      </c>
      <c r="J13" s="36">
        <f>SUMIFS(СВЦЭМ!$D$39:$D$782,СВЦЭМ!$A$39:$A$782,$A13,СВЦЭМ!$B$39:$B$782,J$11)+'СЕТ СН'!$F$14+СВЦЭМ!$D$10+'СЕТ СН'!$F$8*'СЕТ СН'!$F$9-'СЕТ СН'!$F$26</f>
        <v>1147.18674889</v>
      </c>
      <c r="K13" s="36">
        <f>SUMIFS(СВЦЭМ!$D$39:$D$782,СВЦЭМ!$A$39:$A$782,$A13,СВЦЭМ!$B$39:$B$782,K$11)+'СЕТ СН'!$F$14+СВЦЭМ!$D$10+'СЕТ СН'!$F$8*'СЕТ СН'!$F$9-'СЕТ СН'!$F$26</f>
        <v>1086.4050833200001</v>
      </c>
      <c r="L13" s="36">
        <f>SUMIFS(СВЦЭМ!$D$39:$D$782,СВЦЭМ!$A$39:$A$782,$A13,СВЦЭМ!$B$39:$B$782,L$11)+'СЕТ СН'!$F$14+СВЦЭМ!$D$10+'СЕТ СН'!$F$8*'СЕТ СН'!$F$9-'СЕТ СН'!$F$26</f>
        <v>1048.7382374200001</v>
      </c>
      <c r="M13" s="36">
        <f>SUMIFS(СВЦЭМ!$D$39:$D$782,СВЦЭМ!$A$39:$A$782,$A13,СВЦЭМ!$B$39:$B$782,M$11)+'СЕТ СН'!$F$14+СВЦЭМ!$D$10+'СЕТ СН'!$F$8*'СЕТ СН'!$F$9-'СЕТ СН'!$F$26</f>
        <v>1046.2521061800001</v>
      </c>
      <c r="N13" s="36">
        <f>SUMIFS(СВЦЭМ!$D$39:$D$782,СВЦЭМ!$A$39:$A$782,$A13,СВЦЭМ!$B$39:$B$782,N$11)+'СЕТ СН'!$F$14+СВЦЭМ!$D$10+'СЕТ СН'!$F$8*'СЕТ СН'!$F$9-'СЕТ СН'!$F$26</f>
        <v>1060.1241843300002</v>
      </c>
      <c r="O13" s="36">
        <f>SUMIFS(СВЦЭМ!$D$39:$D$782,СВЦЭМ!$A$39:$A$782,$A13,СВЦЭМ!$B$39:$B$782,O$11)+'СЕТ СН'!$F$14+СВЦЭМ!$D$10+'СЕТ СН'!$F$8*'СЕТ СН'!$F$9-'СЕТ СН'!$F$26</f>
        <v>1059.1923797700001</v>
      </c>
      <c r="P13" s="36">
        <f>SUMIFS(СВЦЭМ!$D$39:$D$782,СВЦЭМ!$A$39:$A$782,$A13,СВЦЭМ!$B$39:$B$782,P$11)+'СЕТ СН'!$F$14+СВЦЭМ!$D$10+'СЕТ СН'!$F$8*'СЕТ СН'!$F$9-'СЕТ СН'!$F$26</f>
        <v>1071.26185306</v>
      </c>
      <c r="Q13" s="36">
        <f>SUMIFS(СВЦЭМ!$D$39:$D$782,СВЦЭМ!$A$39:$A$782,$A13,СВЦЭМ!$B$39:$B$782,Q$11)+'СЕТ СН'!$F$14+СВЦЭМ!$D$10+'СЕТ СН'!$F$8*'СЕТ СН'!$F$9-'СЕТ СН'!$F$26</f>
        <v>1076.0738653800001</v>
      </c>
      <c r="R13" s="36">
        <f>SUMIFS(СВЦЭМ!$D$39:$D$782,СВЦЭМ!$A$39:$A$782,$A13,СВЦЭМ!$B$39:$B$782,R$11)+'СЕТ СН'!$F$14+СВЦЭМ!$D$10+'СЕТ СН'!$F$8*'СЕТ СН'!$F$9-'СЕТ СН'!$F$26</f>
        <v>1077.6728235300002</v>
      </c>
      <c r="S13" s="36">
        <f>SUMIFS(СВЦЭМ!$D$39:$D$782,СВЦЭМ!$A$39:$A$782,$A13,СВЦЭМ!$B$39:$B$782,S$11)+'СЕТ СН'!$F$14+СВЦЭМ!$D$10+'СЕТ СН'!$F$8*'СЕТ СН'!$F$9-'СЕТ СН'!$F$26</f>
        <v>1080.5097793800001</v>
      </c>
      <c r="T13" s="36">
        <f>SUMIFS(СВЦЭМ!$D$39:$D$782,СВЦЭМ!$A$39:$A$782,$A13,СВЦЭМ!$B$39:$B$782,T$11)+'СЕТ СН'!$F$14+СВЦЭМ!$D$10+'СЕТ СН'!$F$8*'СЕТ СН'!$F$9-'СЕТ СН'!$F$26</f>
        <v>1076.3438845000001</v>
      </c>
      <c r="U13" s="36">
        <f>SUMIFS(СВЦЭМ!$D$39:$D$782,СВЦЭМ!$A$39:$A$782,$A13,СВЦЭМ!$B$39:$B$782,U$11)+'СЕТ СН'!$F$14+СВЦЭМ!$D$10+'СЕТ СН'!$F$8*'СЕТ СН'!$F$9-'СЕТ СН'!$F$26</f>
        <v>1081.3329050500001</v>
      </c>
      <c r="V13" s="36">
        <f>SUMIFS(СВЦЭМ!$D$39:$D$782,СВЦЭМ!$A$39:$A$782,$A13,СВЦЭМ!$B$39:$B$782,V$11)+'СЕТ СН'!$F$14+СВЦЭМ!$D$10+'СЕТ СН'!$F$8*'СЕТ СН'!$F$9-'СЕТ СН'!$F$26</f>
        <v>1076.2903334100001</v>
      </c>
      <c r="W13" s="36">
        <f>SUMIFS(СВЦЭМ!$D$39:$D$782,СВЦЭМ!$A$39:$A$782,$A13,СВЦЭМ!$B$39:$B$782,W$11)+'СЕТ СН'!$F$14+СВЦЭМ!$D$10+'СЕТ СН'!$F$8*'СЕТ СН'!$F$9-'СЕТ СН'!$F$26</f>
        <v>1059.4327258300002</v>
      </c>
      <c r="X13" s="36">
        <f>SUMIFS(СВЦЭМ!$D$39:$D$782,СВЦЭМ!$A$39:$A$782,$A13,СВЦЭМ!$B$39:$B$782,X$11)+'СЕТ СН'!$F$14+СВЦЭМ!$D$10+'СЕТ СН'!$F$8*'СЕТ СН'!$F$9-'СЕТ СН'!$F$26</f>
        <v>1073.5730849800002</v>
      </c>
      <c r="Y13" s="36">
        <f>SUMIFS(СВЦЭМ!$D$39:$D$782,СВЦЭМ!$A$39:$A$782,$A13,СВЦЭМ!$B$39:$B$782,Y$11)+'СЕТ СН'!$F$14+СВЦЭМ!$D$10+'СЕТ СН'!$F$8*'СЕТ СН'!$F$9-'СЕТ СН'!$F$26</f>
        <v>1146.9789069400001</v>
      </c>
    </row>
    <row r="14" spans="1:25" ht="15.75" x14ac:dyDescent="0.2">
      <c r="A14" s="35">
        <f t="shared" ref="A14:A42" si="0">A13+1</f>
        <v>44745</v>
      </c>
      <c r="B14" s="36">
        <f>SUMIFS(СВЦЭМ!$D$39:$D$782,СВЦЭМ!$A$39:$A$782,$A14,СВЦЭМ!$B$39:$B$782,B$11)+'СЕТ СН'!$F$14+СВЦЭМ!$D$10+'СЕТ СН'!$F$8*'СЕТ СН'!$F$9-'СЕТ СН'!$F$26</f>
        <v>1137.98871792</v>
      </c>
      <c r="C14" s="36">
        <f>SUMIFS(СВЦЭМ!$D$39:$D$782,СВЦЭМ!$A$39:$A$782,$A14,СВЦЭМ!$B$39:$B$782,C$11)+'СЕТ СН'!$F$14+СВЦЭМ!$D$10+'СЕТ СН'!$F$8*'СЕТ СН'!$F$9-'СЕТ СН'!$F$26</f>
        <v>1135.5959756700001</v>
      </c>
      <c r="D14" s="36">
        <f>SUMIFS(СВЦЭМ!$D$39:$D$782,СВЦЭМ!$A$39:$A$782,$A14,СВЦЭМ!$B$39:$B$782,D$11)+'СЕТ СН'!$F$14+СВЦЭМ!$D$10+'СЕТ СН'!$F$8*'СЕТ СН'!$F$9-'СЕТ СН'!$F$26</f>
        <v>1180.90310264</v>
      </c>
      <c r="E14" s="36">
        <f>SUMIFS(СВЦЭМ!$D$39:$D$782,СВЦЭМ!$A$39:$A$782,$A14,СВЦЭМ!$B$39:$B$782,E$11)+'СЕТ СН'!$F$14+СВЦЭМ!$D$10+'СЕТ СН'!$F$8*'СЕТ СН'!$F$9-'СЕТ СН'!$F$26</f>
        <v>1189.69766671</v>
      </c>
      <c r="F14" s="36">
        <f>SUMIFS(СВЦЭМ!$D$39:$D$782,СВЦЭМ!$A$39:$A$782,$A14,СВЦЭМ!$B$39:$B$782,F$11)+'СЕТ СН'!$F$14+СВЦЭМ!$D$10+'СЕТ СН'!$F$8*'СЕТ СН'!$F$9-'СЕТ СН'!$F$26</f>
        <v>1195.96006167</v>
      </c>
      <c r="G14" s="36">
        <f>SUMIFS(СВЦЭМ!$D$39:$D$782,СВЦЭМ!$A$39:$A$782,$A14,СВЦЭМ!$B$39:$B$782,G$11)+'СЕТ СН'!$F$14+СВЦЭМ!$D$10+'СЕТ СН'!$F$8*'СЕТ СН'!$F$9-'СЕТ СН'!$F$26</f>
        <v>1189.5650363300001</v>
      </c>
      <c r="H14" s="36">
        <f>SUMIFS(СВЦЭМ!$D$39:$D$782,СВЦЭМ!$A$39:$A$782,$A14,СВЦЭМ!$B$39:$B$782,H$11)+'СЕТ СН'!$F$14+СВЦЭМ!$D$10+'СЕТ СН'!$F$8*'СЕТ СН'!$F$9-'СЕТ СН'!$F$26</f>
        <v>1161.3274533900001</v>
      </c>
      <c r="I14" s="36">
        <f>SUMIFS(СВЦЭМ!$D$39:$D$782,СВЦЭМ!$A$39:$A$782,$A14,СВЦЭМ!$B$39:$B$782,I$11)+'СЕТ СН'!$F$14+СВЦЭМ!$D$10+'СЕТ СН'!$F$8*'СЕТ СН'!$F$9-'СЕТ СН'!$F$26</f>
        <v>1234.3003846199999</v>
      </c>
      <c r="J14" s="36">
        <f>SUMIFS(СВЦЭМ!$D$39:$D$782,СВЦЭМ!$A$39:$A$782,$A14,СВЦЭМ!$B$39:$B$782,J$11)+'СЕТ СН'!$F$14+СВЦЭМ!$D$10+'СЕТ СН'!$F$8*'СЕТ СН'!$F$9-'СЕТ СН'!$F$26</f>
        <v>1184.2334433199999</v>
      </c>
      <c r="K14" s="36">
        <f>SUMIFS(СВЦЭМ!$D$39:$D$782,СВЦЭМ!$A$39:$A$782,$A14,СВЦЭМ!$B$39:$B$782,K$11)+'СЕТ СН'!$F$14+СВЦЭМ!$D$10+'СЕТ СН'!$F$8*'СЕТ СН'!$F$9-'СЕТ СН'!$F$26</f>
        <v>1117.5948888200001</v>
      </c>
      <c r="L14" s="36">
        <f>SUMIFS(СВЦЭМ!$D$39:$D$782,СВЦЭМ!$A$39:$A$782,$A14,СВЦЭМ!$B$39:$B$782,L$11)+'СЕТ СН'!$F$14+СВЦЭМ!$D$10+'СЕТ СН'!$F$8*'СЕТ СН'!$F$9-'СЕТ СН'!$F$26</f>
        <v>1072.3974592100001</v>
      </c>
      <c r="M14" s="36">
        <f>SUMIFS(СВЦЭМ!$D$39:$D$782,СВЦЭМ!$A$39:$A$782,$A14,СВЦЭМ!$B$39:$B$782,M$11)+'СЕТ СН'!$F$14+СВЦЭМ!$D$10+'СЕТ СН'!$F$8*'СЕТ СН'!$F$9-'СЕТ СН'!$F$26</f>
        <v>1051.0392565100001</v>
      </c>
      <c r="N14" s="36">
        <f>SUMIFS(СВЦЭМ!$D$39:$D$782,СВЦЭМ!$A$39:$A$782,$A14,СВЦЭМ!$B$39:$B$782,N$11)+'СЕТ СН'!$F$14+СВЦЭМ!$D$10+'СЕТ СН'!$F$8*'СЕТ СН'!$F$9-'СЕТ СН'!$F$26</f>
        <v>1062.46850915</v>
      </c>
      <c r="O14" s="36">
        <f>SUMIFS(СВЦЭМ!$D$39:$D$782,СВЦЭМ!$A$39:$A$782,$A14,СВЦЭМ!$B$39:$B$782,O$11)+'СЕТ СН'!$F$14+СВЦЭМ!$D$10+'СЕТ СН'!$F$8*'СЕТ СН'!$F$9-'СЕТ СН'!$F$26</f>
        <v>1064.8837764</v>
      </c>
      <c r="P14" s="36">
        <f>SUMIFS(СВЦЭМ!$D$39:$D$782,СВЦЭМ!$A$39:$A$782,$A14,СВЦЭМ!$B$39:$B$782,P$11)+'СЕТ СН'!$F$14+СВЦЭМ!$D$10+'СЕТ СН'!$F$8*'СЕТ СН'!$F$9-'СЕТ СН'!$F$26</f>
        <v>1069.5388215600001</v>
      </c>
      <c r="Q14" s="36">
        <f>SUMIFS(СВЦЭМ!$D$39:$D$782,СВЦЭМ!$A$39:$A$782,$A14,СВЦЭМ!$B$39:$B$782,Q$11)+'СЕТ СН'!$F$14+СВЦЭМ!$D$10+'СЕТ СН'!$F$8*'СЕТ СН'!$F$9-'СЕТ СН'!$F$26</f>
        <v>1074.0745540200001</v>
      </c>
      <c r="R14" s="36">
        <f>SUMIFS(СВЦЭМ!$D$39:$D$782,СВЦЭМ!$A$39:$A$782,$A14,СВЦЭМ!$B$39:$B$782,R$11)+'СЕТ СН'!$F$14+СВЦЭМ!$D$10+'СЕТ СН'!$F$8*'СЕТ СН'!$F$9-'СЕТ СН'!$F$26</f>
        <v>1083.7982670600002</v>
      </c>
      <c r="S14" s="36">
        <f>SUMIFS(СВЦЭМ!$D$39:$D$782,СВЦЭМ!$A$39:$A$782,$A14,СВЦЭМ!$B$39:$B$782,S$11)+'СЕТ СН'!$F$14+СВЦЭМ!$D$10+'СЕТ СН'!$F$8*'СЕТ СН'!$F$9-'СЕТ СН'!$F$26</f>
        <v>1076.82391656</v>
      </c>
      <c r="T14" s="36">
        <f>SUMIFS(СВЦЭМ!$D$39:$D$782,СВЦЭМ!$A$39:$A$782,$A14,СВЦЭМ!$B$39:$B$782,T$11)+'СЕТ СН'!$F$14+СВЦЭМ!$D$10+'СЕТ СН'!$F$8*'СЕТ СН'!$F$9-'СЕТ СН'!$F$26</f>
        <v>1069.06511989</v>
      </c>
      <c r="U14" s="36">
        <f>SUMIFS(СВЦЭМ!$D$39:$D$782,СВЦЭМ!$A$39:$A$782,$A14,СВЦЭМ!$B$39:$B$782,U$11)+'СЕТ СН'!$F$14+СВЦЭМ!$D$10+'СЕТ СН'!$F$8*'СЕТ СН'!$F$9-'СЕТ СН'!$F$26</f>
        <v>1071.0843994200002</v>
      </c>
      <c r="V14" s="36">
        <f>SUMIFS(СВЦЭМ!$D$39:$D$782,СВЦЭМ!$A$39:$A$782,$A14,СВЦЭМ!$B$39:$B$782,V$11)+'СЕТ СН'!$F$14+СВЦЭМ!$D$10+'СЕТ СН'!$F$8*'СЕТ СН'!$F$9-'СЕТ СН'!$F$26</f>
        <v>1069.5133500000002</v>
      </c>
      <c r="W14" s="36">
        <f>SUMIFS(СВЦЭМ!$D$39:$D$782,СВЦЭМ!$A$39:$A$782,$A14,СВЦЭМ!$B$39:$B$782,W$11)+'СЕТ СН'!$F$14+СВЦЭМ!$D$10+'СЕТ СН'!$F$8*'СЕТ СН'!$F$9-'СЕТ СН'!$F$26</f>
        <v>1041.3748287200001</v>
      </c>
      <c r="X14" s="36">
        <f>SUMIFS(СВЦЭМ!$D$39:$D$782,СВЦЭМ!$A$39:$A$782,$A14,СВЦЭМ!$B$39:$B$782,X$11)+'СЕТ СН'!$F$14+СВЦЭМ!$D$10+'СЕТ СН'!$F$8*'СЕТ СН'!$F$9-'СЕТ СН'!$F$26</f>
        <v>1074.5256494800001</v>
      </c>
      <c r="Y14" s="36">
        <f>SUMIFS(СВЦЭМ!$D$39:$D$782,СВЦЭМ!$A$39:$A$782,$A14,СВЦЭМ!$B$39:$B$782,Y$11)+'СЕТ СН'!$F$14+СВЦЭМ!$D$10+'СЕТ СН'!$F$8*'СЕТ СН'!$F$9-'СЕТ СН'!$F$26</f>
        <v>1154.3374737500001</v>
      </c>
    </row>
    <row r="15" spans="1:25" ht="15.75" x14ac:dyDescent="0.2">
      <c r="A15" s="35">
        <f t="shared" si="0"/>
        <v>44746</v>
      </c>
      <c r="B15" s="36">
        <f>SUMIFS(СВЦЭМ!$D$39:$D$782,СВЦЭМ!$A$39:$A$782,$A15,СВЦЭМ!$B$39:$B$782,B$11)+'СЕТ СН'!$F$14+СВЦЭМ!$D$10+'СЕТ СН'!$F$8*'СЕТ СН'!$F$9-'СЕТ СН'!$F$26</f>
        <v>1191.0303527199999</v>
      </c>
      <c r="C15" s="36">
        <f>SUMIFS(СВЦЭМ!$D$39:$D$782,СВЦЭМ!$A$39:$A$782,$A15,СВЦЭМ!$B$39:$B$782,C$11)+'СЕТ СН'!$F$14+СВЦЭМ!$D$10+'СЕТ СН'!$F$8*'СЕТ СН'!$F$9-'СЕТ СН'!$F$26</f>
        <v>1182.2906873699999</v>
      </c>
      <c r="D15" s="36">
        <f>SUMIFS(СВЦЭМ!$D$39:$D$782,СВЦЭМ!$A$39:$A$782,$A15,СВЦЭМ!$B$39:$B$782,D$11)+'СЕТ СН'!$F$14+СВЦЭМ!$D$10+'СЕТ СН'!$F$8*'СЕТ СН'!$F$9-'СЕТ СН'!$F$26</f>
        <v>1161.58984766</v>
      </c>
      <c r="E15" s="36">
        <f>SUMIFS(СВЦЭМ!$D$39:$D$782,СВЦЭМ!$A$39:$A$782,$A15,СВЦЭМ!$B$39:$B$782,E$11)+'СЕТ СН'!$F$14+СВЦЭМ!$D$10+'СЕТ СН'!$F$8*'СЕТ СН'!$F$9-'СЕТ СН'!$F$26</f>
        <v>1194.6895057500001</v>
      </c>
      <c r="F15" s="36">
        <f>SUMIFS(СВЦЭМ!$D$39:$D$782,СВЦЭМ!$A$39:$A$782,$A15,СВЦЭМ!$B$39:$B$782,F$11)+'СЕТ СН'!$F$14+СВЦЭМ!$D$10+'СЕТ СН'!$F$8*'СЕТ СН'!$F$9-'СЕТ СН'!$F$26</f>
        <v>1189.58339462</v>
      </c>
      <c r="G15" s="36">
        <f>SUMIFS(СВЦЭМ!$D$39:$D$782,СВЦЭМ!$A$39:$A$782,$A15,СВЦЭМ!$B$39:$B$782,G$11)+'СЕТ СН'!$F$14+СВЦЭМ!$D$10+'СЕТ СН'!$F$8*'СЕТ СН'!$F$9-'СЕТ СН'!$F$26</f>
        <v>1190.4919729799999</v>
      </c>
      <c r="H15" s="36">
        <f>SUMIFS(СВЦЭМ!$D$39:$D$782,СВЦЭМ!$A$39:$A$782,$A15,СВЦЭМ!$B$39:$B$782,H$11)+'СЕТ СН'!$F$14+СВЦЭМ!$D$10+'СЕТ СН'!$F$8*'СЕТ СН'!$F$9-'СЕТ СН'!$F$26</f>
        <v>1203.37559448</v>
      </c>
      <c r="I15" s="36">
        <f>SUMIFS(СВЦЭМ!$D$39:$D$782,СВЦЭМ!$A$39:$A$782,$A15,СВЦЭМ!$B$39:$B$782,I$11)+'СЕТ СН'!$F$14+СВЦЭМ!$D$10+'СЕТ СН'!$F$8*'СЕТ СН'!$F$9-'СЕТ СН'!$F$26</f>
        <v>1241.3943045999999</v>
      </c>
      <c r="J15" s="36">
        <f>SUMIFS(СВЦЭМ!$D$39:$D$782,СВЦЭМ!$A$39:$A$782,$A15,СВЦЭМ!$B$39:$B$782,J$11)+'СЕТ СН'!$F$14+СВЦЭМ!$D$10+'СЕТ СН'!$F$8*'СЕТ СН'!$F$9-'СЕТ СН'!$F$26</f>
        <v>1197.21267921</v>
      </c>
      <c r="K15" s="36">
        <f>SUMIFS(СВЦЭМ!$D$39:$D$782,СВЦЭМ!$A$39:$A$782,$A15,СВЦЭМ!$B$39:$B$782,K$11)+'СЕТ СН'!$F$14+СВЦЭМ!$D$10+'СЕТ СН'!$F$8*'СЕТ СН'!$F$9-'СЕТ СН'!$F$26</f>
        <v>1183.2391725100001</v>
      </c>
      <c r="L15" s="36">
        <f>SUMIFS(СВЦЭМ!$D$39:$D$782,СВЦЭМ!$A$39:$A$782,$A15,СВЦЭМ!$B$39:$B$782,L$11)+'СЕТ СН'!$F$14+СВЦЭМ!$D$10+'СЕТ СН'!$F$8*'СЕТ СН'!$F$9-'СЕТ СН'!$F$26</f>
        <v>1175.9898597900001</v>
      </c>
      <c r="M15" s="36">
        <f>SUMIFS(СВЦЭМ!$D$39:$D$782,СВЦЭМ!$A$39:$A$782,$A15,СВЦЭМ!$B$39:$B$782,M$11)+'СЕТ СН'!$F$14+СВЦЭМ!$D$10+'СЕТ СН'!$F$8*'СЕТ СН'!$F$9-'СЕТ СН'!$F$26</f>
        <v>1148.06890924</v>
      </c>
      <c r="N15" s="36">
        <f>SUMIFS(СВЦЭМ!$D$39:$D$782,СВЦЭМ!$A$39:$A$782,$A15,СВЦЭМ!$B$39:$B$782,N$11)+'СЕТ СН'!$F$14+СВЦЭМ!$D$10+'СЕТ СН'!$F$8*'СЕТ СН'!$F$9-'СЕТ СН'!$F$26</f>
        <v>1153.5588181500002</v>
      </c>
      <c r="O15" s="36">
        <f>SUMIFS(СВЦЭМ!$D$39:$D$782,СВЦЭМ!$A$39:$A$782,$A15,СВЦЭМ!$B$39:$B$782,O$11)+'СЕТ СН'!$F$14+СВЦЭМ!$D$10+'СЕТ СН'!$F$8*'СЕТ СН'!$F$9-'СЕТ СН'!$F$26</f>
        <v>984.34782729999995</v>
      </c>
      <c r="P15" s="36">
        <f>SUMIFS(СВЦЭМ!$D$39:$D$782,СВЦЭМ!$A$39:$A$782,$A15,СВЦЭМ!$B$39:$B$782,P$11)+'СЕТ СН'!$F$14+СВЦЭМ!$D$10+'СЕТ СН'!$F$8*'СЕТ СН'!$F$9-'СЕТ СН'!$F$26</f>
        <v>877.33741257000008</v>
      </c>
      <c r="Q15" s="36">
        <f>SUMIFS(СВЦЭМ!$D$39:$D$782,СВЦЭМ!$A$39:$A$782,$A15,СВЦЭМ!$B$39:$B$782,Q$11)+'СЕТ СН'!$F$14+СВЦЭМ!$D$10+'СЕТ СН'!$F$8*'СЕТ СН'!$F$9-'СЕТ СН'!$F$26</f>
        <v>883.69717129000003</v>
      </c>
      <c r="R15" s="36">
        <f>SUMIFS(СВЦЭМ!$D$39:$D$782,СВЦЭМ!$A$39:$A$782,$A15,СВЦЭМ!$B$39:$B$782,R$11)+'СЕТ СН'!$F$14+СВЦЭМ!$D$10+'СЕТ СН'!$F$8*'СЕТ СН'!$F$9-'СЕТ СН'!$F$26</f>
        <v>888.30891213000007</v>
      </c>
      <c r="S15" s="36">
        <f>SUMIFS(СВЦЭМ!$D$39:$D$782,СВЦЭМ!$A$39:$A$782,$A15,СВЦЭМ!$B$39:$B$782,S$11)+'СЕТ СН'!$F$14+СВЦЭМ!$D$10+'СЕТ СН'!$F$8*'СЕТ СН'!$F$9-'СЕТ СН'!$F$26</f>
        <v>939.40446602999998</v>
      </c>
      <c r="T15" s="36">
        <f>SUMIFS(СВЦЭМ!$D$39:$D$782,СВЦЭМ!$A$39:$A$782,$A15,СВЦЭМ!$B$39:$B$782,T$11)+'СЕТ СН'!$F$14+СВЦЭМ!$D$10+'СЕТ СН'!$F$8*'СЕТ СН'!$F$9-'СЕТ СН'!$F$26</f>
        <v>1023.3453509</v>
      </c>
      <c r="U15" s="36">
        <f>SUMIFS(СВЦЭМ!$D$39:$D$782,СВЦЭМ!$A$39:$A$782,$A15,СВЦЭМ!$B$39:$B$782,U$11)+'СЕТ СН'!$F$14+СВЦЭМ!$D$10+'СЕТ СН'!$F$8*'СЕТ СН'!$F$9-'СЕТ СН'!$F$26</f>
        <v>1090.4007956700002</v>
      </c>
      <c r="V15" s="36">
        <f>SUMIFS(СВЦЭМ!$D$39:$D$782,СВЦЭМ!$A$39:$A$782,$A15,СВЦЭМ!$B$39:$B$782,V$11)+'СЕТ СН'!$F$14+СВЦЭМ!$D$10+'СЕТ СН'!$F$8*'СЕТ СН'!$F$9-'СЕТ СН'!$F$26</f>
        <v>1165.9832821099999</v>
      </c>
      <c r="W15" s="36">
        <f>SUMIFS(СВЦЭМ!$D$39:$D$782,СВЦЭМ!$A$39:$A$782,$A15,СВЦЭМ!$B$39:$B$782,W$11)+'СЕТ СН'!$F$14+СВЦЭМ!$D$10+'СЕТ СН'!$F$8*'СЕТ СН'!$F$9-'СЕТ СН'!$F$26</f>
        <v>1184.5081460800002</v>
      </c>
      <c r="X15" s="36">
        <f>SUMIFS(СВЦЭМ!$D$39:$D$782,СВЦЭМ!$A$39:$A$782,$A15,СВЦЭМ!$B$39:$B$782,X$11)+'СЕТ СН'!$F$14+СВЦЭМ!$D$10+'СЕТ СН'!$F$8*'СЕТ СН'!$F$9-'СЕТ СН'!$F$26</f>
        <v>1227.0955471300001</v>
      </c>
      <c r="Y15" s="36">
        <f>SUMIFS(СВЦЭМ!$D$39:$D$782,СВЦЭМ!$A$39:$A$782,$A15,СВЦЭМ!$B$39:$B$782,Y$11)+'СЕТ СН'!$F$14+СВЦЭМ!$D$10+'СЕТ СН'!$F$8*'СЕТ СН'!$F$9-'СЕТ СН'!$F$26</f>
        <v>1339.78805076</v>
      </c>
    </row>
    <row r="16" spans="1:25" ht="15.75" x14ac:dyDescent="0.2">
      <c r="A16" s="35">
        <f t="shared" si="0"/>
        <v>44747</v>
      </c>
      <c r="B16" s="36">
        <f>SUMIFS(СВЦЭМ!$D$39:$D$782,СВЦЭМ!$A$39:$A$782,$A16,СВЦЭМ!$B$39:$B$782,B$11)+'СЕТ СН'!$F$14+СВЦЭМ!$D$10+'СЕТ СН'!$F$8*'СЕТ СН'!$F$9-'СЕТ СН'!$F$26</f>
        <v>1360.6743558800001</v>
      </c>
      <c r="C16" s="36">
        <f>SUMIFS(СВЦЭМ!$D$39:$D$782,СВЦЭМ!$A$39:$A$782,$A16,СВЦЭМ!$B$39:$B$782,C$11)+'СЕТ СН'!$F$14+СВЦЭМ!$D$10+'СЕТ СН'!$F$8*'СЕТ СН'!$F$9-'СЕТ СН'!$F$26</f>
        <v>1357.1850424500001</v>
      </c>
      <c r="D16" s="36">
        <f>SUMIFS(СВЦЭМ!$D$39:$D$782,СВЦЭМ!$A$39:$A$782,$A16,СВЦЭМ!$B$39:$B$782,D$11)+'СЕТ СН'!$F$14+СВЦЭМ!$D$10+'СЕТ СН'!$F$8*'СЕТ СН'!$F$9-'СЕТ СН'!$F$26</f>
        <v>1416.6052618000001</v>
      </c>
      <c r="E16" s="36">
        <f>SUMIFS(СВЦЭМ!$D$39:$D$782,СВЦЭМ!$A$39:$A$782,$A16,СВЦЭМ!$B$39:$B$782,E$11)+'СЕТ СН'!$F$14+СВЦЭМ!$D$10+'СЕТ СН'!$F$8*'СЕТ СН'!$F$9-'СЕТ СН'!$F$26</f>
        <v>1440.4335267399999</v>
      </c>
      <c r="F16" s="36">
        <f>SUMIFS(СВЦЭМ!$D$39:$D$782,СВЦЭМ!$A$39:$A$782,$A16,СВЦЭМ!$B$39:$B$782,F$11)+'СЕТ СН'!$F$14+СВЦЭМ!$D$10+'СЕТ СН'!$F$8*'СЕТ СН'!$F$9-'СЕТ СН'!$F$26</f>
        <v>1453.2277093499999</v>
      </c>
      <c r="G16" s="36">
        <f>SUMIFS(СВЦЭМ!$D$39:$D$782,СВЦЭМ!$A$39:$A$782,$A16,СВЦЭМ!$B$39:$B$782,G$11)+'СЕТ СН'!$F$14+СВЦЭМ!$D$10+'СЕТ СН'!$F$8*'СЕТ СН'!$F$9-'СЕТ СН'!$F$26</f>
        <v>1386.1370637699999</v>
      </c>
      <c r="H16" s="36">
        <f>SUMIFS(СВЦЭМ!$D$39:$D$782,СВЦЭМ!$A$39:$A$782,$A16,СВЦЭМ!$B$39:$B$782,H$11)+'СЕТ СН'!$F$14+СВЦЭМ!$D$10+'СЕТ СН'!$F$8*'СЕТ СН'!$F$9-'СЕТ СН'!$F$26</f>
        <v>1245.5981544400001</v>
      </c>
      <c r="I16" s="36">
        <f>SUMIFS(СВЦЭМ!$D$39:$D$782,СВЦЭМ!$A$39:$A$782,$A16,СВЦЭМ!$B$39:$B$782,I$11)+'СЕТ СН'!$F$14+СВЦЭМ!$D$10+'СЕТ СН'!$F$8*'СЕТ СН'!$F$9-'СЕТ СН'!$F$26</f>
        <v>1210.3856762099999</v>
      </c>
      <c r="J16" s="36">
        <f>SUMIFS(СВЦЭМ!$D$39:$D$782,СВЦЭМ!$A$39:$A$782,$A16,СВЦЭМ!$B$39:$B$782,J$11)+'СЕТ СН'!$F$14+СВЦЭМ!$D$10+'СЕТ СН'!$F$8*'СЕТ СН'!$F$9-'СЕТ СН'!$F$26</f>
        <v>1177.5185636900001</v>
      </c>
      <c r="K16" s="36">
        <f>SUMIFS(СВЦЭМ!$D$39:$D$782,СВЦЭМ!$A$39:$A$782,$A16,СВЦЭМ!$B$39:$B$782,K$11)+'СЕТ СН'!$F$14+СВЦЭМ!$D$10+'СЕТ СН'!$F$8*'СЕТ СН'!$F$9-'СЕТ СН'!$F$26</f>
        <v>1165.47144523</v>
      </c>
      <c r="L16" s="36">
        <f>SUMIFS(СВЦЭМ!$D$39:$D$782,СВЦЭМ!$A$39:$A$782,$A16,СВЦЭМ!$B$39:$B$782,L$11)+'СЕТ СН'!$F$14+СВЦЭМ!$D$10+'СЕТ СН'!$F$8*'СЕТ СН'!$F$9-'СЕТ СН'!$F$26</f>
        <v>1122.5627453900001</v>
      </c>
      <c r="M16" s="36">
        <f>SUMIFS(СВЦЭМ!$D$39:$D$782,СВЦЭМ!$A$39:$A$782,$A16,СВЦЭМ!$B$39:$B$782,M$11)+'СЕТ СН'!$F$14+СВЦЭМ!$D$10+'СЕТ СН'!$F$8*'СЕТ СН'!$F$9-'СЕТ СН'!$F$26</f>
        <v>1103.7216095200001</v>
      </c>
      <c r="N16" s="36">
        <f>SUMIFS(СВЦЭМ!$D$39:$D$782,СВЦЭМ!$A$39:$A$782,$A16,СВЦЭМ!$B$39:$B$782,N$11)+'СЕТ СН'!$F$14+СВЦЭМ!$D$10+'СЕТ СН'!$F$8*'СЕТ СН'!$F$9-'СЕТ СН'!$F$26</f>
        <v>1111.38446602</v>
      </c>
      <c r="O16" s="36">
        <f>SUMIFS(СВЦЭМ!$D$39:$D$782,СВЦЭМ!$A$39:$A$782,$A16,СВЦЭМ!$B$39:$B$782,O$11)+'СЕТ СН'!$F$14+СВЦЭМ!$D$10+'СЕТ СН'!$F$8*'СЕТ СН'!$F$9-'СЕТ СН'!$F$26</f>
        <v>1111.0016550400001</v>
      </c>
      <c r="P16" s="36">
        <f>SUMIFS(СВЦЭМ!$D$39:$D$782,СВЦЭМ!$A$39:$A$782,$A16,СВЦЭМ!$B$39:$B$782,P$11)+'СЕТ СН'!$F$14+СВЦЭМ!$D$10+'СЕТ СН'!$F$8*'СЕТ СН'!$F$9-'СЕТ СН'!$F$26</f>
        <v>1125.0426578700001</v>
      </c>
      <c r="Q16" s="36">
        <f>SUMIFS(СВЦЭМ!$D$39:$D$782,СВЦЭМ!$A$39:$A$782,$A16,СВЦЭМ!$B$39:$B$782,Q$11)+'СЕТ СН'!$F$14+СВЦЭМ!$D$10+'СЕТ СН'!$F$8*'СЕТ СН'!$F$9-'СЕТ СН'!$F$26</f>
        <v>1131.3234618500001</v>
      </c>
      <c r="R16" s="36">
        <f>SUMIFS(СВЦЭМ!$D$39:$D$782,СВЦЭМ!$A$39:$A$782,$A16,СВЦЭМ!$B$39:$B$782,R$11)+'СЕТ СН'!$F$14+СВЦЭМ!$D$10+'СЕТ СН'!$F$8*'СЕТ СН'!$F$9-'СЕТ СН'!$F$26</f>
        <v>1132.1398756000001</v>
      </c>
      <c r="S16" s="36">
        <f>SUMIFS(СВЦЭМ!$D$39:$D$782,СВЦЭМ!$A$39:$A$782,$A16,СВЦЭМ!$B$39:$B$782,S$11)+'СЕТ СН'!$F$14+СВЦЭМ!$D$10+'СЕТ СН'!$F$8*'СЕТ СН'!$F$9-'СЕТ СН'!$F$26</f>
        <v>1145.3472416900001</v>
      </c>
      <c r="T16" s="36">
        <f>SUMIFS(СВЦЭМ!$D$39:$D$782,СВЦЭМ!$A$39:$A$782,$A16,СВЦЭМ!$B$39:$B$782,T$11)+'СЕТ СН'!$F$14+СВЦЭМ!$D$10+'СЕТ СН'!$F$8*'СЕТ СН'!$F$9-'СЕТ СН'!$F$26</f>
        <v>1142.88864599</v>
      </c>
      <c r="U16" s="36">
        <f>SUMIFS(СВЦЭМ!$D$39:$D$782,СВЦЭМ!$A$39:$A$782,$A16,СВЦЭМ!$B$39:$B$782,U$11)+'СЕТ СН'!$F$14+СВЦЭМ!$D$10+'СЕТ СН'!$F$8*'СЕТ СН'!$F$9-'СЕТ СН'!$F$26</f>
        <v>1152.8333642600001</v>
      </c>
      <c r="V16" s="36">
        <f>SUMIFS(СВЦЭМ!$D$39:$D$782,СВЦЭМ!$A$39:$A$782,$A16,СВЦЭМ!$B$39:$B$782,V$11)+'СЕТ СН'!$F$14+СВЦЭМ!$D$10+'СЕТ СН'!$F$8*'СЕТ СН'!$F$9-'СЕТ СН'!$F$26</f>
        <v>1152.9072330399999</v>
      </c>
      <c r="W16" s="36">
        <f>SUMIFS(СВЦЭМ!$D$39:$D$782,СВЦЭМ!$A$39:$A$782,$A16,СВЦЭМ!$B$39:$B$782,W$11)+'СЕТ СН'!$F$14+СВЦЭМ!$D$10+'СЕТ СН'!$F$8*'СЕТ СН'!$F$9-'СЕТ СН'!$F$26</f>
        <v>1127.7823881000002</v>
      </c>
      <c r="X16" s="36">
        <f>SUMIFS(СВЦЭМ!$D$39:$D$782,СВЦЭМ!$A$39:$A$782,$A16,СВЦЭМ!$B$39:$B$782,X$11)+'СЕТ СН'!$F$14+СВЦЭМ!$D$10+'СЕТ СН'!$F$8*'СЕТ СН'!$F$9-'СЕТ СН'!$F$26</f>
        <v>1158.4012049100002</v>
      </c>
      <c r="Y16" s="36">
        <f>SUMIFS(СВЦЭМ!$D$39:$D$782,СВЦЭМ!$A$39:$A$782,$A16,СВЦЭМ!$B$39:$B$782,Y$11)+'СЕТ СН'!$F$14+СВЦЭМ!$D$10+'СЕТ СН'!$F$8*'СЕТ СН'!$F$9-'СЕТ СН'!$F$26</f>
        <v>1228.57664428</v>
      </c>
    </row>
    <row r="17" spans="1:25" ht="15.75" x14ac:dyDescent="0.2">
      <c r="A17" s="35">
        <f t="shared" si="0"/>
        <v>44748</v>
      </c>
      <c r="B17" s="36">
        <f>SUMIFS(СВЦЭМ!$D$39:$D$782,СВЦЭМ!$A$39:$A$782,$A17,СВЦЭМ!$B$39:$B$782,B$11)+'СЕТ СН'!$F$14+СВЦЭМ!$D$10+'СЕТ СН'!$F$8*'СЕТ СН'!$F$9-'СЕТ СН'!$F$26</f>
        <v>1310.0252761500001</v>
      </c>
      <c r="C17" s="36">
        <f>SUMIFS(СВЦЭМ!$D$39:$D$782,СВЦЭМ!$A$39:$A$782,$A17,СВЦЭМ!$B$39:$B$782,C$11)+'СЕТ СН'!$F$14+СВЦЭМ!$D$10+'СЕТ СН'!$F$8*'СЕТ СН'!$F$9-'СЕТ СН'!$F$26</f>
        <v>1371.2131262299999</v>
      </c>
      <c r="D17" s="36">
        <f>SUMIFS(СВЦЭМ!$D$39:$D$782,СВЦЭМ!$A$39:$A$782,$A17,СВЦЭМ!$B$39:$B$782,D$11)+'СЕТ СН'!$F$14+СВЦЭМ!$D$10+'СЕТ СН'!$F$8*'СЕТ СН'!$F$9-'СЕТ СН'!$F$26</f>
        <v>1430.03248168</v>
      </c>
      <c r="E17" s="36">
        <f>SUMIFS(СВЦЭМ!$D$39:$D$782,СВЦЭМ!$A$39:$A$782,$A17,СВЦЭМ!$B$39:$B$782,E$11)+'СЕТ СН'!$F$14+СВЦЭМ!$D$10+'СЕТ СН'!$F$8*'СЕТ СН'!$F$9-'СЕТ СН'!$F$26</f>
        <v>1448.20250304</v>
      </c>
      <c r="F17" s="36">
        <f>SUMIFS(СВЦЭМ!$D$39:$D$782,СВЦЭМ!$A$39:$A$782,$A17,СВЦЭМ!$B$39:$B$782,F$11)+'СЕТ СН'!$F$14+СВЦЭМ!$D$10+'СЕТ СН'!$F$8*'СЕТ СН'!$F$9-'СЕТ СН'!$F$26</f>
        <v>1457.29972911</v>
      </c>
      <c r="G17" s="36">
        <f>SUMIFS(СВЦЭМ!$D$39:$D$782,СВЦЭМ!$A$39:$A$782,$A17,СВЦЭМ!$B$39:$B$782,G$11)+'СЕТ СН'!$F$14+СВЦЭМ!$D$10+'СЕТ СН'!$F$8*'СЕТ СН'!$F$9-'СЕТ СН'!$F$26</f>
        <v>1445.9870785800001</v>
      </c>
      <c r="H17" s="36">
        <f>SUMIFS(СВЦЭМ!$D$39:$D$782,СВЦЭМ!$A$39:$A$782,$A17,СВЦЭМ!$B$39:$B$782,H$11)+'СЕТ СН'!$F$14+СВЦЭМ!$D$10+'СЕТ СН'!$F$8*'СЕТ СН'!$F$9-'СЕТ СН'!$F$26</f>
        <v>1378.2424094600001</v>
      </c>
      <c r="I17" s="36">
        <f>SUMIFS(СВЦЭМ!$D$39:$D$782,СВЦЭМ!$A$39:$A$782,$A17,СВЦЭМ!$B$39:$B$782,I$11)+'СЕТ СН'!$F$14+СВЦЭМ!$D$10+'СЕТ СН'!$F$8*'СЕТ СН'!$F$9-'СЕТ СН'!$F$26</f>
        <v>1294.3420565700001</v>
      </c>
      <c r="J17" s="36">
        <f>SUMIFS(СВЦЭМ!$D$39:$D$782,СВЦЭМ!$A$39:$A$782,$A17,СВЦЭМ!$B$39:$B$782,J$11)+'СЕТ СН'!$F$14+СВЦЭМ!$D$10+'СЕТ СН'!$F$8*'СЕТ СН'!$F$9-'СЕТ СН'!$F$26</f>
        <v>1227.53269548</v>
      </c>
      <c r="K17" s="36">
        <f>SUMIFS(СВЦЭМ!$D$39:$D$782,СВЦЭМ!$A$39:$A$782,$A17,СВЦЭМ!$B$39:$B$782,K$11)+'СЕТ СН'!$F$14+СВЦЭМ!$D$10+'СЕТ СН'!$F$8*'СЕТ СН'!$F$9-'СЕТ СН'!$F$26</f>
        <v>1191.31749504</v>
      </c>
      <c r="L17" s="36">
        <f>SUMIFS(СВЦЭМ!$D$39:$D$782,СВЦЭМ!$A$39:$A$782,$A17,СВЦЭМ!$B$39:$B$782,L$11)+'СЕТ СН'!$F$14+СВЦЭМ!$D$10+'СЕТ СН'!$F$8*'СЕТ СН'!$F$9-'СЕТ СН'!$F$26</f>
        <v>1151.42470929</v>
      </c>
      <c r="M17" s="36">
        <f>SUMIFS(СВЦЭМ!$D$39:$D$782,СВЦЭМ!$A$39:$A$782,$A17,СВЦЭМ!$B$39:$B$782,M$11)+'СЕТ СН'!$F$14+СВЦЭМ!$D$10+'СЕТ СН'!$F$8*'СЕТ СН'!$F$9-'СЕТ СН'!$F$26</f>
        <v>1141.1262278000002</v>
      </c>
      <c r="N17" s="36">
        <f>SUMIFS(СВЦЭМ!$D$39:$D$782,СВЦЭМ!$A$39:$A$782,$A17,СВЦЭМ!$B$39:$B$782,N$11)+'СЕТ СН'!$F$14+СВЦЭМ!$D$10+'СЕТ СН'!$F$8*'СЕТ СН'!$F$9-'СЕТ СН'!$F$26</f>
        <v>1144.6099727200001</v>
      </c>
      <c r="O17" s="36">
        <f>SUMIFS(СВЦЭМ!$D$39:$D$782,СВЦЭМ!$A$39:$A$782,$A17,СВЦЭМ!$B$39:$B$782,O$11)+'СЕТ СН'!$F$14+СВЦЭМ!$D$10+'СЕТ СН'!$F$8*'СЕТ СН'!$F$9-'СЕТ СН'!$F$26</f>
        <v>1127.6136219300001</v>
      </c>
      <c r="P17" s="36">
        <f>SUMIFS(СВЦЭМ!$D$39:$D$782,СВЦЭМ!$A$39:$A$782,$A17,СВЦЭМ!$B$39:$B$782,P$11)+'СЕТ СН'!$F$14+СВЦЭМ!$D$10+'СЕТ СН'!$F$8*'СЕТ СН'!$F$9-'СЕТ СН'!$F$26</f>
        <v>1133.3696327300001</v>
      </c>
      <c r="Q17" s="36">
        <f>SUMIFS(СВЦЭМ!$D$39:$D$782,СВЦЭМ!$A$39:$A$782,$A17,СВЦЭМ!$B$39:$B$782,Q$11)+'СЕТ СН'!$F$14+СВЦЭМ!$D$10+'СЕТ СН'!$F$8*'СЕТ СН'!$F$9-'СЕТ СН'!$F$26</f>
        <v>1151.7873102000001</v>
      </c>
      <c r="R17" s="36">
        <f>SUMIFS(СВЦЭМ!$D$39:$D$782,СВЦЭМ!$A$39:$A$782,$A17,СВЦЭМ!$B$39:$B$782,R$11)+'СЕТ СН'!$F$14+СВЦЭМ!$D$10+'СЕТ СН'!$F$8*'СЕТ СН'!$F$9-'СЕТ СН'!$F$26</f>
        <v>1154.7643254100001</v>
      </c>
      <c r="S17" s="36">
        <f>SUMIFS(СВЦЭМ!$D$39:$D$782,СВЦЭМ!$A$39:$A$782,$A17,СВЦЭМ!$B$39:$B$782,S$11)+'СЕТ СН'!$F$14+СВЦЭМ!$D$10+'СЕТ СН'!$F$8*'СЕТ СН'!$F$9-'СЕТ СН'!$F$26</f>
        <v>1159.3845882999999</v>
      </c>
      <c r="T17" s="36">
        <f>SUMIFS(СВЦЭМ!$D$39:$D$782,СВЦЭМ!$A$39:$A$782,$A17,СВЦЭМ!$B$39:$B$782,T$11)+'СЕТ СН'!$F$14+СВЦЭМ!$D$10+'СЕТ СН'!$F$8*'СЕТ СН'!$F$9-'СЕТ СН'!$F$26</f>
        <v>1166.15872354</v>
      </c>
      <c r="U17" s="36">
        <f>SUMIFS(СВЦЭМ!$D$39:$D$782,СВЦЭМ!$A$39:$A$782,$A17,СВЦЭМ!$B$39:$B$782,U$11)+'СЕТ СН'!$F$14+СВЦЭМ!$D$10+'СЕТ СН'!$F$8*'СЕТ СН'!$F$9-'СЕТ СН'!$F$26</f>
        <v>1172.0742761400002</v>
      </c>
      <c r="V17" s="36">
        <f>SUMIFS(СВЦЭМ!$D$39:$D$782,СВЦЭМ!$A$39:$A$782,$A17,СВЦЭМ!$B$39:$B$782,V$11)+'СЕТ СН'!$F$14+СВЦЭМ!$D$10+'СЕТ СН'!$F$8*'СЕТ СН'!$F$9-'СЕТ СН'!$F$26</f>
        <v>1171.09652794</v>
      </c>
      <c r="W17" s="36">
        <f>SUMIFS(СВЦЭМ!$D$39:$D$782,СВЦЭМ!$A$39:$A$782,$A17,СВЦЭМ!$B$39:$B$782,W$11)+'СЕТ СН'!$F$14+СВЦЭМ!$D$10+'СЕТ СН'!$F$8*'СЕТ СН'!$F$9-'СЕТ СН'!$F$26</f>
        <v>1150.10129168</v>
      </c>
      <c r="X17" s="36">
        <f>SUMIFS(СВЦЭМ!$D$39:$D$782,СВЦЭМ!$A$39:$A$782,$A17,СВЦЭМ!$B$39:$B$782,X$11)+'СЕТ СН'!$F$14+СВЦЭМ!$D$10+'СЕТ СН'!$F$8*'СЕТ СН'!$F$9-'СЕТ СН'!$F$26</f>
        <v>1174.3142896100001</v>
      </c>
      <c r="Y17" s="36">
        <f>SUMIFS(СВЦЭМ!$D$39:$D$782,СВЦЭМ!$A$39:$A$782,$A17,СВЦЭМ!$B$39:$B$782,Y$11)+'СЕТ СН'!$F$14+СВЦЭМ!$D$10+'СЕТ СН'!$F$8*'СЕТ СН'!$F$9-'СЕТ СН'!$F$26</f>
        <v>1237.14729016</v>
      </c>
    </row>
    <row r="18" spans="1:25" ht="15.75" x14ac:dyDescent="0.2">
      <c r="A18" s="35">
        <f t="shared" si="0"/>
        <v>44749</v>
      </c>
      <c r="B18" s="36">
        <f>SUMIFS(СВЦЭМ!$D$39:$D$782,СВЦЭМ!$A$39:$A$782,$A18,СВЦЭМ!$B$39:$B$782,B$11)+'СЕТ СН'!$F$14+СВЦЭМ!$D$10+'СЕТ СН'!$F$8*'СЕТ СН'!$F$9-'СЕТ СН'!$F$26</f>
        <v>1235.99840724</v>
      </c>
      <c r="C18" s="36">
        <f>SUMIFS(СВЦЭМ!$D$39:$D$782,СВЦЭМ!$A$39:$A$782,$A18,СВЦЭМ!$B$39:$B$782,C$11)+'СЕТ СН'!$F$14+СВЦЭМ!$D$10+'СЕТ СН'!$F$8*'СЕТ СН'!$F$9-'СЕТ СН'!$F$26</f>
        <v>1282.80479457</v>
      </c>
      <c r="D18" s="36">
        <f>SUMIFS(СВЦЭМ!$D$39:$D$782,СВЦЭМ!$A$39:$A$782,$A18,СВЦЭМ!$B$39:$B$782,D$11)+'СЕТ СН'!$F$14+СВЦЭМ!$D$10+'СЕТ СН'!$F$8*'СЕТ СН'!$F$9-'СЕТ СН'!$F$26</f>
        <v>1263.0786437700001</v>
      </c>
      <c r="E18" s="36">
        <f>SUMIFS(СВЦЭМ!$D$39:$D$782,СВЦЭМ!$A$39:$A$782,$A18,СВЦЭМ!$B$39:$B$782,E$11)+'СЕТ СН'!$F$14+СВЦЭМ!$D$10+'СЕТ СН'!$F$8*'СЕТ СН'!$F$9-'СЕТ СН'!$F$26</f>
        <v>1260.91495962</v>
      </c>
      <c r="F18" s="36">
        <f>SUMIFS(СВЦЭМ!$D$39:$D$782,СВЦЭМ!$A$39:$A$782,$A18,СВЦЭМ!$B$39:$B$782,F$11)+'СЕТ СН'!$F$14+СВЦЭМ!$D$10+'СЕТ СН'!$F$8*'СЕТ СН'!$F$9-'СЕТ СН'!$F$26</f>
        <v>1260.3607809600001</v>
      </c>
      <c r="G18" s="36">
        <f>SUMIFS(СВЦЭМ!$D$39:$D$782,СВЦЭМ!$A$39:$A$782,$A18,СВЦЭМ!$B$39:$B$782,G$11)+'СЕТ СН'!$F$14+СВЦЭМ!$D$10+'СЕТ СН'!$F$8*'СЕТ СН'!$F$9-'СЕТ СН'!$F$26</f>
        <v>1268.55717121</v>
      </c>
      <c r="H18" s="36">
        <f>SUMIFS(СВЦЭМ!$D$39:$D$782,СВЦЭМ!$A$39:$A$782,$A18,СВЦЭМ!$B$39:$B$782,H$11)+'СЕТ СН'!$F$14+СВЦЭМ!$D$10+'СЕТ СН'!$F$8*'СЕТ СН'!$F$9-'СЕТ СН'!$F$26</f>
        <v>1298.3130522599999</v>
      </c>
      <c r="I18" s="36">
        <f>SUMIFS(СВЦЭМ!$D$39:$D$782,СВЦЭМ!$A$39:$A$782,$A18,СВЦЭМ!$B$39:$B$782,I$11)+'СЕТ СН'!$F$14+СВЦЭМ!$D$10+'СЕТ СН'!$F$8*'СЕТ СН'!$F$9-'СЕТ СН'!$F$26</f>
        <v>1253.51700033</v>
      </c>
      <c r="J18" s="36">
        <f>SUMIFS(СВЦЭМ!$D$39:$D$782,СВЦЭМ!$A$39:$A$782,$A18,СВЦЭМ!$B$39:$B$782,J$11)+'СЕТ СН'!$F$14+СВЦЭМ!$D$10+'СЕТ СН'!$F$8*'СЕТ СН'!$F$9-'СЕТ СН'!$F$26</f>
        <v>1167.4486466600001</v>
      </c>
      <c r="K18" s="36">
        <f>SUMIFS(СВЦЭМ!$D$39:$D$782,СВЦЭМ!$A$39:$A$782,$A18,СВЦЭМ!$B$39:$B$782,K$11)+'СЕТ СН'!$F$14+СВЦЭМ!$D$10+'СЕТ СН'!$F$8*'СЕТ СН'!$F$9-'СЕТ СН'!$F$26</f>
        <v>1153.3215558900001</v>
      </c>
      <c r="L18" s="36">
        <f>SUMIFS(СВЦЭМ!$D$39:$D$782,СВЦЭМ!$A$39:$A$782,$A18,СВЦЭМ!$B$39:$B$782,L$11)+'СЕТ СН'!$F$14+СВЦЭМ!$D$10+'СЕТ СН'!$F$8*'СЕТ СН'!$F$9-'СЕТ СН'!$F$26</f>
        <v>1142.2549665000001</v>
      </c>
      <c r="M18" s="36">
        <f>SUMIFS(СВЦЭМ!$D$39:$D$782,СВЦЭМ!$A$39:$A$782,$A18,СВЦЭМ!$B$39:$B$782,M$11)+'СЕТ СН'!$F$14+СВЦЭМ!$D$10+'СЕТ СН'!$F$8*'СЕТ СН'!$F$9-'СЕТ СН'!$F$26</f>
        <v>1137.5517023700002</v>
      </c>
      <c r="N18" s="36">
        <f>SUMIFS(СВЦЭМ!$D$39:$D$782,СВЦЭМ!$A$39:$A$782,$A18,СВЦЭМ!$B$39:$B$782,N$11)+'СЕТ СН'!$F$14+СВЦЭМ!$D$10+'СЕТ СН'!$F$8*'СЕТ СН'!$F$9-'СЕТ СН'!$F$26</f>
        <v>1142.1898513200001</v>
      </c>
      <c r="O18" s="36">
        <f>SUMIFS(СВЦЭМ!$D$39:$D$782,СВЦЭМ!$A$39:$A$782,$A18,СВЦЭМ!$B$39:$B$782,O$11)+'СЕТ СН'!$F$14+СВЦЭМ!$D$10+'СЕТ СН'!$F$8*'СЕТ СН'!$F$9-'СЕТ СН'!$F$26</f>
        <v>1127.5196679100002</v>
      </c>
      <c r="P18" s="36">
        <f>SUMIFS(СВЦЭМ!$D$39:$D$782,СВЦЭМ!$A$39:$A$782,$A18,СВЦЭМ!$B$39:$B$782,P$11)+'СЕТ СН'!$F$14+СВЦЭМ!$D$10+'СЕТ СН'!$F$8*'СЕТ СН'!$F$9-'СЕТ СН'!$F$26</f>
        <v>1135.7387558100002</v>
      </c>
      <c r="Q18" s="36">
        <f>SUMIFS(СВЦЭМ!$D$39:$D$782,СВЦЭМ!$A$39:$A$782,$A18,СВЦЭМ!$B$39:$B$782,Q$11)+'СЕТ СН'!$F$14+СВЦЭМ!$D$10+'СЕТ СН'!$F$8*'СЕТ СН'!$F$9-'СЕТ СН'!$F$26</f>
        <v>1154.5598187599999</v>
      </c>
      <c r="R18" s="36">
        <f>SUMIFS(СВЦЭМ!$D$39:$D$782,СВЦЭМ!$A$39:$A$782,$A18,СВЦЭМ!$B$39:$B$782,R$11)+'СЕТ СН'!$F$14+СВЦЭМ!$D$10+'СЕТ СН'!$F$8*'СЕТ СН'!$F$9-'СЕТ СН'!$F$26</f>
        <v>1148.18800921</v>
      </c>
      <c r="S18" s="36">
        <f>SUMIFS(СВЦЭМ!$D$39:$D$782,СВЦЭМ!$A$39:$A$782,$A18,СВЦЭМ!$B$39:$B$782,S$11)+'СЕТ СН'!$F$14+СВЦЭМ!$D$10+'СЕТ СН'!$F$8*'СЕТ СН'!$F$9-'СЕТ СН'!$F$26</f>
        <v>1138.03159082</v>
      </c>
      <c r="T18" s="36">
        <f>SUMIFS(СВЦЭМ!$D$39:$D$782,СВЦЭМ!$A$39:$A$782,$A18,СВЦЭМ!$B$39:$B$782,T$11)+'СЕТ СН'!$F$14+СВЦЭМ!$D$10+'СЕТ СН'!$F$8*'СЕТ СН'!$F$9-'СЕТ СН'!$F$26</f>
        <v>1143.76557297</v>
      </c>
      <c r="U18" s="36">
        <f>SUMIFS(СВЦЭМ!$D$39:$D$782,СВЦЭМ!$A$39:$A$782,$A18,СВЦЭМ!$B$39:$B$782,U$11)+'СЕТ СН'!$F$14+СВЦЭМ!$D$10+'СЕТ СН'!$F$8*'СЕТ СН'!$F$9-'СЕТ СН'!$F$26</f>
        <v>1151.2380870300001</v>
      </c>
      <c r="V18" s="36">
        <f>SUMIFS(СВЦЭМ!$D$39:$D$782,СВЦЭМ!$A$39:$A$782,$A18,СВЦЭМ!$B$39:$B$782,V$11)+'СЕТ СН'!$F$14+СВЦЭМ!$D$10+'СЕТ СН'!$F$8*'СЕТ СН'!$F$9-'СЕТ СН'!$F$26</f>
        <v>1158.7690549500001</v>
      </c>
      <c r="W18" s="36">
        <f>SUMIFS(СВЦЭМ!$D$39:$D$782,СВЦЭМ!$A$39:$A$782,$A18,СВЦЭМ!$B$39:$B$782,W$11)+'СЕТ СН'!$F$14+СВЦЭМ!$D$10+'СЕТ СН'!$F$8*'СЕТ СН'!$F$9-'СЕТ СН'!$F$26</f>
        <v>1134.6637517700001</v>
      </c>
      <c r="X18" s="36">
        <f>SUMIFS(СВЦЭМ!$D$39:$D$782,СВЦЭМ!$A$39:$A$782,$A18,СВЦЭМ!$B$39:$B$782,X$11)+'СЕТ СН'!$F$14+СВЦЭМ!$D$10+'СЕТ СН'!$F$8*'СЕТ СН'!$F$9-'СЕТ СН'!$F$26</f>
        <v>1151.2960062900002</v>
      </c>
      <c r="Y18" s="36">
        <f>SUMIFS(СВЦЭМ!$D$39:$D$782,СВЦЭМ!$A$39:$A$782,$A18,СВЦЭМ!$B$39:$B$782,Y$11)+'СЕТ СН'!$F$14+СВЦЭМ!$D$10+'СЕТ СН'!$F$8*'СЕТ СН'!$F$9-'СЕТ СН'!$F$26</f>
        <v>1203.43043708</v>
      </c>
    </row>
    <row r="19" spans="1:25" ht="15.75" x14ac:dyDescent="0.2">
      <c r="A19" s="35">
        <f t="shared" si="0"/>
        <v>44750</v>
      </c>
      <c r="B19" s="36">
        <f>SUMIFS(СВЦЭМ!$D$39:$D$782,СВЦЭМ!$A$39:$A$782,$A19,СВЦЭМ!$B$39:$B$782,B$11)+'СЕТ СН'!$F$14+СВЦЭМ!$D$10+'СЕТ СН'!$F$8*'СЕТ СН'!$F$9-'СЕТ СН'!$F$26</f>
        <v>1133.9637774100001</v>
      </c>
      <c r="C19" s="36">
        <f>SUMIFS(СВЦЭМ!$D$39:$D$782,СВЦЭМ!$A$39:$A$782,$A19,СВЦЭМ!$B$39:$B$782,C$11)+'СЕТ СН'!$F$14+СВЦЭМ!$D$10+'СЕТ СН'!$F$8*'СЕТ СН'!$F$9-'СЕТ СН'!$F$26</f>
        <v>1192.2750241700001</v>
      </c>
      <c r="D19" s="36">
        <f>SUMIFS(СВЦЭМ!$D$39:$D$782,СВЦЭМ!$A$39:$A$782,$A19,СВЦЭМ!$B$39:$B$782,D$11)+'СЕТ СН'!$F$14+СВЦЭМ!$D$10+'СЕТ СН'!$F$8*'СЕТ СН'!$F$9-'СЕТ СН'!$F$26</f>
        <v>1219.1485745500001</v>
      </c>
      <c r="E19" s="36">
        <f>SUMIFS(СВЦЭМ!$D$39:$D$782,СВЦЭМ!$A$39:$A$782,$A19,СВЦЭМ!$B$39:$B$782,E$11)+'СЕТ СН'!$F$14+СВЦЭМ!$D$10+'СЕТ СН'!$F$8*'СЕТ СН'!$F$9-'СЕТ СН'!$F$26</f>
        <v>1268.2773458199999</v>
      </c>
      <c r="F19" s="36">
        <f>SUMIFS(СВЦЭМ!$D$39:$D$782,СВЦЭМ!$A$39:$A$782,$A19,СВЦЭМ!$B$39:$B$782,F$11)+'СЕТ СН'!$F$14+СВЦЭМ!$D$10+'СЕТ СН'!$F$8*'СЕТ СН'!$F$9-'СЕТ СН'!$F$26</f>
        <v>1273.69637149</v>
      </c>
      <c r="G19" s="36">
        <f>SUMIFS(СВЦЭМ!$D$39:$D$782,СВЦЭМ!$A$39:$A$782,$A19,СВЦЭМ!$B$39:$B$782,G$11)+'СЕТ СН'!$F$14+СВЦЭМ!$D$10+'СЕТ СН'!$F$8*'СЕТ СН'!$F$9-'СЕТ СН'!$F$26</f>
        <v>1272.2547286700001</v>
      </c>
      <c r="H19" s="36">
        <f>SUMIFS(СВЦЭМ!$D$39:$D$782,СВЦЭМ!$A$39:$A$782,$A19,СВЦЭМ!$B$39:$B$782,H$11)+'СЕТ СН'!$F$14+СВЦЭМ!$D$10+'СЕТ СН'!$F$8*'СЕТ СН'!$F$9-'СЕТ СН'!$F$26</f>
        <v>1222.95242297</v>
      </c>
      <c r="I19" s="36">
        <f>SUMIFS(СВЦЭМ!$D$39:$D$782,СВЦЭМ!$A$39:$A$782,$A19,СВЦЭМ!$B$39:$B$782,I$11)+'СЕТ СН'!$F$14+СВЦЭМ!$D$10+'СЕТ СН'!$F$8*'СЕТ СН'!$F$9-'СЕТ СН'!$F$26</f>
        <v>1167.7726050400001</v>
      </c>
      <c r="J19" s="36">
        <f>SUMIFS(СВЦЭМ!$D$39:$D$782,СВЦЭМ!$A$39:$A$782,$A19,СВЦЭМ!$B$39:$B$782,J$11)+'СЕТ СН'!$F$14+СВЦЭМ!$D$10+'СЕТ СН'!$F$8*'СЕТ СН'!$F$9-'СЕТ СН'!$F$26</f>
        <v>1174.60850648</v>
      </c>
      <c r="K19" s="36">
        <f>SUMIFS(СВЦЭМ!$D$39:$D$782,СВЦЭМ!$A$39:$A$782,$A19,СВЦЭМ!$B$39:$B$782,K$11)+'СЕТ СН'!$F$14+СВЦЭМ!$D$10+'СЕТ СН'!$F$8*'СЕТ СН'!$F$9-'СЕТ СН'!$F$26</f>
        <v>1106.2831854000001</v>
      </c>
      <c r="L19" s="36">
        <f>SUMIFS(СВЦЭМ!$D$39:$D$782,СВЦЭМ!$A$39:$A$782,$A19,СВЦЭМ!$B$39:$B$782,L$11)+'СЕТ СН'!$F$14+СВЦЭМ!$D$10+'СЕТ СН'!$F$8*'СЕТ СН'!$F$9-'СЕТ СН'!$F$26</f>
        <v>1100.3717397800001</v>
      </c>
      <c r="M19" s="36">
        <f>SUMIFS(СВЦЭМ!$D$39:$D$782,СВЦЭМ!$A$39:$A$782,$A19,СВЦЭМ!$B$39:$B$782,M$11)+'СЕТ СН'!$F$14+СВЦЭМ!$D$10+'СЕТ СН'!$F$8*'СЕТ СН'!$F$9-'СЕТ СН'!$F$26</f>
        <v>1071.1529638200002</v>
      </c>
      <c r="N19" s="36">
        <f>SUMIFS(СВЦЭМ!$D$39:$D$782,СВЦЭМ!$A$39:$A$782,$A19,СВЦЭМ!$B$39:$B$782,N$11)+'СЕТ СН'!$F$14+СВЦЭМ!$D$10+'СЕТ СН'!$F$8*'СЕТ СН'!$F$9-'СЕТ СН'!$F$26</f>
        <v>1049.7123873600001</v>
      </c>
      <c r="O19" s="36">
        <f>SUMIFS(СВЦЭМ!$D$39:$D$782,СВЦЭМ!$A$39:$A$782,$A19,СВЦЭМ!$B$39:$B$782,O$11)+'СЕТ СН'!$F$14+СВЦЭМ!$D$10+'СЕТ СН'!$F$8*'СЕТ СН'!$F$9-'СЕТ СН'!$F$26</f>
        <v>1055.8855419000001</v>
      </c>
      <c r="P19" s="36">
        <f>SUMIFS(СВЦЭМ!$D$39:$D$782,СВЦЭМ!$A$39:$A$782,$A19,СВЦЭМ!$B$39:$B$782,P$11)+'СЕТ СН'!$F$14+СВЦЭМ!$D$10+'СЕТ СН'!$F$8*'СЕТ СН'!$F$9-'СЕТ СН'!$F$26</f>
        <v>1063.0835671700002</v>
      </c>
      <c r="Q19" s="36">
        <f>SUMIFS(СВЦЭМ!$D$39:$D$782,СВЦЭМ!$A$39:$A$782,$A19,СВЦЭМ!$B$39:$B$782,Q$11)+'СЕТ СН'!$F$14+СВЦЭМ!$D$10+'СЕТ СН'!$F$8*'СЕТ СН'!$F$9-'СЕТ СН'!$F$26</f>
        <v>1053.9245382500001</v>
      </c>
      <c r="R19" s="36">
        <f>SUMIFS(СВЦЭМ!$D$39:$D$782,СВЦЭМ!$A$39:$A$782,$A19,СВЦЭМ!$B$39:$B$782,R$11)+'СЕТ СН'!$F$14+СВЦЭМ!$D$10+'СЕТ СН'!$F$8*'СЕТ СН'!$F$9-'СЕТ СН'!$F$26</f>
        <v>1071.2136013500001</v>
      </c>
      <c r="S19" s="36">
        <f>SUMIFS(СВЦЭМ!$D$39:$D$782,СВЦЭМ!$A$39:$A$782,$A19,СВЦЭМ!$B$39:$B$782,S$11)+'СЕТ СН'!$F$14+СВЦЭМ!$D$10+'СЕТ СН'!$F$8*'СЕТ СН'!$F$9-'СЕТ СН'!$F$26</f>
        <v>1084.1215408800001</v>
      </c>
      <c r="T19" s="36">
        <f>SUMIFS(СВЦЭМ!$D$39:$D$782,СВЦЭМ!$A$39:$A$782,$A19,СВЦЭМ!$B$39:$B$782,T$11)+'СЕТ СН'!$F$14+СВЦЭМ!$D$10+'СЕТ СН'!$F$8*'СЕТ СН'!$F$9-'СЕТ СН'!$F$26</f>
        <v>1095.3509119500002</v>
      </c>
      <c r="U19" s="36">
        <f>SUMIFS(СВЦЭМ!$D$39:$D$782,СВЦЭМ!$A$39:$A$782,$A19,СВЦЭМ!$B$39:$B$782,U$11)+'СЕТ СН'!$F$14+СВЦЭМ!$D$10+'СЕТ СН'!$F$8*'СЕТ СН'!$F$9-'СЕТ СН'!$F$26</f>
        <v>1100.4987694000001</v>
      </c>
      <c r="V19" s="36">
        <f>SUMIFS(СВЦЭМ!$D$39:$D$782,СВЦЭМ!$A$39:$A$782,$A19,СВЦЭМ!$B$39:$B$782,V$11)+'СЕТ СН'!$F$14+СВЦЭМ!$D$10+'СЕТ СН'!$F$8*'СЕТ СН'!$F$9-'СЕТ СН'!$F$26</f>
        <v>1081.0448393700001</v>
      </c>
      <c r="W19" s="36">
        <f>SUMIFS(СВЦЭМ!$D$39:$D$782,СВЦЭМ!$A$39:$A$782,$A19,СВЦЭМ!$B$39:$B$782,W$11)+'СЕТ СН'!$F$14+СВЦЭМ!$D$10+'СЕТ СН'!$F$8*'СЕТ СН'!$F$9-'СЕТ СН'!$F$26</f>
        <v>1099.3684128900002</v>
      </c>
      <c r="X19" s="36">
        <f>SUMIFS(СВЦЭМ!$D$39:$D$782,СВЦЭМ!$A$39:$A$782,$A19,СВЦЭМ!$B$39:$B$782,X$11)+'СЕТ СН'!$F$14+СВЦЭМ!$D$10+'СЕТ СН'!$F$8*'СЕТ СН'!$F$9-'СЕТ СН'!$F$26</f>
        <v>1129.22817949</v>
      </c>
      <c r="Y19" s="36">
        <f>SUMIFS(СВЦЭМ!$D$39:$D$782,СВЦЭМ!$A$39:$A$782,$A19,СВЦЭМ!$B$39:$B$782,Y$11)+'СЕТ СН'!$F$14+СВЦЭМ!$D$10+'СЕТ СН'!$F$8*'СЕТ СН'!$F$9-'СЕТ СН'!$F$26</f>
        <v>1174.76946995</v>
      </c>
    </row>
    <row r="20" spans="1:25" ht="15.75" x14ac:dyDescent="0.2">
      <c r="A20" s="35">
        <f t="shared" si="0"/>
        <v>44751</v>
      </c>
      <c r="B20" s="36">
        <f>SUMIFS(СВЦЭМ!$D$39:$D$782,СВЦЭМ!$A$39:$A$782,$A20,СВЦЭМ!$B$39:$B$782,B$11)+'СЕТ СН'!$F$14+СВЦЭМ!$D$10+'СЕТ СН'!$F$8*'СЕТ СН'!$F$9-'СЕТ СН'!$F$26</f>
        <v>1215.40402077</v>
      </c>
      <c r="C20" s="36">
        <f>SUMIFS(СВЦЭМ!$D$39:$D$782,СВЦЭМ!$A$39:$A$782,$A20,СВЦЭМ!$B$39:$B$782,C$11)+'СЕТ СН'!$F$14+СВЦЭМ!$D$10+'СЕТ СН'!$F$8*'СЕТ СН'!$F$9-'СЕТ СН'!$F$26</f>
        <v>1249.7890659899999</v>
      </c>
      <c r="D20" s="36">
        <f>SUMIFS(СВЦЭМ!$D$39:$D$782,СВЦЭМ!$A$39:$A$782,$A20,СВЦЭМ!$B$39:$B$782,D$11)+'СЕТ СН'!$F$14+СВЦЭМ!$D$10+'СЕТ СН'!$F$8*'СЕТ СН'!$F$9-'СЕТ СН'!$F$26</f>
        <v>1244.97389456</v>
      </c>
      <c r="E20" s="36">
        <f>SUMIFS(СВЦЭМ!$D$39:$D$782,СВЦЭМ!$A$39:$A$782,$A20,СВЦЭМ!$B$39:$B$782,E$11)+'СЕТ СН'!$F$14+СВЦЭМ!$D$10+'СЕТ СН'!$F$8*'СЕТ СН'!$F$9-'СЕТ СН'!$F$26</f>
        <v>1241.1459292900001</v>
      </c>
      <c r="F20" s="36">
        <f>SUMIFS(СВЦЭМ!$D$39:$D$782,СВЦЭМ!$A$39:$A$782,$A20,СВЦЭМ!$B$39:$B$782,F$11)+'СЕТ СН'!$F$14+СВЦЭМ!$D$10+'СЕТ СН'!$F$8*'СЕТ СН'!$F$9-'СЕТ СН'!$F$26</f>
        <v>1353.85428809</v>
      </c>
      <c r="G20" s="36">
        <f>SUMIFS(СВЦЭМ!$D$39:$D$782,СВЦЭМ!$A$39:$A$782,$A20,СВЦЭМ!$B$39:$B$782,G$11)+'СЕТ СН'!$F$14+СВЦЭМ!$D$10+'СЕТ СН'!$F$8*'СЕТ СН'!$F$9-'СЕТ СН'!$F$26</f>
        <v>1235.3965379400001</v>
      </c>
      <c r="H20" s="36">
        <f>SUMIFS(СВЦЭМ!$D$39:$D$782,СВЦЭМ!$A$39:$A$782,$A20,СВЦЭМ!$B$39:$B$782,H$11)+'СЕТ СН'!$F$14+СВЦЭМ!$D$10+'СЕТ СН'!$F$8*'СЕТ СН'!$F$9-'СЕТ СН'!$F$26</f>
        <v>1257.99571064</v>
      </c>
      <c r="I20" s="36">
        <f>SUMIFS(СВЦЭМ!$D$39:$D$782,СВЦЭМ!$A$39:$A$782,$A20,СВЦЭМ!$B$39:$B$782,I$11)+'СЕТ СН'!$F$14+СВЦЭМ!$D$10+'СЕТ СН'!$F$8*'СЕТ СН'!$F$9-'СЕТ СН'!$F$26</f>
        <v>1292.61780322</v>
      </c>
      <c r="J20" s="36">
        <f>SUMIFS(СВЦЭМ!$D$39:$D$782,СВЦЭМ!$A$39:$A$782,$A20,СВЦЭМ!$B$39:$B$782,J$11)+'СЕТ СН'!$F$14+СВЦЭМ!$D$10+'СЕТ СН'!$F$8*'СЕТ СН'!$F$9-'СЕТ СН'!$F$26</f>
        <v>1186.49379965</v>
      </c>
      <c r="K20" s="36">
        <f>SUMIFS(СВЦЭМ!$D$39:$D$782,СВЦЭМ!$A$39:$A$782,$A20,СВЦЭМ!$B$39:$B$782,K$11)+'СЕТ СН'!$F$14+СВЦЭМ!$D$10+'СЕТ СН'!$F$8*'СЕТ СН'!$F$9-'СЕТ СН'!$F$26</f>
        <v>1054.8304059900001</v>
      </c>
      <c r="L20" s="36">
        <f>SUMIFS(СВЦЭМ!$D$39:$D$782,СВЦЭМ!$A$39:$A$782,$A20,СВЦЭМ!$B$39:$B$782,L$11)+'СЕТ СН'!$F$14+СВЦЭМ!$D$10+'СЕТ СН'!$F$8*'СЕТ СН'!$F$9-'СЕТ СН'!$F$26</f>
        <v>1050.4685300400001</v>
      </c>
      <c r="M20" s="36">
        <f>SUMIFS(СВЦЭМ!$D$39:$D$782,СВЦЭМ!$A$39:$A$782,$A20,СВЦЭМ!$B$39:$B$782,M$11)+'СЕТ СН'!$F$14+СВЦЭМ!$D$10+'СЕТ СН'!$F$8*'СЕТ СН'!$F$9-'СЕТ СН'!$F$26</f>
        <v>1041.52587984</v>
      </c>
      <c r="N20" s="36">
        <f>SUMIFS(СВЦЭМ!$D$39:$D$782,СВЦЭМ!$A$39:$A$782,$A20,СВЦЭМ!$B$39:$B$782,N$11)+'СЕТ СН'!$F$14+СВЦЭМ!$D$10+'СЕТ СН'!$F$8*'СЕТ СН'!$F$9-'СЕТ СН'!$F$26</f>
        <v>1036.4401838000001</v>
      </c>
      <c r="O20" s="36">
        <f>SUMIFS(СВЦЭМ!$D$39:$D$782,СВЦЭМ!$A$39:$A$782,$A20,СВЦЭМ!$B$39:$B$782,O$11)+'СЕТ СН'!$F$14+СВЦЭМ!$D$10+'СЕТ СН'!$F$8*'СЕТ СН'!$F$9-'СЕТ СН'!$F$26</f>
        <v>1036.7223782200001</v>
      </c>
      <c r="P20" s="36">
        <f>SUMIFS(СВЦЭМ!$D$39:$D$782,СВЦЭМ!$A$39:$A$782,$A20,СВЦЭМ!$B$39:$B$782,P$11)+'СЕТ СН'!$F$14+СВЦЭМ!$D$10+'СЕТ СН'!$F$8*'СЕТ СН'!$F$9-'СЕТ СН'!$F$26</f>
        <v>1029.3973253900001</v>
      </c>
      <c r="Q20" s="36">
        <f>SUMIFS(СВЦЭМ!$D$39:$D$782,СВЦЭМ!$A$39:$A$782,$A20,СВЦЭМ!$B$39:$B$782,Q$11)+'СЕТ СН'!$F$14+СВЦЭМ!$D$10+'СЕТ СН'!$F$8*'СЕТ СН'!$F$9-'СЕТ СН'!$F$26</f>
        <v>1029.6352583300002</v>
      </c>
      <c r="R20" s="36">
        <f>SUMIFS(СВЦЭМ!$D$39:$D$782,СВЦЭМ!$A$39:$A$782,$A20,СВЦЭМ!$B$39:$B$782,R$11)+'СЕТ СН'!$F$14+СВЦЭМ!$D$10+'СЕТ СН'!$F$8*'СЕТ СН'!$F$9-'СЕТ СН'!$F$26</f>
        <v>1034.3088506200002</v>
      </c>
      <c r="S20" s="36">
        <f>SUMIFS(СВЦЭМ!$D$39:$D$782,СВЦЭМ!$A$39:$A$782,$A20,СВЦЭМ!$B$39:$B$782,S$11)+'СЕТ СН'!$F$14+СВЦЭМ!$D$10+'СЕТ СН'!$F$8*'СЕТ СН'!$F$9-'СЕТ СН'!$F$26</f>
        <v>1050.7918564500001</v>
      </c>
      <c r="T20" s="36">
        <f>SUMIFS(СВЦЭМ!$D$39:$D$782,СВЦЭМ!$A$39:$A$782,$A20,СВЦЭМ!$B$39:$B$782,T$11)+'СЕТ СН'!$F$14+СВЦЭМ!$D$10+'СЕТ СН'!$F$8*'СЕТ СН'!$F$9-'СЕТ СН'!$F$26</f>
        <v>1062.5913261300002</v>
      </c>
      <c r="U20" s="36">
        <f>SUMIFS(СВЦЭМ!$D$39:$D$782,СВЦЭМ!$A$39:$A$782,$A20,СВЦЭМ!$B$39:$B$782,U$11)+'СЕТ СН'!$F$14+СВЦЭМ!$D$10+'СЕТ СН'!$F$8*'СЕТ СН'!$F$9-'СЕТ СН'!$F$26</f>
        <v>1050.1112567900002</v>
      </c>
      <c r="V20" s="36">
        <f>SUMIFS(СВЦЭМ!$D$39:$D$782,СВЦЭМ!$A$39:$A$782,$A20,СВЦЭМ!$B$39:$B$782,V$11)+'СЕТ СН'!$F$14+СВЦЭМ!$D$10+'СЕТ СН'!$F$8*'СЕТ СН'!$F$9-'СЕТ СН'!$F$26</f>
        <v>1050.1899186500002</v>
      </c>
      <c r="W20" s="36">
        <f>SUMIFS(СВЦЭМ!$D$39:$D$782,СВЦЭМ!$A$39:$A$782,$A20,СВЦЭМ!$B$39:$B$782,W$11)+'СЕТ СН'!$F$14+СВЦЭМ!$D$10+'СЕТ СН'!$F$8*'СЕТ СН'!$F$9-'СЕТ СН'!$F$26</f>
        <v>897.61239149000005</v>
      </c>
      <c r="X20" s="36">
        <f>SUMIFS(СВЦЭМ!$D$39:$D$782,СВЦЭМ!$A$39:$A$782,$A20,СВЦЭМ!$B$39:$B$782,X$11)+'СЕТ СН'!$F$14+СВЦЭМ!$D$10+'СЕТ СН'!$F$8*'СЕТ СН'!$F$9-'СЕТ СН'!$F$26</f>
        <v>937.07612447999998</v>
      </c>
      <c r="Y20" s="36">
        <f>SUMIFS(СВЦЭМ!$D$39:$D$782,СВЦЭМ!$A$39:$A$782,$A20,СВЦЭМ!$B$39:$B$782,Y$11)+'СЕТ СН'!$F$14+СВЦЭМ!$D$10+'СЕТ СН'!$F$8*'СЕТ СН'!$F$9-'СЕТ СН'!$F$26</f>
        <v>1041.6901245000001</v>
      </c>
    </row>
    <row r="21" spans="1:25" ht="15.75" x14ac:dyDescent="0.2">
      <c r="A21" s="35">
        <f t="shared" si="0"/>
        <v>44752</v>
      </c>
      <c r="B21" s="36">
        <f>SUMIFS(СВЦЭМ!$D$39:$D$782,СВЦЭМ!$A$39:$A$782,$A21,СВЦЭМ!$B$39:$B$782,B$11)+'СЕТ СН'!$F$14+СВЦЭМ!$D$10+'СЕТ СН'!$F$8*'СЕТ СН'!$F$9-'СЕТ СН'!$F$26</f>
        <v>1138.3183320400001</v>
      </c>
      <c r="C21" s="36">
        <f>SUMIFS(СВЦЭМ!$D$39:$D$782,СВЦЭМ!$A$39:$A$782,$A21,СВЦЭМ!$B$39:$B$782,C$11)+'СЕТ СН'!$F$14+СВЦЭМ!$D$10+'СЕТ СН'!$F$8*'СЕТ СН'!$F$9-'СЕТ СН'!$F$26</f>
        <v>1166.99299705</v>
      </c>
      <c r="D21" s="36">
        <f>SUMIFS(СВЦЭМ!$D$39:$D$782,СВЦЭМ!$A$39:$A$782,$A21,СВЦЭМ!$B$39:$B$782,D$11)+'СЕТ СН'!$F$14+СВЦЭМ!$D$10+'СЕТ СН'!$F$8*'СЕТ СН'!$F$9-'СЕТ СН'!$F$26</f>
        <v>1168.7460814900001</v>
      </c>
      <c r="E21" s="36">
        <f>SUMIFS(СВЦЭМ!$D$39:$D$782,СВЦЭМ!$A$39:$A$782,$A21,СВЦЭМ!$B$39:$B$782,E$11)+'СЕТ СН'!$F$14+СВЦЭМ!$D$10+'СЕТ СН'!$F$8*'СЕТ СН'!$F$9-'СЕТ СН'!$F$26</f>
        <v>1184.43743348</v>
      </c>
      <c r="F21" s="36">
        <f>SUMIFS(СВЦЭМ!$D$39:$D$782,СВЦЭМ!$A$39:$A$782,$A21,СВЦЭМ!$B$39:$B$782,F$11)+'СЕТ СН'!$F$14+СВЦЭМ!$D$10+'СЕТ СН'!$F$8*'СЕТ СН'!$F$9-'СЕТ СН'!$F$26</f>
        <v>1191.0430464999999</v>
      </c>
      <c r="G21" s="36">
        <f>SUMIFS(СВЦЭМ!$D$39:$D$782,СВЦЭМ!$A$39:$A$782,$A21,СВЦЭМ!$B$39:$B$782,G$11)+'СЕТ СН'!$F$14+СВЦЭМ!$D$10+'СЕТ СН'!$F$8*'СЕТ СН'!$F$9-'СЕТ СН'!$F$26</f>
        <v>1177.7580484300001</v>
      </c>
      <c r="H21" s="36">
        <f>SUMIFS(СВЦЭМ!$D$39:$D$782,СВЦЭМ!$A$39:$A$782,$A21,СВЦЭМ!$B$39:$B$782,H$11)+'СЕТ СН'!$F$14+СВЦЭМ!$D$10+'СЕТ СН'!$F$8*'СЕТ СН'!$F$9-'СЕТ СН'!$F$26</f>
        <v>1175.27700822</v>
      </c>
      <c r="I21" s="36">
        <f>SUMIFS(СВЦЭМ!$D$39:$D$782,СВЦЭМ!$A$39:$A$782,$A21,СВЦЭМ!$B$39:$B$782,I$11)+'СЕТ СН'!$F$14+СВЦЭМ!$D$10+'СЕТ СН'!$F$8*'СЕТ СН'!$F$9-'СЕТ СН'!$F$26</f>
        <v>1200.6837025300001</v>
      </c>
      <c r="J21" s="36">
        <f>SUMIFS(СВЦЭМ!$D$39:$D$782,СВЦЭМ!$A$39:$A$782,$A21,СВЦЭМ!$B$39:$B$782,J$11)+'СЕТ СН'!$F$14+СВЦЭМ!$D$10+'СЕТ СН'!$F$8*'СЕТ СН'!$F$9-'СЕТ СН'!$F$26</f>
        <v>1191.1105963099999</v>
      </c>
      <c r="K21" s="36">
        <f>SUMIFS(СВЦЭМ!$D$39:$D$782,СВЦЭМ!$A$39:$A$782,$A21,СВЦЭМ!$B$39:$B$782,K$11)+'СЕТ СН'!$F$14+СВЦЭМ!$D$10+'СЕТ СН'!$F$8*'СЕТ СН'!$F$9-'СЕТ СН'!$F$26</f>
        <v>1113.96466723</v>
      </c>
      <c r="L21" s="36">
        <f>SUMIFS(СВЦЭМ!$D$39:$D$782,СВЦЭМ!$A$39:$A$782,$A21,СВЦЭМ!$B$39:$B$782,L$11)+'СЕТ СН'!$F$14+СВЦЭМ!$D$10+'СЕТ СН'!$F$8*'СЕТ СН'!$F$9-'СЕТ СН'!$F$26</f>
        <v>1070.6095659700002</v>
      </c>
      <c r="M21" s="36">
        <f>SUMIFS(СВЦЭМ!$D$39:$D$782,СВЦЭМ!$A$39:$A$782,$A21,СВЦЭМ!$B$39:$B$782,M$11)+'СЕТ СН'!$F$14+СВЦЭМ!$D$10+'СЕТ СН'!$F$8*'СЕТ СН'!$F$9-'СЕТ СН'!$F$26</f>
        <v>1053.1723631</v>
      </c>
      <c r="N21" s="36">
        <f>SUMIFS(СВЦЭМ!$D$39:$D$782,СВЦЭМ!$A$39:$A$782,$A21,СВЦЭМ!$B$39:$B$782,N$11)+'СЕТ СН'!$F$14+СВЦЭМ!$D$10+'СЕТ СН'!$F$8*'СЕТ СН'!$F$9-'СЕТ СН'!$F$26</f>
        <v>1053.7821674200002</v>
      </c>
      <c r="O21" s="36">
        <f>SUMIFS(СВЦЭМ!$D$39:$D$782,СВЦЭМ!$A$39:$A$782,$A21,СВЦЭМ!$B$39:$B$782,O$11)+'СЕТ СН'!$F$14+СВЦЭМ!$D$10+'СЕТ СН'!$F$8*'СЕТ СН'!$F$9-'СЕТ СН'!$F$26</f>
        <v>1060.0608267900002</v>
      </c>
      <c r="P21" s="36">
        <f>SUMIFS(СВЦЭМ!$D$39:$D$782,СВЦЭМ!$A$39:$A$782,$A21,СВЦЭМ!$B$39:$B$782,P$11)+'СЕТ СН'!$F$14+СВЦЭМ!$D$10+'СЕТ СН'!$F$8*'СЕТ СН'!$F$9-'СЕТ СН'!$F$26</f>
        <v>1064.27079357</v>
      </c>
      <c r="Q21" s="36">
        <f>SUMIFS(СВЦЭМ!$D$39:$D$782,СВЦЭМ!$A$39:$A$782,$A21,СВЦЭМ!$B$39:$B$782,Q$11)+'СЕТ СН'!$F$14+СВЦЭМ!$D$10+'СЕТ СН'!$F$8*'СЕТ СН'!$F$9-'СЕТ СН'!$F$26</f>
        <v>1069.8390902800002</v>
      </c>
      <c r="R21" s="36">
        <f>SUMIFS(СВЦЭМ!$D$39:$D$782,СВЦЭМ!$A$39:$A$782,$A21,СВЦЭМ!$B$39:$B$782,R$11)+'СЕТ СН'!$F$14+СВЦЭМ!$D$10+'СЕТ СН'!$F$8*'СЕТ СН'!$F$9-'СЕТ СН'!$F$26</f>
        <v>1080.8602564</v>
      </c>
      <c r="S21" s="36">
        <f>SUMIFS(СВЦЭМ!$D$39:$D$782,СВЦЭМ!$A$39:$A$782,$A21,СВЦЭМ!$B$39:$B$782,S$11)+'СЕТ СН'!$F$14+СВЦЭМ!$D$10+'СЕТ СН'!$F$8*'СЕТ СН'!$F$9-'СЕТ СН'!$F$26</f>
        <v>1076.8695482400001</v>
      </c>
      <c r="T21" s="36">
        <f>SUMIFS(СВЦЭМ!$D$39:$D$782,СВЦЭМ!$A$39:$A$782,$A21,СВЦЭМ!$B$39:$B$782,T$11)+'СЕТ СН'!$F$14+СВЦЭМ!$D$10+'СЕТ СН'!$F$8*'СЕТ СН'!$F$9-'СЕТ СН'!$F$26</f>
        <v>1081.64500002</v>
      </c>
      <c r="U21" s="36">
        <f>SUMIFS(СВЦЭМ!$D$39:$D$782,СВЦЭМ!$A$39:$A$782,$A21,СВЦЭМ!$B$39:$B$782,U$11)+'СЕТ СН'!$F$14+СВЦЭМ!$D$10+'СЕТ СН'!$F$8*'СЕТ СН'!$F$9-'СЕТ СН'!$F$26</f>
        <v>1078.68165464</v>
      </c>
      <c r="V21" s="36">
        <f>SUMIFS(СВЦЭМ!$D$39:$D$782,СВЦЭМ!$A$39:$A$782,$A21,СВЦЭМ!$B$39:$B$782,V$11)+'СЕТ СН'!$F$14+СВЦЭМ!$D$10+'СЕТ СН'!$F$8*'СЕТ СН'!$F$9-'СЕТ СН'!$F$26</f>
        <v>1074.9446029800001</v>
      </c>
      <c r="W21" s="36">
        <f>SUMIFS(СВЦЭМ!$D$39:$D$782,СВЦЭМ!$A$39:$A$782,$A21,СВЦЭМ!$B$39:$B$782,W$11)+'СЕТ СН'!$F$14+СВЦЭМ!$D$10+'СЕТ СН'!$F$8*'СЕТ СН'!$F$9-'СЕТ СН'!$F$26</f>
        <v>1068.4049524100001</v>
      </c>
      <c r="X21" s="36">
        <f>SUMIFS(СВЦЭМ!$D$39:$D$782,СВЦЭМ!$A$39:$A$782,$A21,СВЦЭМ!$B$39:$B$782,X$11)+'СЕТ СН'!$F$14+СВЦЭМ!$D$10+'СЕТ СН'!$F$8*'СЕТ СН'!$F$9-'СЕТ СН'!$F$26</f>
        <v>1097.8112312800001</v>
      </c>
      <c r="Y21" s="36">
        <f>SUMIFS(СВЦЭМ!$D$39:$D$782,СВЦЭМ!$A$39:$A$782,$A21,СВЦЭМ!$B$39:$B$782,Y$11)+'СЕТ СН'!$F$14+СВЦЭМ!$D$10+'СЕТ СН'!$F$8*'СЕТ СН'!$F$9-'СЕТ СН'!$F$26</f>
        <v>1156.0690578200001</v>
      </c>
    </row>
    <row r="22" spans="1:25" ht="15.75" x14ac:dyDescent="0.2">
      <c r="A22" s="35">
        <f t="shared" si="0"/>
        <v>44753</v>
      </c>
      <c r="B22" s="36">
        <f>SUMIFS(СВЦЭМ!$D$39:$D$782,СВЦЭМ!$A$39:$A$782,$A22,СВЦЭМ!$B$39:$B$782,B$11)+'СЕТ СН'!$F$14+СВЦЭМ!$D$10+'СЕТ СН'!$F$8*'СЕТ СН'!$F$9-'СЕТ СН'!$F$26</f>
        <v>1084.22902193</v>
      </c>
      <c r="C22" s="36">
        <f>SUMIFS(СВЦЭМ!$D$39:$D$782,СВЦЭМ!$A$39:$A$782,$A22,СВЦЭМ!$B$39:$B$782,C$11)+'СЕТ СН'!$F$14+СВЦЭМ!$D$10+'СЕТ СН'!$F$8*'СЕТ СН'!$F$9-'СЕТ СН'!$F$26</f>
        <v>1135.03327971</v>
      </c>
      <c r="D22" s="36">
        <f>SUMIFS(СВЦЭМ!$D$39:$D$782,СВЦЭМ!$A$39:$A$782,$A22,СВЦЭМ!$B$39:$B$782,D$11)+'СЕТ СН'!$F$14+СВЦЭМ!$D$10+'СЕТ СН'!$F$8*'СЕТ СН'!$F$9-'СЕТ СН'!$F$26</f>
        <v>1205.2602111599999</v>
      </c>
      <c r="E22" s="36">
        <f>SUMIFS(СВЦЭМ!$D$39:$D$782,СВЦЭМ!$A$39:$A$782,$A22,СВЦЭМ!$B$39:$B$782,E$11)+'СЕТ СН'!$F$14+СВЦЭМ!$D$10+'СЕТ СН'!$F$8*'СЕТ СН'!$F$9-'СЕТ СН'!$F$26</f>
        <v>1218.9048216799999</v>
      </c>
      <c r="F22" s="36">
        <f>SUMIFS(СВЦЭМ!$D$39:$D$782,СВЦЭМ!$A$39:$A$782,$A22,СВЦЭМ!$B$39:$B$782,F$11)+'СЕТ СН'!$F$14+СВЦЭМ!$D$10+'СЕТ СН'!$F$8*'СЕТ СН'!$F$9-'СЕТ СН'!$F$26</f>
        <v>1208.35124668</v>
      </c>
      <c r="G22" s="36">
        <f>SUMIFS(СВЦЭМ!$D$39:$D$782,СВЦЭМ!$A$39:$A$782,$A22,СВЦЭМ!$B$39:$B$782,G$11)+'СЕТ СН'!$F$14+СВЦЭМ!$D$10+'СЕТ СН'!$F$8*'СЕТ СН'!$F$9-'СЕТ СН'!$F$26</f>
        <v>1159.6858357900001</v>
      </c>
      <c r="H22" s="36">
        <f>SUMIFS(СВЦЭМ!$D$39:$D$782,СВЦЭМ!$A$39:$A$782,$A22,СВЦЭМ!$B$39:$B$782,H$11)+'СЕТ СН'!$F$14+СВЦЭМ!$D$10+'СЕТ СН'!$F$8*'СЕТ СН'!$F$9-'СЕТ СН'!$F$26</f>
        <v>1190.4245708000001</v>
      </c>
      <c r="I22" s="36">
        <f>SUMIFS(СВЦЭМ!$D$39:$D$782,СВЦЭМ!$A$39:$A$782,$A22,СВЦЭМ!$B$39:$B$782,I$11)+'СЕТ СН'!$F$14+СВЦЭМ!$D$10+'СЕТ СН'!$F$8*'СЕТ СН'!$F$9-'СЕТ СН'!$F$26</f>
        <v>1189.45806838</v>
      </c>
      <c r="J22" s="36">
        <f>SUMIFS(СВЦЭМ!$D$39:$D$782,СВЦЭМ!$A$39:$A$782,$A22,СВЦЭМ!$B$39:$B$782,J$11)+'СЕТ СН'!$F$14+СВЦЭМ!$D$10+'СЕТ СН'!$F$8*'СЕТ СН'!$F$9-'СЕТ СН'!$F$26</f>
        <v>1091.71127658</v>
      </c>
      <c r="K22" s="36">
        <f>SUMIFS(СВЦЭМ!$D$39:$D$782,СВЦЭМ!$A$39:$A$782,$A22,СВЦЭМ!$B$39:$B$782,K$11)+'СЕТ СН'!$F$14+СВЦЭМ!$D$10+'СЕТ СН'!$F$8*'СЕТ СН'!$F$9-'СЕТ СН'!$F$26</f>
        <v>1070.2617325800002</v>
      </c>
      <c r="L22" s="36">
        <f>SUMIFS(СВЦЭМ!$D$39:$D$782,СВЦЭМ!$A$39:$A$782,$A22,СВЦЭМ!$B$39:$B$782,L$11)+'СЕТ СН'!$F$14+СВЦЭМ!$D$10+'СЕТ СН'!$F$8*'СЕТ СН'!$F$9-'СЕТ СН'!$F$26</f>
        <v>1063.6028116500001</v>
      </c>
      <c r="M22" s="36">
        <f>SUMIFS(СВЦЭМ!$D$39:$D$782,СВЦЭМ!$A$39:$A$782,$A22,СВЦЭМ!$B$39:$B$782,M$11)+'СЕТ СН'!$F$14+СВЦЭМ!$D$10+'СЕТ СН'!$F$8*'СЕТ СН'!$F$9-'СЕТ СН'!$F$26</f>
        <v>1068.6022461800001</v>
      </c>
      <c r="N22" s="36">
        <f>SUMIFS(СВЦЭМ!$D$39:$D$782,СВЦЭМ!$A$39:$A$782,$A22,СВЦЭМ!$B$39:$B$782,N$11)+'СЕТ СН'!$F$14+СВЦЭМ!$D$10+'СЕТ СН'!$F$8*'СЕТ СН'!$F$9-'СЕТ СН'!$F$26</f>
        <v>1063.9117334600001</v>
      </c>
      <c r="O22" s="36">
        <f>SUMIFS(СВЦЭМ!$D$39:$D$782,СВЦЭМ!$A$39:$A$782,$A22,СВЦЭМ!$B$39:$B$782,O$11)+'СЕТ СН'!$F$14+СВЦЭМ!$D$10+'СЕТ СН'!$F$8*'СЕТ СН'!$F$9-'СЕТ СН'!$F$26</f>
        <v>1057.6211543200002</v>
      </c>
      <c r="P22" s="36">
        <f>SUMIFS(СВЦЭМ!$D$39:$D$782,СВЦЭМ!$A$39:$A$782,$A22,СВЦЭМ!$B$39:$B$782,P$11)+'СЕТ СН'!$F$14+СВЦЭМ!$D$10+'СЕТ СН'!$F$8*'СЕТ СН'!$F$9-'СЕТ СН'!$F$26</f>
        <v>1047.2253961000001</v>
      </c>
      <c r="Q22" s="36">
        <f>SUMIFS(СВЦЭМ!$D$39:$D$782,СВЦЭМ!$A$39:$A$782,$A22,СВЦЭМ!$B$39:$B$782,Q$11)+'СЕТ СН'!$F$14+СВЦЭМ!$D$10+'СЕТ СН'!$F$8*'СЕТ СН'!$F$9-'СЕТ СН'!$F$26</f>
        <v>1045.6093425000001</v>
      </c>
      <c r="R22" s="36">
        <f>SUMIFS(СВЦЭМ!$D$39:$D$782,СВЦЭМ!$A$39:$A$782,$A22,СВЦЭМ!$B$39:$B$782,R$11)+'СЕТ СН'!$F$14+СВЦЭМ!$D$10+'СЕТ СН'!$F$8*'СЕТ СН'!$F$9-'СЕТ СН'!$F$26</f>
        <v>1037.8165306000001</v>
      </c>
      <c r="S22" s="36">
        <f>SUMIFS(СВЦЭМ!$D$39:$D$782,СВЦЭМ!$A$39:$A$782,$A22,СВЦЭМ!$B$39:$B$782,S$11)+'СЕТ СН'!$F$14+СВЦЭМ!$D$10+'СЕТ СН'!$F$8*'СЕТ СН'!$F$9-'СЕТ СН'!$F$26</f>
        <v>1040.2008217500002</v>
      </c>
      <c r="T22" s="36">
        <f>SUMIFS(СВЦЭМ!$D$39:$D$782,СВЦЭМ!$A$39:$A$782,$A22,СВЦЭМ!$B$39:$B$782,T$11)+'СЕТ СН'!$F$14+СВЦЭМ!$D$10+'СЕТ СН'!$F$8*'СЕТ СН'!$F$9-'СЕТ СН'!$F$26</f>
        <v>1037.9405519100001</v>
      </c>
      <c r="U22" s="36">
        <f>SUMIFS(СВЦЭМ!$D$39:$D$782,СВЦЭМ!$A$39:$A$782,$A22,СВЦЭМ!$B$39:$B$782,U$11)+'СЕТ СН'!$F$14+СВЦЭМ!$D$10+'СЕТ СН'!$F$8*'СЕТ СН'!$F$9-'СЕТ СН'!$F$26</f>
        <v>1034.12792371</v>
      </c>
      <c r="V22" s="36">
        <f>SUMIFS(СВЦЭМ!$D$39:$D$782,СВЦЭМ!$A$39:$A$782,$A22,СВЦЭМ!$B$39:$B$782,V$11)+'СЕТ СН'!$F$14+СВЦЭМ!$D$10+'СЕТ СН'!$F$8*'СЕТ СН'!$F$9-'СЕТ СН'!$F$26</f>
        <v>1028.5931434600002</v>
      </c>
      <c r="W22" s="36">
        <f>SUMIFS(СВЦЭМ!$D$39:$D$782,СВЦЭМ!$A$39:$A$782,$A22,СВЦЭМ!$B$39:$B$782,W$11)+'СЕТ СН'!$F$14+СВЦЭМ!$D$10+'СЕТ СН'!$F$8*'СЕТ СН'!$F$9-'СЕТ СН'!$F$26</f>
        <v>1035.8847429100001</v>
      </c>
      <c r="X22" s="36">
        <f>SUMIFS(СВЦЭМ!$D$39:$D$782,СВЦЭМ!$A$39:$A$782,$A22,СВЦЭМ!$B$39:$B$782,X$11)+'СЕТ СН'!$F$14+СВЦЭМ!$D$10+'СЕТ СН'!$F$8*'СЕТ СН'!$F$9-'СЕТ СН'!$F$26</f>
        <v>1036.80228719</v>
      </c>
      <c r="Y22" s="36">
        <f>SUMIFS(СВЦЭМ!$D$39:$D$782,СВЦЭМ!$A$39:$A$782,$A22,СВЦЭМ!$B$39:$B$782,Y$11)+'СЕТ СН'!$F$14+СВЦЭМ!$D$10+'СЕТ СН'!$F$8*'СЕТ СН'!$F$9-'СЕТ СН'!$F$26</f>
        <v>1095.0237825700001</v>
      </c>
    </row>
    <row r="23" spans="1:25" ht="15.75" x14ac:dyDescent="0.2">
      <c r="A23" s="35">
        <f t="shared" si="0"/>
        <v>44754</v>
      </c>
      <c r="B23" s="36">
        <f>SUMIFS(СВЦЭМ!$D$39:$D$782,СВЦЭМ!$A$39:$A$782,$A23,СВЦЭМ!$B$39:$B$782,B$11)+'СЕТ СН'!$F$14+СВЦЭМ!$D$10+'СЕТ СН'!$F$8*'СЕТ СН'!$F$9-'СЕТ СН'!$F$26</f>
        <v>1069.7508442000001</v>
      </c>
      <c r="C23" s="36">
        <f>SUMIFS(СВЦЭМ!$D$39:$D$782,СВЦЭМ!$A$39:$A$782,$A23,СВЦЭМ!$B$39:$B$782,C$11)+'СЕТ СН'!$F$14+СВЦЭМ!$D$10+'СЕТ СН'!$F$8*'СЕТ СН'!$F$9-'СЕТ СН'!$F$26</f>
        <v>1113.6155951400001</v>
      </c>
      <c r="D23" s="36">
        <f>SUMIFS(СВЦЭМ!$D$39:$D$782,СВЦЭМ!$A$39:$A$782,$A23,СВЦЭМ!$B$39:$B$782,D$11)+'СЕТ СН'!$F$14+СВЦЭМ!$D$10+'СЕТ СН'!$F$8*'СЕТ СН'!$F$9-'СЕТ СН'!$F$26</f>
        <v>1127.2614832900001</v>
      </c>
      <c r="E23" s="36">
        <f>SUMIFS(СВЦЭМ!$D$39:$D$782,СВЦЭМ!$A$39:$A$782,$A23,СВЦЭМ!$B$39:$B$782,E$11)+'СЕТ СН'!$F$14+СВЦЭМ!$D$10+'СЕТ СН'!$F$8*'СЕТ СН'!$F$9-'СЕТ СН'!$F$26</f>
        <v>1135.1215173400001</v>
      </c>
      <c r="F23" s="36">
        <f>SUMIFS(СВЦЭМ!$D$39:$D$782,СВЦЭМ!$A$39:$A$782,$A23,СВЦЭМ!$B$39:$B$782,F$11)+'СЕТ СН'!$F$14+СВЦЭМ!$D$10+'СЕТ СН'!$F$8*'СЕТ СН'!$F$9-'СЕТ СН'!$F$26</f>
        <v>1136.8488194800002</v>
      </c>
      <c r="G23" s="36">
        <f>SUMIFS(СВЦЭМ!$D$39:$D$782,СВЦЭМ!$A$39:$A$782,$A23,СВЦЭМ!$B$39:$B$782,G$11)+'СЕТ СН'!$F$14+СВЦЭМ!$D$10+'СЕТ СН'!$F$8*'СЕТ СН'!$F$9-'СЕТ СН'!$F$26</f>
        <v>1118.11440999</v>
      </c>
      <c r="H23" s="36">
        <f>SUMIFS(СВЦЭМ!$D$39:$D$782,СВЦЭМ!$A$39:$A$782,$A23,СВЦЭМ!$B$39:$B$782,H$11)+'СЕТ СН'!$F$14+СВЦЭМ!$D$10+'СЕТ СН'!$F$8*'СЕТ СН'!$F$9-'СЕТ СН'!$F$26</f>
        <v>1084.1779950900002</v>
      </c>
      <c r="I23" s="36">
        <f>SUMIFS(СВЦЭМ!$D$39:$D$782,СВЦЭМ!$A$39:$A$782,$A23,СВЦЭМ!$B$39:$B$782,I$11)+'СЕТ СН'!$F$14+СВЦЭМ!$D$10+'СЕТ СН'!$F$8*'СЕТ СН'!$F$9-'СЕТ СН'!$F$26</f>
        <v>1109.62489428</v>
      </c>
      <c r="J23" s="36">
        <f>SUMIFS(СВЦЭМ!$D$39:$D$782,СВЦЭМ!$A$39:$A$782,$A23,СВЦЭМ!$B$39:$B$782,J$11)+'СЕТ СН'!$F$14+СВЦЭМ!$D$10+'СЕТ СН'!$F$8*'СЕТ СН'!$F$9-'СЕТ СН'!$F$26</f>
        <v>1212.6670441200001</v>
      </c>
      <c r="K23" s="36">
        <f>SUMIFS(СВЦЭМ!$D$39:$D$782,СВЦЭМ!$A$39:$A$782,$A23,СВЦЭМ!$B$39:$B$782,K$11)+'СЕТ СН'!$F$14+СВЦЭМ!$D$10+'СЕТ СН'!$F$8*'СЕТ СН'!$F$9-'СЕТ СН'!$F$26</f>
        <v>1197.1187375499999</v>
      </c>
      <c r="L23" s="36">
        <f>SUMIFS(СВЦЭМ!$D$39:$D$782,СВЦЭМ!$A$39:$A$782,$A23,СВЦЭМ!$B$39:$B$782,L$11)+'СЕТ СН'!$F$14+СВЦЭМ!$D$10+'СЕТ СН'!$F$8*'СЕТ СН'!$F$9-'СЕТ СН'!$F$26</f>
        <v>1176.1348633600001</v>
      </c>
      <c r="M23" s="36">
        <f>SUMIFS(СВЦЭМ!$D$39:$D$782,СВЦЭМ!$A$39:$A$782,$A23,СВЦЭМ!$B$39:$B$782,M$11)+'СЕТ СН'!$F$14+СВЦЭМ!$D$10+'СЕТ СН'!$F$8*'СЕТ СН'!$F$9-'СЕТ СН'!$F$26</f>
        <v>999.00490957</v>
      </c>
      <c r="N23" s="36">
        <f>SUMIFS(СВЦЭМ!$D$39:$D$782,СВЦЭМ!$A$39:$A$782,$A23,СВЦЭМ!$B$39:$B$782,N$11)+'СЕТ СН'!$F$14+СВЦЭМ!$D$10+'СЕТ СН'!$F$8*'СЕТ СН'!$F$9-'СЕТ СН'!$F$26</f>
        <v>993.0309140999999</v>
      </c>
      <c r="O23" s="36">
        <f>SUMIFS(СВЦЭМ!$D$39:$D$782,СВЦЭМ!$A$39:$A$782,$A23,СВЦЭМ!$B$39:$B$782,O$11)+'СЕТ СН'!$F$14+СВЦЭМ!$D$10+'СЕТ СН'!$F$8*'СЕТ СН'!$F$9-'СЕТ СН'!$F$26</f>
        <v>1005.62303089</v>
      </c>
      <c r="P23" s="36">
        <f>SUMIFS(СВЦЭМ!$D$39:$D$782,СВЦЭМ!$A$39:$A$782,$A23,СВЦЭМ!$B$39:$B$782,P$11)+'СЕТ СН'!$F$14+СВЦЭМ!$D$10+'СЕТ СН'!$F$8*'СЕТ СН'!$F$9-'СЕТ СН'!$F$26</f>
        <v>999.34493794999992</v>
      </c>
      <c r="Q23" s="36">
        <f>SUMIFS(СВЦЭМ!$D$39:$D$782,СВЦЭМ!$A$39:$A$782,$A23,СВЦЭМ!$B$39:$B$782,Q$11)+'СЕТ СН'!$F$14+СВЦЭМ!$D$10+'СЕТ СН'!$F$8*'СЕТ СН'!$F$9-'СЕТ СН'!$F$26</f>
        <v>1005.14848559</v>
      </c>
      <c r="R23" s="36">
        <f>SUMIFS(СВЦЭМ!$D$39:$D$782,СВЦЭМ!$A$39:$A$782,$A23,СВЦЭМ!$B$39:$B$782,R$11)+'СЕТ СН'!$F$14+СВЦЭМ!$D$10+'СЕТ СН'!$F$8*'СЕТ СН'!$F$9-'СЕТ СН'!$F$26</f>
        <v>998.75500006000004</v>
      </c>
      <c r="S23" s="36">
        <f>SUMIFS(СВЦЭМ!$D$39:$D$782,СВЦЭМ!$A$39:$A$782,$A23,СВЦЭМ!$B$39:$B$782,S$11)+'СЕТ СН'!$F$14+СВЦЭМ!$D$10+'СЕТ СН'!$F$8*'СЕТ СН'!$F$9-'СЕТ СН'!$F$26</f>
        <v>994.39296023000009</v>
      </c>
      <c r="T23" s="36">
        <f>SUMIFS(СВЦЭМ!$D$39:$D$782,СВЦЭМ!$A$39:$A$782,$A23,СВЦЭМ!$B$39:$B$782,T$11)+'СЕТ СН'!$F$14+СВЦЭМ!$D$10+'СЕТ СН'!$F$8*'СЕТ СН'!$F$9-'СЕТ СН'!$F$26</f>
        <v>989.4741942899999</v>
      </c>
      <c r="U23" s="36">
        <f>SUMIFS(СВЦЭМ!$D$39:$D$782,СВЦЭМ!$A$39:$A$782,$A23,СВЦЭМ!$B$39:$B$782,U$11)+'СЕТ СН'!$F$14+СВЦЭМ!$D$10+'СЕТ СН'!$F$8*'СЕТ СН'!$F$9-'СЕТ СН'!$F$26</f>
        <v>975.99127411999996</v>
      </c>
      <c r="V23" s="36">
        <f>SUMIFS(СВЦЭМ!$D$39:$D$782,СВЦЭМ!$A$39:$A$782,$A23,СВЦЭМ!$B$39:$B$782,V$11)+'СЕТ СН'!$F$14+СВЦЭМ!$D$10+'СЕТ СН'!$F$8*'СЕТ СН'!$F$9-'СЕТ СН'!$F$26</f>
        <v>974.03031913000007</v>
      </c>
      <c r="W23" s="36">
        <f>SUMIFS(СВЦЭМ!$D$39:$D$782,СВЦЭМ!$A$39:$A$782,$A23,СВЦЭМ!$B$39:$B$782,W$11)+'СЕТ СН'!$F$14+СВЦЭМ!$D$10+'СЕТ СН'!$F$8*'СЕТ СН'!$F$9-'СЕТ СН'!$F$26</f>
        <v>967.65033329999994</v>
      </c>
      <c r="X23" s="36">
        <f>SUMIFS(СВЦЭМ!$D$39:$D$782,СВЦЭМ!$A$39:$A$782,$A23,СВЦЭМ!$B$39:$B$782,X$11)+'СЕТ СН'!$F$14+СВЦЭМ!$D$10+'СЕТ СН'!$F$8*'СЕТ СН'!$F$9-'СЕТ СН'!$F$26</f>
        <v>983.70600716999991</v>
      </c>
      <c r="Y23" s="36">
        <f>SUMIFS(СВЦЭМ!$D$39:$D$782,СВЦЭМ!$A$39:$A$782,$A23,СВЦЭМ!$B$39:$B$782,Y$11)+'СЕТ СН'!$F$14+СВЦЭМ!$D$10+'СЕТ СН'!$F$8*'СЕТ СН'!$F$9-'СЕТ СН'!$F$26</f>
        <v>1109.3253383600002</v>
      </c>
    </row>
    <row r="24" spans="1:25" ht="15.75" x14ac:dyDescent="0.2">
      <c r="A24" s="35">
        <f t="shared" si="0"/>
        <v>44755</v>
      </c>
      <c r="B24" s="36">
        <f>SUMIFS(СВЦЭМ!$D$39:$D$782,СВЦЭМ!$A$39:$A$782,$A24,СВЦЭМ!$B$39:$B$782,B$11)+'СЕТ СН'!$F$14+СВЦЭМ!$D$10+'СЕТ СН'!$F$8*'СЕТ СН'!$F$9-'СЕТ СН'!$F$26</f>
        <v>1062.57783281</v>
      </c>
      <c r="C24" s="36">
        <f>SUMIFS(СВЦЭМ!$D$39:$D$782,СВЦЭМ!$A$39:$A$782,$A24,СВЦЭМ!$B$39:$B$782,C$11)+'СЕТ СН'!$F$14+СВЦЭМ!$D$10+'СЕТ СН'!$F$8*'СЕТ СН'!$F$9-'СЕТ СН'!$F$26</f>
        <v>1145.14806408</v>
      </c>
      <c r="D24" s="36">
        <f>SUMIFS(СВЦЭМ!$D$39:$D$782,СВЦЭМ!$A$39:$A$782,$A24,СВЦЭМ!$B$39:$B$782,D$11)+'СЕТ СН'!$F$14+СВЦЭМ!$D$10+'СЕТ СН'!$F$8*'СЕТ СН'!$F$9-'СЕТ СН'!$F$26</f>
        <v>1159.3674956700002</v>
      </c>
      <c r="E24" s="36">
        <f>SUMIFS(СВЦЭМ!$D$39:$D$782,СВЦЭМ!$A$39:$A$782,$A24,СВЦЭМ!$B$39:$B$782,E$11)+'СЕТ СН'!$F$14+СВЦЭМ!$D$10+'СЕТ СН'!$F$8*'СЕТ СН'!$F$9-'СЕТ СН'!$F$26</f>
        <v>1148.8999844</v>
      </c>
      <c r="F24" s="36">
        <f>SUMIFS(СВЦЭМ!$D$39:$D$782,СВЦЭМ!$A$39:$A$782,$A24,СВЦЭМ!$B$39:$B$782,F$11)+'СЕТ СН'!$F$14+СВЦЭМ!$D$10+'СЕТ СН'!$F$8*'СЕТ СН'!$F$9-'СЕТ СН'!$F$26</f>
        <v>1184.1030102700001</v>
      </c>
      <c r="G24" s="36">
        <f>SUMIFS(СВЦЭМ!$D$39:$D$782,СВЦЭМ!$A$39:$A$782,$A24,СВЦЭМ!$B$39:$B$782,G$11)+'СЕТ СН'!$F$14+СВЦЭМ!$D$10+'СЕТ СН'!$F$8*'СЕТ СН'!$F$9-'СЕТ СН'!$F$26</f>
        <v>1192.7282466400002</v>
      </c>
      <c r="H24" s="36">
        <f>SUMIFS(СВЦЭМ!$D$39:$D$782,СВЦЭМ!$A$39:$A$782,$A24,СВЦЭМ!$B$39:$B$782,H$11)+'СЕТ СН'!$F$14+СВЦЭМ!$D$10+'СЕТ СН'!$F$8*'СЕТ СН'!$F$9-'СЕТ СН'!$F$26</f>
        <v>1169.3685048100001</v>
      </c>
      <c r="I24" s="36">
        <f>SUMIFS(СВЦЭМ!$D$39:$D$782,СВЦЭМ!$A$39:$A$782,$A24,СВЦЭМ!$B$39:$B$782,I$11)+'СЕТ СН'!$F$14+СВЦЭМ!$D$10+'СЕТ СН'!$F$8*'СЕТ СН'!$F$9-'СЕТ СН'!$F$26</f>
        <v>1152.9838270499999</v>
      </c>
      <c r="J24" s="36">
        <f>SUMIFS(СВЦЭМ!$D$39:$D$782,СВЦЭМ!$A$39:$A$782,$A24,СВЦЭМ!$B$39:$B$782,J$11)+'СЕТ СН'!$F$14+СВЦЭМ!$D$10+'СЕТ СН'!$F$8*'СЕТ СН'!$F$9-'СЕТ СН'!$F$26</f>
        <v>1112.5891231600001</v>
      </c>
      <c r="K24" s="36">
        <f>SUMIFS(СВЦЭМ!$D$39:$D$782,СВЦЭМ!$A$39:$A$782,$A24,СВЦЭМ!$B$39:$B$782,K$11)+'СЕТ СН'!$F$14+СВЦЭМ!$D$10+'СЕТ СН'!$F$8*'СЕТ СН'!$F$9-'СЕТ СН'!$F$26</f>
        <v>1045.8033417200002</v>
      </c>
      <c r="L24" s="36">
        <f>SUMIFS(СВЦЭМ!$D$39:$D$782,СВЦЭМ!$A$39:$A$782,$A24,СВЦЭМ!$B$39:$B$782,L$11)+'СЕТ СН'!$F$14+СВЦЭМ!$D$10+'СЕТ СН'!$F$8*'СЕТ СН'!$F$9-'СЕТ СН'!$F$26</f>
        <v>1035.0715614000001</v>
      </c>
      <c r="M24" s="36">
        <f>SUMIFS(СВЦЭМ!$D$39:$D$782,СВЦЭМ!$A$39:$A$782,$A24,СВЦЭМ!$B$39:$B$782,M$11)+'СЕТ СН'!$F$14+СВЦЭМ!$D$10+'СЕТ СН'!$F$8*'СЕТ СН'!$F$9-'СЕТ СН'!$F$26</f>
        <v>1043.4752610500002</v>
      </c>
      <c r="N24" s="36">
        <f>SUMIFS(СВЦЭМ!$D$39:$D$782,СВЦЭМ!$A$39:$A$782,$A24,СВЦЭМ!$B$39:$B$782,N$11)+'СЕТ СН'!$F$14+СВЦЭМ!$D$10+'СЕТ СН'!$F$8*'СЕТ СН'!$F$9-'СЕТ СН'!$F$26</f>
        <v>1027.29874997</v>
      </c>
      <c r="O24" s="36">
        <f>SUMIFS(СВЦЭМ!$D$39:$D$782,СВЦЭМ!$A$39:$A$782,$A24,СВЦЭМ!$B$39:$B$782,O$11)+'СЕТ СН'!$F$14+СВЦЭМ!$D$10+'СЕТ СН'!$F$8*'СЕТ СН'!$F$9-'СЕТ СН'!$F$26</f>
        <v>1024.6424814700001</v>
      </c>
      <c r="P24" s="36">
        <f>SUMIFS(СВЦЭМ!$D$39:$D$782,СВЦЭМ!$A$39:$A$782,$A24,СВЦЭМ!$B$39:$B$782,P$11)+'СЕТ СН'!$F$14+СВЦЭМ!$D$10+'СЕТ СН'!$F$8*'СЕТ СН'!$F$9-'СЕТ СН'!$F$26</f>
        <v>1026.3208423000001</v>
      </c>
      <c r="Q24" s="36">
        <f>SUMIFS(СВЦЭМ!$D$39:$D$782,СВЦЭМ!$A$39:$A$782,$A24,СВЦЭМ!$B$39:$B$782,Q$11)+'СЕТ СН'!$F$14+СВЦЭМ!$D$10+'СЕТ СН'!$F$8*'СЕТ СН'!$F$9-'СЕТ СН'!$F$26</f>
        <v>1028.0539180200001</v>
      </c>
      <c r="R24" s="36">
        <f>SUMIFS(СВЦЭМ!$D$39:$D$782,СВЦЭМ!$A$39:$A$782,$A24,СВЦЭМ!$B$39:$B$782,R$11)+'СЕТ СН'!$F$14+СВЦЭМ!$D$10+'СЕТ СН'!$F$8*'СЕТ СН'!$F$9-'СЕТ СН'!$F$26</f>
        <v>1028.2654491100002</v>
      </c>
      <c r="S24" s="36">
        <f>SUMIFS(СВЦЭМ!$D$39:$D$782,СВЦЭМ!$A$39:$A$782,$A24,СВЦЭМ!$B$39:$B$782,S$11)+'СЕТ СН'!$F$14+СВЦЭМ!$D$10+'СЕТ СН'!$F$8*'СЕТ СН'!$F$9-'СЕТ СН'!$F$26</f>
        <v>1029.7738597</v>
      </c>
      <c r="T24" s="36">
        <f>SUMIFS(СВЦЭМ!$D$39:$D$782,СВЦЭМ!$A$39:$A$782,$A24,СВЦЭМ!$B$39:$B$782,T$11)+'СЕТ СН'!$F$14+СВЦЭМ!$D$10+'СЕТ СН'!$F$8*'СЕТ СН'!$F$9-'СЕТ СН'!$F$26</f>
        <v>1025.36134659</v>
      </c>
      <c r="U24" s="36">
        <f>SUMIFS(СВЦЭМ!$D$39:$D$782,СВЦЭМ!$A$39:$A$782,$A24,СВЦЭМ!$B$39:$B$782,U$11)+'СЕТ СН'!$F$14+СВЦЭМ!$D$10+'СЕТ СН'!$F$8*'СЕТ СН'!$F$9-'СЕТ СН'!$F$26</f>
        <v>1027.8228508300001</v>
      </c>
      <c r="V24" s="36">
        <f>SUMIFS(СВЦЭМ!$D$39:$D$782,СВЦЭМ!$A$39:$A$782,$A24,СВЦЭМ!$B$39:$B$782,V$11)+'СЕТ СН'!$F$14+СВЦЭМ!$D$10+'СЕТ СН'!$F$8*'СЕТ СН'!$F$9-'СЕТ СН'!$F$26</f>
        <v>1033.95852141</v>
      </c>
      <c r="W24" s="36">
        <f>SUMIFS(СВЦЭМ!$D$39:$D$782,СВЦЭМ!$A$39:$A$782,$A24,СВЦЭМ!$B$39:$B$782,W$11)+'СЕТ СН'!$F$14+СВЦЭМ!$D$10+'СЕТ СН'!$F$8*'СЕТ СН'!$F$9-'СЕТ СН'!$F$26</f>
        <v>1028.7173440800002</v>
      </c>
      <c r="X24" s="36">
        <f>SUMIFS(СВЦЭМ!$D$39:$D$782,СВЦЭМ!$A$39:$A$782,$A24,СВЦЭМ!$B$39:$B$782,X$11)+'СЕТ СН'!$F$14+СВЦЭМ!$D$10+'СЕТ СН'!$F$8*'СЕТ СН'!$F$9-'СЕТ СН'!$F$26</f>
        <v>1049.8362410100001</v>
      </c>
      <c r="Y24" s="36">
        <f>SUMIFS(СВЦЭМ!$D$39:$D$782,СВЦЭМ!$A$39:$A$782,$A24,СВЦЭМ!$B$39:$B$782,Y$11)+'СЕТ СН'!$F$14+СВЦЭМ!$D$10+'СЕТ СН'!$F$8*'СЕТ СН'!$F$9-'СЕТ СН'!$F$26</f>
        <v>1119.3753670900001</v>
      </c>
    </row>
    <row r="25" spans="1:25" ht="15.75" x14ac:dyDescent="0.2">
      <c r="A25" s="35">
        <f t="shared" si="0"/>
        <v>44756</v>
      </c>
      <c r="B25" s="36">
        <f>SUMIFS(СВЦЭМ!$D$39:$D$782,СВЦЭМ!$A$39:$A$782,$A25,СВЦЭМ!$B$39:$B$782,B$11)+'СЕТ СН'!$F$14+СВЦЭМ!$D$10+'СЕТ СН'!$F$8*'СЕТ СН'!$F$9-'СЕТ СН'!$F$26</f>
        <v>1188.885403</v>
      </c>
      <c r="C25" s="36">
        <f>SUMIFS(СВЦЭМ!$D$39:$D$782,СВЦЭМ!$A$39:$A$782,$A25,СВЦЭМ!$B$39:$B$782,C$11)+'СЕТ СН'!$F$14+СВЦЭМ!$D$10+'СЕТ СН'!$F$8*'СЕТ СН'!$F$9-'СЕТ СН'!$F$26</f>
        <v>1217.93972762</v>
      </c>
      <c r="D25" s="36">
        <f>SUMIFS(СВЦЭМ!$D$39:$D$782,СВЦЭМ!$A$39:$A$782,$A25,СВЦЭМ!$B$39:$B$782,D$11)+'СЕТ СН'!$F$14+СВЦЭМ!$D$10+'СЕТ СН'!$F$8*'СЕТ СН'!$F$9-'СЕТ СН'!$F$26</f>
        <v>1236.6872443700001</v>
      </c>
      <c r="E25" s="36">
        <f>SUMIFS(СВЦЭМ!$D$39:$D$782,СВЦЭМ!$A$39:$A$782,$A25,СВЦЭМ!$B$39:$B$782,E$11)+'СЕТ СН'!$F$14+СВЦЭМ!$D$10+'СЕТ СН'!$F$8*'СЕТ СН'!$F$9-'СЕТ СН'!$F$26</f>
        <v>1248.8808034200001</v>
      </c>
      <c r="F25" s="36">
        <f>SUMIFS(СВЦЭМ!$D$39:$D$782,СВЦЭМ!$A$39:$A$782,$A25,СВЦЭМ!$B$39:$B$782,F$11)+'СЕТ СН'!$F$14+СВЦЭМ!$D$10+'СЕТ СН'!$F$8*'СЕТ СН'!$F$9-'СЕТ СН'!$F$26</f>
        <v>1258.9608674799999</v>
      </c>
      <c r="G25" s="36">
        <f>SUMIFS(СВЦЭМ!$D$39:$D$782,СВЦЭМ!$A$39:$A$782,$A25,СВЦЭМ!$B$39:$B$782,G$11)+'СЕТ СН'!$F$14+СВЦЭМ!$D$10+'СЕТ СН'!$F$8*'СЕТ СН'!$F$9-'СЕТ СН'!$F$26</f>
        <v>1238.81134045</v>
      </c>
      <c r="H25" s="36">
        <f>SUMIFS(СВЦЭМ!$D$39:$D$782,СВЦЭМ!$A$39:$A$782,$A25,СВЦЭМ!$B$39:$B$782,H$11)+'СЕТ СН'!$F$14+СВЦЭМ!$D$10+'СЕТ СН'!$F$8*'СЕТ СН'!$F$9-'СЕТ СН'!$F$26</f>
        <v>1200.4019951800001</v>
      </c>
      <c r="I25" s="36">
        <f>SUMIFS(СВЦЭМ!$D$39:$D$782,СВЦЭМ!$A$39:$A$782,$A25,СВЦЭМ!$B$39:$B$782,I$11)+'СЕТ СН'!$F$14+СВЦЭМ!$D$10+'СЕТ СН'!$F$8*'СЕТ СН'!$F$9-'СЕТ СН'!$F$26</f>
        <v>1152.5831678200002</v>
      </c>
      <c r="J25" s="36">
        <f>SUMIFS(СВЦЭМ!$D$39:$D$782,СВЦЭМ!$A$39:$A$782,$A25,СВЦЭМ!$B$39:$B$782,J$11)+'СЕТ СН'!$F$14+СВЦЭМ!$D$10+'СЕТ СН'!$F$8*'СЕТ СН'!$F$9-'СЕТ СН'!$F$26</f>
        <v>1076.2775975500001</v>
      </c>
      <c r="K25" s="36">
        <f>SUMIFS(СВЦЭМ!$D$39:$D$782,СВЦЭМ!$A$39:$A$782,$A25,СВЦЭМ!$B$39:$B$782,K$11)+'СЕТ СН'!$F$14+СВЦЭМ!$D$10+'СЕТ СН'!$F$8*'СЕТ СН'!$F$9-'СЕТ СН'!$F$26</f>
        <v>1041.8991489900002</v>
      </c>
      <c r="L25" s="36">
        <f>SUMIFS(СВЦЭМ!$D$39:$D$782,СВЦЭМ!$A$39:$A$782,$A25,СВЦЭМ!$B$39:$B$782,L$11)+'СЕТ СН'!$F$14+СВЦЭМ!$D$10+'СЕТ СН'!$F$8*'СЕТ СН'!$F$9-'СЕТ СН'!$F$26</f>
        <v>1032.4917947900001</v>
      </c>
      <c r="M25" s="36">
        <f>SUMIFS(СВЦЭМ!$D$39:$D$782,СВЦЭМ!$A$39:$A$782,$A25,СВЦЭМ!$B$39:$B$782,M$11)+'СЕТ СН'!$F$14+СВЦЭМ!$D$10+'СЕТ СН'!$F$8*'СЕТ СН'!$F$9-'СЕТ СН'!$F$26</f>
        <v>1029.8227836400001</v>
      </c>
      <c r="N25" s="36">
        <f>SUMIFS(СВЦЭМ!$D$39:$D$782,СВЦЭМ!$A$39:$A$782,$A25,СВЦЭМ!$B$39:$B$782,N$11)+'СЕТ СН'!$F$14+СВЦЭМ!$D$10+'СЕТ СН'!$F$8*'СЕТ СН'!$F$9-'СЕТ СН'!$F$26</f>
        <v>1028.6272562700001</v>
      </c>
      <c r="O25" s="36">
        <f>SUMIFS(СВЦЭМ!$D$39:$D$782,СВЦЭМ!$A$39:$A$782,$A25,СВЦЭМ!$B$39:$B$782,O$11)+'СЕТ СН'!$F$14+СВЦЭМ!$D$10+'СЕТ СН'!$F$8*'СЕТ СН'!$F$9-'СЕТ СН'!$F$26</f>
        <v>1037.21423185</v>
      </c>
      <c r="P25" s="36">
        <f>SUMIFS(СВЦЭМ!$D$39:$D$782,СВЦЭМ!$A$39:$A$782,$A25,СВЦЭМ!$B$39:$B$782,P$11)+'СЕТ СН'!$F$14+СВЦЭМ!$D$10+'СЕТ СН'!$F$8*'СЕТ СН'!$F$9-'СЕТ СН'!$F$26</f>
        <v>1042.99321203</v>
      </c>
      <c r="Q25" s="36">
        <f>SUMIFS(СВЦЭМ!$D$39:$D$782,СВЦЭМ!$A$39:$A$782,$A25,СВЦЭМ!$B$39:$B$782,Q$11)+'СЕТ СН'!$F$14+СВЦЭМ!$D$10+'СЕТ СН'!$F$8*'СЕТ СН'!$F$9-'СЕТ СН'!$F$26</f>
        <v>1041.3936273700001</v>
      </c>
      <c r="R25" s="36">
        <f>SUMIFS(СВЦЭМ!$D$39:$D$782,СВЦЭМ!$A$39:$A$782,$A25,СВЦЭМ!$B$39:$B$782,R$11)+'СЕТ СН'!$F$14+СВЦЭМ!$D$10+'СЕТ СН'!$F$8*'СЕТ СН'!$F$9-'СЕТ СН'!$F$26</f>
        <v>1030.66685882</v>
      </c>
      <c r="S25" s="36">
        <f>SUMIFS(СВЦЭМ!$D$39:$D$782,СВЦЭМ!$A$39:$A$782,$A25,СВЦЭМ!$B$39:$B$782,S$11)+'СЕТ СН'!$F$14+СВЦЭМ!$D$10+'СЕТ СН'!$F$8*'СЕТ СН'!$F$9-'СЕТ СН'!$F$26</f>
        <v>1027.08275673</v>
      </c>
      <c r="T25" s="36">
        <f>SUMIFS(СВЦЭМ!$D$39:$D$782,СВЦЭМ!$A$39:$A$782,$A25,СВЦЭМ!$B$39:$B$782,T$11)+'СЕТ СН'!$F$14+СВЦЭМ!$D$10+'СЕТ СН'!$F$8*'СЕТ СН'!$F$9-'СЕТ СН'!$F$26</f>
        <v>1021.2874254</v>
      </c>
      <c r="U25" s="36">
        <f>SUMIFS(СВЦЭМ!$D$39:$D$782,СВЦЭМ!$A$39:$A$782,$A25,СВЦЭМ!$B$39:$B$782,U$11)+'СЕТ СН'!$F$14+СВЦЭМ!$D$10+'СЕТ СН'!$F$8*'СЕТ СН'!$F$9-'СЕТ СН'!$F$26</f>
        <v>1021.57685559</v>
      </c>
      <c r="V25" s="36">
        <f>SUMIFS(СВЦЭМ!$D$39:$D$782,СВЦЭМ!$A$39:$A$782,$A25,СВЦЭМ!$B$39:$B$782,V$11)+'СЕТ СН'!$F$14+СВЦЭМ!$D$10+'СЕТ СН'!$F$8*'СЕТ СН'!$F$9-'СЕТ СН'!$F$26</f>
        <v>1027.10175426</v>
      </c>
      <c r="W25" s="36">
        <f>SUMIFS(СВЦЭМ!$D$39:$D$782,СВЦЭМ!$A$39:$A$782,$A25,СВЦЭМ!$B$39:$B$782,W$11)+'СЕТ СН'!$F$14+СВЦЭМ!$D$10+'СЕТ СН'!$F$8*'СЕТ СН'!$F$9-'СЕТ СН'!$F$26</f>
        <v>1029.2818277700001</v>
      </c>
      <c r="X25" s="36">
        <f>SUMIFS(СВЦЭМ!$D$39:$D$782,СВЦЭМ!$A$39:$A$782,$A25,СВЦЭМ!$B$39:$B$782,X$11)+'СЕТ СН'!$F$14+СВЦЭМ!$D$10+'СЕТ СН'!$F$8*'СЕТ СН'!$F$9-'СЕТ СН'!$F$26</f>
        <v>1026.8211463600001</v>
      </c>
      <c r="Y25" s="36">
        <f>SUMIFS(СВЦЭМ!$D$39:$D$782,СВЦЭМ!$A$39:$A$782,$A25,СВЦЭМ!$B$39:$B$782,Y$11)+'СЕТ СН'!$F$14+СВЦЭМ!$D$10+'СЕТ СН'!$F$8*'СЕТ СН'!$F$9-'СЕТ СН'!$F$26</f>
        <v>1067.5943152300001</v>
      </c>
    </row>
    <row r="26" spans="1:25" ht="15.75" x14ac:dyDescent="0.2">
      <c r="A26" s="35">
        <f t="shared" si="0"/>
        <v>44757</v>
      </c>
      <c r="B26" s="36">
        <f>SUMIFS(СВЦЭМ!$D$39:$D$782,СВЦЭМ!$A$39:$A$782,$A26,СВЦЭМ!$B$39:$B$782,B$11)+'СЕТ СН'!$F$14+СВЦЭМ!$D$10+'СЕТ СН'!$F$8*'СЕТ СН'!$F$9-'СЕТ СН'!$F$26</f>
        <v>1190.35558649</v>
      </c>
      <c r="C26" s="36">
        <f>SUMIFS(СВЦЭМ!$D$39:$D$782,СВЦЭМ!$A$39:$A$782,$A26,СВЦЭМ!$B$39:$B$782,C$11)+'СЕТ СН'!$F$14+СВЦЭМ!$D$10+'СЕТ СН'!$F$8*'СЕТ СН'!$F$9-'СЕТ СН'!$F$26</f>
        <v>1227.2554445400001</v>
      </c>
      <c r="D26" s="36">
        <f>SUMIFS(СВЦЭМ!$D$39:$D$782,СВЦЭМ!$A$39:$A$782,$A26,СВЦЭМ!$B$39:$B$782,D$11)+'СЕТ СН'!$F$14+СВЦЭМ!$D$10+'СЕТ СН'!$F$8*'СЕТ СН'!$F$9-'СЕТ СН'!$F$26</f>
        <v>1235.19506621</v>
      </c>
      <c r="E26" s="36">
        <f>SUMIFS(СВЦЭМ!$D$39:$D$782,СВЦЭМ!$A$39:$A$782,$A26,СВЦЭМ!$B$39:$B$782,E$11)+'СЕТ СН'!$F$14+СВЦЭМ!$D$10+'СЕТ СН'!$F$8*'СЕТ СН'!$F$9-'СЕТ СН'!$F$26</f>
        <v>1245.0296290000001</v>
      </c>
      <c r="F26" s="36">
        <f>SUMIFS(СВЦЭМ!$D$39:$D$782,СВЦЭМ!$A$39:$A$782,$A26,СВЦЭМ!$B$39:$B$782,F$11)+'СЕТ СН'!$F$14+СВЦЭМ!$D$10+'СЕТ СН'!$F$8*'СЕТ СН'!$F$9-'СЕТ СН'!$F$26</f>
        <v>1302.8562378399999</v>
      </c>
      <c r="G26" s="36">
        <f>SUMIFS(СВЦЭМ!$D$39:$D$782,СВЦЭМ!$A$39:$A$782,$A26,СВЦЭМ!$B$39:$B$782,G$11)+'СЕТ СН'!$F$14+СВЦЭМ!$D$10+'СЕТ СН'!$F$8*'СЕТ СН'!$F$9-'СЕТ СН'!$F$26</f>
        <v>1227.0036714800001</v>
      </c>
      <c r="H26" s="36">
        <f>SUMIFS(СВЦЭМ!$D$39:$D$782,СВЦЭМ!$A$39:$A$782,$A26,СВЦЭМ!$B$39:$B$782,H$11)+'СЕТ СН'!$F$14+СВЦЭМ!$D$10+'СЕТ СН'!$F$8*'СЕТ СН'!$F$9-'СЕТ СН'!$F$26</f>
        <v>1178.3476928800001</v>
      </c>
      <c r="I26" s="36">
        <f>SUMIFS(СВЦЭМ!$D$39:$D$782,СВЦЭМ!$A$39:$A$782,$A26,СВЦЭМ!$B$39:$B$782,I$11)+'СЕТ СН'!$F$14+СВЦЭМ!$D$10+'СЕТ СН'!$F$8*'СЕТ СН'!$F$9-'СЕТ СН'!$F$26</f>
        <v>1178.67241592</v>
      </c>
      <c r="J26" s="36">
        <f>SUMIFS(СВЦЭМ!$D$39:$D$782,СВЦЭМ!$A$39:$A$782,$A26,СВЦЭМ!$B$39:$B$782,J$11)+'СЕТ СН'!$F$14+СВЦЭМ!$D$10+'СЕТ СН'!$F$8*'СЕТ СН'!$F$9-'СЕТ СН'!$F$26</f>
        <v>1135.0793274500002</v>
      </c>
      <c r="K26" s="36">
        <f>SUMIFS(СВЦЭМ!$D$39:$D$782,СВЦЭМ!$A$39:$A$782,$A26,СВЦЭМ!$B$39:$B$782,K$11)+'СЕТ СН'!$F$14+СВЦЭМ!$D$10+'СЕТ СН'!$F$8*'СЕТ СН'!$F$9-'СЕТ СН'!$F$26</f>
        <v>1077.0864618400001</v>
      </c>
      <c r="L26" s="36">
        <f>SUMIFS(СВЦЭМ!$D$39:$D$782,СВЦЭМ!$A$39:$A$782,$A26,СВЦЭМ!$B$39:$B$782,L$11)+'СЕТ СН'!$F$14+СВЦЭМ!$D$10+'СЕТ СН'!$F$8*'СЕТ СН'!$F$9-'СЕТ СН'!$F$26</f>
        <v>1067.85176701</v>
      </c>
      <c r="M26" s="36">
        <f>SUMIFS(СВЦЭМ!$D$39:$D$782,СВЦЭМ!$A$39:$A$782,$A26,СВЦЭМ!$B$39:$B$782,M$11)+'СЕТ СН'!$F$14+СВЦЭМ!$D$10+'СЕТ СН'!$F$8*'СЕТ СН'!$F$9-'СЕТ СН'!$F$26</f>
        <v>1073.79755765</v>
      </c>
      <c r="N26" s="36">
        <f>SUMIFS(СВЦЭМ!$D$39:$D$782,СВЦЭМ!$A$39:$A$782,$A26,СВЦЭМ!$B$39:$B$782,N$11)+'СЕТ СН'!$F$14+СВЦЭМ!$D$10+'СЕТ СН'!$F$8*'СЕТ СН'!$F$9-'СЕТ СН'!$F$26</f>
        <v>1057.1902122400002</v>
      </c>
      <c r="O26" s="36">
        <f>SUMIFS(СВЦЭМ!$D$39:$D$782,СВЦЭМ!$A$39:$A$782,$A26,СВЦЭМ!$B$39:$B$782,O$11)+'СЕТ СН'!$F$14+СВЦЭМ!$D$10+'СЕТ СН'!$F$8*'СЕТ СН'!$F$9-'СЕТ СН'!$F$26</f>
        <v>1058.97692325</v>
      </c>
      <c r="P26" s="36">
        <f>SUMIFS(СВЦЭМ!$D$39:$D$782,СВЦЭМ!$A$39:$A$782,$A26,СВЦЭМ!$B$39:$B$782,P$11)+'СЕТ СН'!$F$14+СВЦЭМ!$D$10+'СЕТ СН'!$F$8*'СЕТ СН'!$F$9-'СЕТ СН'!$F$26</f>
        <v>1056.55623229</v>
      </c>
      <c r="Q26" s="36">
        <f>SUMIFS(СВЦЭМ!$D$39:$D$782,СВЦЭМ!$A$39:$A$782,$A26,СВЦЭМ!$B$39:$B$782,Q$11)+'СЕТ СН'!$F$14+СВЦЭМ!$D$10+'СЕТ СН'!$F$8*'СЕТ СН'!$F$9-'СЕТ СН'!$F$26</f>
        <v>1049.8193679400001</v>
      </c>
      <c r="R26" s="36">
        <f>SUMIFS(СВЦЭМ!$D$39:$D$782,СВЦЭМ!$A$39:$A$782,$A26,СВЦЭМ!$B$39:$B$782,R$11)+'СЕТ СН'!$F$14+СВЦЭМ!$D$10+'СЕТ СН'!$F$8*'СЕТ СН'!$F$9-'СЕТ СН'!$F$26</f>
        <v>1046.8921916600002</v>
      </c>
      <c r="S26" s="36">
        <f>SUMIFS(СВЦЭМ!$D$39:$D$782,СВЦЭМ!$A$39:$A$782,$A26,СВЦЭМ!$B$39:$B$782,S$11)+'СЕТ СН'!$F$14+СВЦЭМ!$D$10+'СЕТ СН'!$F$8*'СЕТ СН'!$F$9-'СЕТ СН'!$F$26</f>
        <v>1030.79266226</v>
      </c>
      <c r="T26" s="36">
        <f>SUMIFS(СВЦЭМ!$D$39:$D$782,СВЦЭМ!$A$39:$A$782,$A26,СВЦЭМ!$B$39:$B$782,T$11)+'СЕТ СН'!$F$14+СВЦЭМ!$D$10+'СЕТ СН'!$F$8*'СЕТ СН'!$F$9-'СЕТ СН'!$F$26</f>
        <v>1025.7704969900001</v>
      </c>
      <c r="U26" s="36">
        <f>SUMIFS(СВЦЭМ!$D$39:$D$782,СВЦЭМ!$A$39:$A$782,$A26,СВЦЭМ!$B$39:$B$782,U$11)+'СЕТ СН'!$F$14+СВЦЭМ!$D$10+'СЕТ СН'!$F$8*'СЕТ СН'!$F$9-'СЕТ СН'!$F$26</f>
        <v>1036.11546776</v>
      </c>
      <c r="V26" s="36">
        <f>SUMIFS(СВЦЭМ!$D$39:$D$782,СВЦЭМ!$A$39:$A$782,$A26,СВЦЭМ!$B$39:$B$782,V$11)+'СЕТ СН'!$F$14+СВЦЭМ!$D$10+'СЕТ СН'!$F$8*'СЕТ СН'!$F$9-'СЕТ СН'!$F$26</f>
        <v>1038.4030948000002</v>
      </c>
      <c r="W26" s="36">
        <f>SUMIFS(СВЦЭМ!$D$39:$D$782,СВЦЭМ!$A$39:$A$782,$A26,СВЦЭМ!$B$39:$B$782,W$11)+'СЕТ СН'!$F$14+СВЦЭМ!$D$10+'СЕТ СН'!$F$8*'СЕТ СН'!$F$9-'СЕТ СН'!$F$26</f>
        <v>1057.7158647600002</v>
      </c>
      <c r="X26" s="36">
        <f>SUMIFS(СВЦЭМ!$D$39:$D$782,СВЦЭМ!$A$39:$A$782,$A26,СВЦЭМ!$B$39:$B$782,X$11)+'СЕТ СН'!$F$14+СВЦЭМ!$D$10+'СЕТ СН'!$F$8*'СЕТ СН'!$F$9-'СЕТ СН'!$F$26</f>
        <v>1051.90811061</v>
      </c>
      <c r="Y26" s="36">
        <f>SUMIFS(СВЦЭМ!$D$39:$D$782,СВЦЭМ!$A$39:$A$782,$A26,СВЦЭМ!$B$39:$B$782,Y$11)+'СЕТ СН'!$F$14+СВЦЭМ!$D$10+'СЕТ СН'!$F$8*'СЕТ СН'!$F$9-'СЕТ СН'!$F$26</f>
        <v>1117.8544416700001</v>
      </c>
    </row>
    <row r="27" spans="1:25" ht="15.75" x14ac:dyDescent="0.2">
      <c r="A27" s="35">
        <f t="shared" si="0"/>
        <v>44758</v>
      </c>
      <c r="B27" s="36">
        <f>SUMIFS(СВЦЭМ!$D$39:$D$782,СВЦЭМ!$A$39:$A$782,$A27,СВЦЭМ!$B$39:$B$782,B$11)+'СЕТ СН'!$F$14+СВЦЭМ!$D$10+'СЕТ СН'!$F$8*'СЕТ СН'!$F$9-'СЕТ СН'!$F$26</f>
        <v>1134.0034564500002</v>
      </c>
      <c r="C27" s="36">
        <f>SUMIFS(СВЦЭМ!$D$39:$D$782,СВЦЭМ!$A$39:$A$782,$A27,СВЦЭМ!$B$39:$B$782,C$11)+'СЕТ СН'!$F$14+СВЦЭМ!$D$10+'СЕТ СН'!$F$8*'СЕТ СН'!$F$9-'СЕТ СН'!$F$26</f>
        <v>1179.22429977</v>
      </c>
      <c r="D27" s="36">
        <f>SUMIFS(СВЦЭМ!$D$39:$D$782,СВЦЭМ!$A$39:$A$782,$A27,СВЦЭМ!$B$39:$B$782,D$11)+'СЕТ СН'!$F$14+СВЦЭМ!$D$10+'СЕТ СН'!$F$8*'СЕТ СН'!$F$9-'СЕТ СН'!$F$26</f>
        <v>1215.4333750200001</v>
      </c>
      <c r="E27" s="36">
        <f>SUMIFS(СВЦЭМ!$D$39:$D$782,СВЦЭМ!$A$39:$A$782,$A27,СВЦЭМ!$B$39:$B$782,E$11)+'СЕТ СН'!$F$14+СВЦЭМ!$D$10+'СЕТ СН'!$F$8*'СЕТ СН'!$F$9-'СЕТ СН'!$F$26</f>
        <v>1206.51313497</v>
      </c>
      <c r="F27" s="36">
        <f>SUMIFS(СВЦЭМ!$D$39:$D$782,СВЦЭМ!$A$39:$A$782,$A27,СВЦЭМ!$B$39:$B$782,F$11)+'СЕТ СН'!$F$14+СВЦЭМ!$D$10+'СЕТ СН'!$F$8*'СЕТ СН'!$F$9-'СЕТ СН'!$F$26</f>
        <v>1218.09419269</v>
      </c>
      <c r="G27" s="36">
        <f>SUMIFS(СВЦЭМ!$D$39:$D$782,СВЦЭМ!$A$39:$A$782,$A27,СВЦЭМ!$B$39:$B$782,G$11)+'СЕТ СН'!$F$14+СВЦЭМ!$D$10+'СЕТ СН'!$F$8*'СЕТ СН'!$F$9-'СЕТ СН'!$F$26</f>
        <v>1208.5041253500001</v>
      </c>
      <c r="H27" s="36">
        <f>SUMIFS(СВЦЭМ!$D$39:$D$782,СВЦЭМ!$A$39:$A$782,$A27,СВЦЭМ!$B$39:$B$782,H$11)+'СЕТ СН'!$F$14+СВЦЭМ!$D$10+'СЕТ СН'!$F$8*'СЕТ СН'!$F$9-'СЕТ СН'!$F$26</f>
        <v>1175.8604103900002</v>
      </c>
      <c r="I27" s="36">
        <f>SUMIFS(СВЦЭМ!$D$39:$D$782,СВЦЭМ!$A$39:$A$782,$A27,СВЦЭМ!$B$39:$B$782,I$11)+'СЕТ СН'!$F$14+СВЦЭМ!$D$10+'СЕТ СН'!$F$8*'СЕТ СН'!$F$9-'СЕТ СН'!$F$26</f>
        <v>1134.7094338400002</v>
      </c>
      <c r="J27" s="36">
        <f>SUMIFS(СВЦЭМ!$D$39:$D$782,СВЦЭМ!$A$39:$A$782,$A27,СВЦЭМ!$B$39:$B$782,J$11)+'СЕТ СН'!$F$14+СВЦЭМ!$D$10+'СЕТ СН'!$F$8*'СЕТ СН'!$F$9-'СЕТ СН'!$F$26</f>
        <v>1065.8998180800002</v>
      </c>
      <c r="K27" s="36">
        <f>SUMIFS(СВЦЭМ!$D$39:$D$782,СВЦЭМ!$A$39:$A$782,$A27,СВЦЭМ!$B$39:$B$782,K$11)+'СЕТ СН'!$F$14+СВЦЭМ!$D$10+'СЕТ СН'!$F$8*'СЕТ СН'!$F$9-'СЕТ СН'!$F$26</f>
        <v>1028.2325421400001</v>
      </c>
      <c r="L27" s="36">
        <f>SUMIFS(СВЦЭМ!$D$39:$D$782,СВЦЭМ!$A$39:$A$782,$A27,СВЦЭМ!$B$39:$B$782,L$11)+'СЕТ СН'!$F$14+СВЦЭМ!$D$10+'СЕТ СН'!$F$8*'СЕТ СН'!$F$9-'СЕТ СН'!$F$26</f>
        <v>991.31751642999996</v>
      </c>
      <c r="M27" s="36">
        <f>SUMIFS(СВЦЭМ!$D$39:$D$782,СВЦЭМ!$A$39:$A$782,$A27,СВЦЭМ!$B$39:$B$782,M$11)+'СЕТ СН'!$F$14+СВЦЭМ!$D$10+'СЕТ СН'!$F$8*'СЕТ СН'!$F$9-'СЕТ СН'!$F$26</f>
        <v>976.97753008000007</v>
      </c>
      <c r="N27" s="36">
        <f>SUMIFS(СВЦЭМ!$D$39:$D$782,СВЦЭМ!$A$39:$A$782,$A27,СВЦЭМ!$B$39:$B$782,N$11)+'СЕТ СН'!$F$14+СВЦЭМ!$D$10+'СЕТ СН'!$F$8*'СЕТ СН'!$F$9-'СЕТ СН'!$F$26</f>
        <v>979.72848867000005</v>
      </c>
      <c r="O27" s="36">
        <f>SUMIFS(СВЦЭМ!$D$39:$D$782,СВЦЭМ!$A$39:$A$782,$A27,СВЦЭМ!$B$39:$B$782,O$11)+'СЕТ СН'!$F$14+СВЦЭМ!$D$10+'СЕТ СН'!$F$8*'СЕТ СН'!$F$9-'СЕТ СН'!$F$26</f>
        <v>957.27505557000006</v>
      </c>
      <c r="P27" s="36">
        <f>SUMIFS(СВЦЭМ!$D$39:$D$782,СВЦЭМ!$A$39:$A$782,$A27,СВЦЭМ!$B$39:$B$782,P$11)+'СЕТ СН'!$F$14+СВЦЭМ!$D$10+'СЕТ СН'!$F$8*'СЕТ СН'!$F$9-'СЕТ СН'!$F$26</f>
        <v>971.59535827000002</v>
      </c>
      <c r="Q27" s="36">
        <f>SUMIFS(СВЦЭМ!$D$39:$D$782,СВЦЭМ!$A$39:$A$782,$A27,СВЦЭМ!$B$39:$B$782,Q$11)+'СЕТ СН'!$F$14+СВЦЭМ!$D$10+'СЕТ СН'!$F$8*'СЕТ СН'!$F$9-'СЕТ СН'!$F$26</f>
        <v>982.17510866000009</v>
      </c>
      <c r="R27" s="36">
        <f>SUMIFS(СВЦЭМ!$D$39:$D$782,СВЦЭМ!$A$39:$A$782,$A27,СВЦЭМ!$B$39:$B$782,R$11)+'СЕТ СН'!$F$14+СВЦЭМ!$D$10+'СЕТ СН'!$F$8*'СЕТ СН'!$F$9-'СЕТ СН'!$F$26</f>
        <v>987.22748061999994</v>
      </c>
      <c r="S27" s="36">
        <f>SUMIFS(СВЦЭМ!$D$39:$D$782,СВЦЭМ!$A$39:$A$782,$A27,СВЦЭМ!$B$39:$B$782,S$11)+'СЕТ СН'!$F$14+СВЦЭМ!$D$10+'СЕТ СН'!$F$8*'СЕТ СН'!$F$9-'СЕТ СН'!$F$26</f>
        <v>985.52248608999992</v>
      </c>
      <c r="T27" s="36">
        <f>SUMIFS(СВЦЭМ!$D$39:$D$782,СВЦЭМ!$A$39:$A$782,$A27,СВЦЭМ!$B$39:$B$782,T$11)+'СЕТ СН'!$F$14+СВЦЭМ!$D$10+'СЕТ СН'!$F$8*'СЕТ СН'!$F$9-'СЕТ СН'!$F$26</f>
        <v>987.67210048000004</v>
      </c>
      <c r="U27" s="36">
        <f>SUMIFS(СВЦЭМ!$D$39:$D$782,СВЦЭМ!$A$39:$A$782,$A27,СВЦЭМ!$B$39:$B$782,U$11)+'СЕТ СН'!$F$14+СВЦЭМ!$D$10+'СЕТ СН'!$F$8*'СЕТ СН'!$F$9-'СЕТ СН'!$F$26</f>
        <v>993.86575520999997</v>
      </c>
      <c r="V27" s="36">
        <f>SUMIFS(СВЦЭМ!$D$39:$D$782,СВЦЭМ!$A$39:$A$782,$A27,СВЦЭМ!$B$39:$B$782,V$11)+'СЕТ СН'!$F$14+СВЦЭМ!$D$10+'СЕТ СН'!$F$8*'СЕТ СН'!$F$9-'СЕТ СН'!$F$26</f>
        <v>992.88099032000002</v>
      </c>
      <c r="W27" s="36">
        <f>SUMIFS(СВЦЭМ!$D$39:$D$782,СВЦЭМ!$A$39:$A$782,$A27,СВЦЭМ!$B$39:$B$782,W$11)+'СЕТ СН'!$F$14+СВЦЭМ!$D$10+'СЕТ СН'!$F$8*'СЕТ СН'!$F$9-'СЕТ СН'!$F$26</f>
        <v>981.43321266999999</v>
      </c>
      <c r="X27" s="36">
        <f>SUMIFS(СВЦЭМ!$D$39:$D$782,СВЦЭМ!$A$39:$A$782,$A27,СВЦЭМ!$B$39:$B$782,X$11)+'СЕТ СН'!$F$14+СВЦЭМ!$D$10+'СЕТ СН'!$F$8*'СЕТ СН'!$F$9-'СЕТ СН'!$F$26</f>
        <v>1014.99821788</v>
      </c>
      <c r="Y27" s="36">
        <f>SUMIFS(СВЦЭМ!$D$39:$D$782,СВЦЭМ!$A$39:$A$782,$A27,СВЦЭМ!$B$39:$B$782,Y$11)+'СЕТ СН'!$F$14+СВЦЭМ!$D$10+'СЕТ СН'!$F$8*'СЕТ СН'!$F$9-'СЕТ СН'!$F$26</f>
        <v>1037.5468193200002</v>
      </c>
    </row>
    <row r="28" spans="1:25" ht="15.75" x14ac:dyDescent="0.2">
      <c r="A28" s="35">
        <f t="shared" si="0"/>
        <v>44759</v>
      </c>
      <c r="B28" s="36">
        <f>SUMIFS(СВЦЭМ!$D$39:$D$782,СВЦЭМ!$A$39:$A$782,$A28,СВЦЭМ!$B$39:$B$782,B$11)+'СЕТ СН'!$F$14+СВЦЭМ!$D$10+'СЕТ СН'!$F$8*'СЕТ СН'!$F$9-'СЕТ СН'!$F$26</f>
        <v>1226.7233318000001</v>
      </c>
      <c r="C28" s="36">
        <f>SUMIFS(СВЦЭМ!$D$39:$D$782,СВЦЭМ!$A$39:$A$782,$A28,СВЦЭМ!$B$39:$B$782,C$11)+'СЕТ СН'!$F$14+СВЦЭМ!$D$10+'СЕТ СН'!$F$8*'СЕТ СН'!$F$9-'СЕТ СН'!$F$26</f>
        <v>1229.4622068000001</v>
      </c>
      <c r="D28" s="36">
        <f>SUMIFS(СВЦЭМ!$D$39:$D$782,СВЦЭМ!$A$39:$A$782,$A28,СВЦЭМ!$B$39:$B$782,D$11)+'СЕТ СН'!$F$14+СВЦЭМ!$D$10+'СЕТ СН'!$F$8*'СЕТ СН'!$F$9-'СЕТ СН'!$F$26</f>
        <v>1257.78578567</v>
      </c>
      <c r="E28" s="36">
        <f>SUMIFS(СВЦЭМ!$D$39:$D$782,СВЦЭМ!$A$39:$A$782,$A28,СВЦЭМ!$B$39:$B$782,E$11)+'СЕТ СН'!$F$14+СВЦЭМ!$D$10+'СЕТ СН'!$F$8*'СЕТ СН'!$F$9-'СЕТ СН'!$F$26</f>
        <v>1307.9749915699999</v>
      </c>
      <c r="F28" s="36">
        <f>SUMIFS(СВЦЭМ!$D$39:$D$782,СВЦЭМ!$A$39:$A$782,$A28,СВЦЭМ!$B$39:$B$782,F$11)+'СЕТ СН'!$F$14+СВЦЭМ!$D$10+'СЕТ СН'!$F$8*'СЕТ СН'!$F$9-'СЕТ СН'!$F$26</f>
        <v>1290.4631923700001</v>
      </c>
      <c r="G28" s="36">
        <f>SUMIFS(СВЦЭМ!$D$39:$D$782,СВЦЭМ!$A$39:$A$782,$A28,СВЦЭМ!$B$39:$B$782,G$11)+'СЕТ СН'!$F$14+СВЦЭМ!$D$10+'СЕТ СН'!$F$8*'СЕТ СН'!$F$9-'СЕТ СН'!$F$26</f>
        <v>1283.25637519</v>
      </c>
      <c r="H28" s="36">
        <f>SUMIFS(СВЦЭМ!$D$39:$D$782,СВЦЭМ!$A$39:$A$782,$A28,СВЦЭМ!$B$39:$B$782,H$11)+'СЕТ СН'!$F$14+СВЦЭМ!$D$10+'СЕТ СН'!$F$8*'СЕТ СН'!$F$9-'СЕТ СН'!$F$26</f>
        <v>1242.46710792</v>
      </c>
      <c r="I28" s="36">
        <f>SUMIFS(СВЦЭМ!$D$39:$D$782,СВЦЭМ!$A$39:$A$782,$A28,СВЦЭМ!$B$39:$B$782,I$11)+'СЕТ СН'!$F$14+СВЦЭМ!$D$10+'СЕТ СН'!$F$8*'СЕТ СН'!$F$9-'СЕТ СН'!$F$26</f>
        <v>1191.5569213399999</v>
      </c>
      <c r="J28" s="36">
        <f>SUMIFS(СВЦЭМ!$D$39:$D$782,СВЦЭМ!$A$39:$A$782,$A28,СВЦЭМ!$B$39:$B$782,J$11)+'СЕТ СН'!$F$14+СВЦЭМ!$D$10+'СЕТ СН'!$F$8*'СЕТ СН'!$F$9-'СЕТ СН'!$F$26</f>
        <v>1112.65716832</v>
      </c>
      <c r="K28" s="36">
        <f>SUMIFS(СВЦЭМ!$D$39:$D$782,СВЦЭМ!$A$39:$A$782,$A28,СВЦЭМ!$B$39:$B$782,K$11)+'СЕТ СН'!$F$14+СВЦЭМ!$D$10+'СЕТ СН'!$F$8*'СЕТ СН'!$F$9-'СЕТ СН'!$F$26</f>
        <v>1058.9061121900002</v>
      </c>
      <c r="L28" s="36">
        <f>SUMIFS(СВЦЭМ!$D$39:$D$782,СВЦЭМ!$A$39:$A$782,$A28,СВЦЭМ!$B$39:$B$782,L$11)+'СЕТ СН'!$F$14+СВЦЭМ!$D$10+'СЕТ СН'!$F$8*'СЕТ СН'!$F$9-'СЕТ СН'!$F$26</f>
        <v>1034.7400319200001</v>
      </c>
      <c r="M28" s="36">
        <f>SUMIFS(СВЦЭМ!$D$39:$D$782,СВЦЭМ!$A$39:$A$782,$A28,СВЦЭМ!$B$39:$B$782,M$11)+'СЕТ СН'!$F$14+СВЦЭМ!$D$10+'СЕТ СН'!$F$8*'СЕТ СН'!$F$9-'СЕТ СН'!$F$26</f>
        <v>1018.20736774</v>
      </c>
      <c r="N28" s="36">
        <f>SUMIFS(СВЦЭМ!$D$39:$D$782,СВЦЭМ!$A$39:$A$782,$A28,СВЦЭМ!$B$39:$B$782,N$11)+'СЕТ СН'!$F$14+СВЦЭМ!$D$10+'СЕТ СН'!$F$8*'СЕТ СН'!$F$9-'СЕТ СН'!$F$26</f>
        <v>1042.48692796</v>
      </c>
      <c r="O28" s="36">
        <f>SUMIFS(СВЦЭМ!$D$39:$D$782,СВЦЭМ!$A$39:$A$782,$A28,СВЦЭМ!$B$39:$B$782,O$11)+'СЕТ СН'!$F$14+СВЦЭМ!$D$10+'СЕТ СН'!$F$8*'СЕТ СН'!$F$9-'СЕТ СН'!$F$26</f>
        <v>1055.3038208800001</v>
      </c>
      <c r="P28" s="36">
        <f>SUMIFS(СВЦЭМ!$D$39:$D$782,СВЦЭМ!$A$39:$A$782,$A28,СВЦЭМ!$B$39:$B$782,P$11)+'СЕТ СН'!$F$14+СВЦЭМ!$D$10+'СЕТ СН'!$F$8*'СЕТ СН'!$F$9-'СЕТ СН'!$F$26</f>
        <v>1067.2146357600002</v>
      </c>
      <c r="Q28" s="36">
        <f>SUMIFS(СВЦЭМ!$D$39:$D$782,СВЦЭМ!$A$39:$A$782,$A28,СВЦЭМ!$B$39:$B$782,Q$11)+'СЕТ СН'!$F$14+СВЦЭМ!$D$10+'СЕТ СН'!$F$8*'СЕТ СН'!$F$9-'СЕТ СН'!$F$26</f>
        <v>1078.7913913</v>
      </c>
      <c r="R28" s="36">
        <f>SUMIFS(СВЦЭМ!$D$39:$D$782,СВЦЭМ!$A$39:$A$782,$A28,СВЦЭМ!$B$39:$B$782,R$11)+'СЕТ СН'!$F$14+СВЦЭМ!$D$10+'СЕТ СН'!$F$8*'СЕТ СН'!$F$9-'СЕТ СН'!$F$26</f>
        <v>1080.3169122200002</v>
      </c>
      <c r="S28" s="36">
        <f>SUMIFS(СВЦЭМ!$D$39:$D$782,СВЦЭМ!$A$39:$A$782,$A28,СВЦЭМ!$B$39:$B$782,S$11)+'СЕТ СН'!$F$14+СВЦЭМ!$D$10+'СЕТ СН'!$F$8*'СЕТ СН'!$F$9-'СЕТ СН'!$F$26</f>
        <v>1079.1437176100001</v>
      </c>
      <c r="T28" s="36">
        <f>SUMIFS(СВЦЭМ!$D$39:$D$782,СВЦЭМ!$A$39:$A$782,$A28,СВЦЭМ!$B$39:$B$782,T$11)+'СЕТ СН'!$F$14+СВЦЭМ!$D$10+'СЕТ СН'!$F$8*'СЕТ СН'!$F$9-'СЕТ СН'!$F$26</f>
        <v>1069.39670331</v>
      </c>
      <c r="U28" s="36">
        <f>SUMIFS(СВЦЭМ!$D$39:$D$782,СВЦЭМ!$A$39:$A$782,$A28,СВЦЭМ!$B$39:$B$782,U$11)+'СЕТ СН'!$F$14+СВЦЭМ!$D$10+'СЕТ СН'!$F$8*'СЕТ СН'!$F$9-'СЕТ СН'!$F$26</f>
        <v>1069.1306710400002</v>
      </c>
      <c r="V28" s="36">
        <f>SUMIFS(СВЦЭМ!$D$39:$D$782,СВЦЭМ!$A$39:$A$782,$A28,СВЦЭМ!$B$39:$B$782,V$11)+'СЕТ СН'!$F$14+СВЦЭМ!$D$10+'СЕТ СН'!$F$8*'СЕТ СН'!$F$9-'СЕТ СН'!$F$26</f>
        <v>1046.4310540500001</v>
      </c>
      <c r="W28" s="36">
        <f>SUMIFS(СВЦЭМ!$D$39:$D$782,СВЦЭМ!$A$39:$A$782,$A28,СВЦЭМ!$B$39:$B$782,W$11)+'СЕТ СН'!$F$14+СВЦЭМ!$D$10+'СЕТ СН'!$F$8*'СЕТ СН'!$F$9-'СЕТ СН'!$F$26</f>
        <v>1061.2868215600001</v>
      </c>
      <c r="X28" s="36">
        <f>SUMIFS(СВЦЭМ!$D$39:$D$782,СВЦЭМ!$A$39:$A$782,$A28,СВЦЭМ!$B$39:$B$782,X$11)+'СЕТ СН'!$F$14+СВЦЭМ!$D$10+'СЕТ СН'!$F$8*'СЕТ СН'!$F$9-'СЕТ СН'!$F$26</f>
        <v>1129.27337532</v>
      </c>
      <c r="Y28" s="36">
        <f>SUMIFS(СВЦЭМ!$D$39:$D$782,СВЦЭМ!$A$39:$A$782,$A28,СВЦЭМ!$B$39:$B$782,Y$11)+'СЕТ СН'!$F$14+СВЦЭМ!$D$10+'СЕТ СН'!$F$8*'СЕТ СН'!$F$9-'СЕТ СН'!$F$26</f>
        <v>1187.75450875</v>
      </c>
    </row>
    <row r="29" spans="1:25" ht="15.75" x14ac:dyDescent="0.2">
      <c r="A29" s="35">
        <f t="shared" si="0"/>
        <v>44760</v>
      </c>
      <c r="B29" s="36">
        <f>SUMIFS(СВЦЭМ!$D$39:$D$782,СВЦЭМ!$A$39:$A$782,$A29,СВЦЭМ!$B$39:$B$782,B$11)+'СЕТ СН'!$F$14+СВЦЭМ!$D$10+'СЕТ СН'!$F$8*'СЕТ СН'!$F$9-'СЕТ СН'!$F$26</f>
        <v>1204.19706062</v>
      </c>
      <c r="C29" s="36">
        <f>SUMIFS(СВЦЭМ!$D$39:$D$782,СВЦЭМ!$A$39:$A$782,$A29,СВЦЭМ!$B$39:$B$782,C$11)+'СЕТ СН'!$F$14+СВЦЭМ!$D$10+'СЕТ СН'!$F$8*'СЕТ СН'!$F$9-'СЕТ СН'!$F$26</f>
        <v>1220.6442085000001</v>
      </c>
      <c r="D29" s="36">
        <f>SUMIFS(СВЦЭМ!$D$39:$D$782,СВЦЭМ!$A$39:$A$782,$A29,СВЦЭМ!$B$39:$B$782,D$11)+'СЕТ СН'!$F$14+СВЦЭМ!$D$10+'СЕТ СН'!$F$8*'СЕТ СН'!$F$9-'СЕТ СН'!$F$26</f>
        <v>1269.10086761</v>
      </c>
      <c r="E29" s="36">
        <f>SUMIFS(СВЦЭМ!$D$39:$D$782,СВЦЭМ!$A$39:$A$782,$A29,СВЦЭМ!$B$39:$B$782,E$11)+'СЕТ СН'!$F$14+СВЦЭМ!$D$10+'СЕТ СН'!$F$8*'СЕТ СН'!$F$9-'СЕТ СН'!$F$26</f>
        <v>1304.6435484200001</v>
      </c>
      <c r="F29" s="36">
        <f>SUMIFS(СВЦЭМ!$D$39:$D$782,СВЦЭМ!$A$39:$A$782,$A29,СВЦЭМ!$B$39:$B$782,F$11)+'СЕТ СН'!$F$14+СВЦЭМ!$D$10+'СЕТ СН'!$F$8*'СЕТ СН'!$F$9-'СЕТ СН'!$F$26</f>
        <v>1310.1548029800001</v>
      </c>
      <c r="G29" s="36">
        <f>SUMIFS(СВЦЭМ!$D$39:$D$782,СВЦЭМ!$A$39:$A$782,$A29,СВЦЭМ!$B$39:$B$782,G$11)+'СЕТ СН'!$F$14+СВЦЭМ!$D$10+'СЕТ СН'!$F$8*'СЕТ СН'!$F$9-'СЕТ СН'!$F$26</f>
        <v>1296.1407772499999</v>
      </c>
      <c r="H29" s="36">
        <f>SUMIFS(СВЦЭМ!$D$39:$D$782,СВЦЭМ!$A$39:$A$782,$A29,СВЦЭМ!$B$39:$B$782,H$11)+'СЕТ СН'!$F$14+СВЦЭМ!$D$10+'СЕТ СН'!$F$8*'СЕТ СН'!$F$9-'СЕТ СН'!$F$26</f>
        <v>1232.6166327200001</v>
      </c>
      <c r="I29" s="36">
        <f>SUMIFS(СВЦЭМ!$D$39:$D$782,СВЦЭМ!$A$39:$A$782,$A29,СВЦЭМ!$B$39:$B$782,I$11)+'СЕТ СН'!$F$14+СВЦЭМ!$D$10+'СЕТ СН'!$F$8*'СЕТ СН'!$F$9-'СЕТ СН'!$F$26</f>
        <v>1145.6423972500002</v>
      </c>
      <c r="J29" s="36">
        <f>SUMIFS(СВЦЭМ!$D$39:$D$782,СВЦЭМ!$A$39:$A$782,$A29,СВЦЭМ!$B$39:$B$782,J$11)+'СЕТ СН'!$F$14+СВЦЭМ!$D$10+'СЕТ СН'!$F$8*'СЕТ СН'!$F$9-'СЕТ СН'!$F$26</f>
        <v>1067.0540305700001</v>
      </c>
      <c r="K29" s="36">
        <f>SUMIFS(СВЦЭМ!$D$39:$D$782,СВЦЭМ!$A$39:$A$782,$A29,СВЦЭМ!$B$39:$B$782,K$11)+'СЕТ СН'!$F$14+СВЦЭМ!$D$10+'СЕТ СН'!$F$8*'СЕТ СН'!$F$9-'СЕТ СН'!$F$26</f>
        <v>1061.2606125500001</v>
      </c>
      <c r="L29" s="36">
        <f>SUMIFS(СВЦЭМ!$D$39:$D$782,СВЦЭМ!$A$39:$A$782,$A29,СВЦЭМ!$B$39:$B$782,L$11)+'СЕТ СН'!$F$14+СВЦЭМ!$D$10+'СЕТ СН'!$F$8*'СЕТ СН'!$F$9-'СЕТ СН'!$F$26</f>
        <v>1066.0741543700001</v>
      </c>
      <c r="M29" s="36">
        <f>SUMIFS(СВЦЭМ!$D$39:$D$782,СВЦЭМ!$A$39:$A$782,$A29,СВЦЭМ!$B$39:$B$782,M$11)+'СЕТ СН'!$F$14+СВЦЭМ!$D$10+'СЕТ СН'!$F$8*'СЕТ СН'!$F$9-'СЕТ СН'!$F$26</f>
        <v>1094.6749653000002</v>
      </c>
      <c r="N29" s="36">
        <f>SUMIFS(СВЦЭМ!$D$39:$D$782,СВЦЭМ!$A$39:$A$782,$A29,СВЦЭМ!$B$39:$B$782,N$11)+'СЕТ СН'!$F$14+СВЦЭМ!$D$10+'СЕТ СН'!$F$8*'СЕТ СН'!$F$9-'СЕТ СН'!$F$26</f>
        <v>1093.7124457800001</v>
      </c>
      <c r="O29" s="36">
        <f>SUMIFS(СВЦЭМ!$D$39:$D$782,СВЦЭМ!$A$39:$A$782,$A29,СВЦЭМ!$B$39:$B$782,O$11)+'СЕТ СН'!$F$14+СВЦЭМ!$D$10+'СЕТ СН'!$F$8*'СЕТ СН'!$F$9-'СЕТ СН'!$F$26</f>
        <v>1104.78978065</v>
      </c>
      <c r="P29" s="36">
        <f>SUMIFS(СВЦЭМ!$D$39:$D$782,СВЦЭМ!$A$39:$A$782,$A29,СВЦЭМ!$B$39:$B$782,P$11)+'СЕТ СН'!$F$14+СВЦЭМ!$D$10+'СЕТ СН'!$F$8*'СЕТ СН'!$F$9-'СЕТ СН'!$F$26</f>
        <v>1099.01129059</v>
      </c>
      <c r="Q29" s="36">
        <f>SUMIFS(СВЦЭМ!$D$39:$D$782,СВЦЭМ!$A$39:$A$782,$A29,СВЦЭМ!$B$39:$B$782,Q$11)+'СЕТ СН'!$F$14+СВЦЭМ!$D$10+'СЕТ СН'!$F$8*'СЕТ СН'!$F$9-'СЕТ СН'!$F$26</f>
        <v>1094.70748372</v>
      </c>
      <c r="R29" s="36">
        <f>SUMIFS(СВЦЭМ!$D$39:$D$782,СВЦЭМ!$A$39:$A$782,$A29,СВЦЭМ!$B$39:$B$782,R$11)+'СЕТ СН'!$F$14+СВЦЭМ!$D$10+'СЕТ СН'!$F$8*'СЕТ СН'!$F$9-'СЕТ СН'!$F$26</f>
        <v>1076.5077426100002</v>
      </c>
      <c r="S29" s="36">
        <f>SUMIFS(СВЦЭМ!$D$39:$D$782,СВЦЭМ!$A$39:$A$782,$A29,СВЦЭМ!$B$39:$B$782,S$11)+'СЕТ СН'!$F$14+СВЦЭМ!$D$10+'СЕТ СН'!$F$8*'СЕТ СН'!$F$9-'СЕТ СН'!$F$26</f>
        <v>1056.4491706900001</v>
      </c>
      <c r="T29" s="36">
        <f>SUMIFS(СВЦЭМ!$D$39:$D$782,СВЦЭМ!$A$39:$A$782,$A29,СВЦЭМ!$B$39:$B$782,T$11)+'СЕТ СН'!$F$14+СВЦЭМ!$D$10+'СЕТ СН'!$F$8*'СЕТ СН'!$F$9-'СЕТ СН'!$F$26</f>
        <v>1055.78819793</v>
      </c>
      <c r="U29" s="36">
        <f>SUMIFS(СВЦЭМ!$D$39:$D$782,СВЦЭМ!$A$39:$A$782,$A29,СВЦЭМ!$B$39:$B$782,U$11)+'СЕТ СН'!$F$14+СВЦЭМ!$D$10+'СЕТ СН'!$F$8*'СЕТ СН'!$F$9-'СЕТ СН'!$F$26</f>
        <v>1051.84517585</v>
      </c>
      <c r="V29" s="36">
        <f>SUMIFS(СВЦЭМ!$D$39:$D$782,СВЦЭМ!$A$39:$A$782,$A29,СВЦЭМ!$B$39:$B$782,V$11)+'СЕТ СН'!$F$14+СВЦЭМ!$D$10+'СЕТ СН'!$F$8*'СЕТ СН'!$F$9-'СЕТ СН'!$F$26</f>
        <v>1052.85943103</v>
      </c>
      <c r="W29" s="36">
        <f>SUMIFS(СВЦЭМ!$D$39:$D$782,СВЦЭМ!$A$39:$A$782,$A29,СВЦЭМ!$B$39:$B$782,W$11)+'СЕТ СН'!$F$14+СВЦЭМ!$D$10+'СЕТ СН'!$F$8*'СЕТ СН'!$F$9-'СЕТ СН'!$F$26</f>
        <v>1057.8503938400002</v>
      </c>
      <c r="X29" s="36">
        <f>SUMIFS(СВЦЭМ!$D$39:$D$782,СВЦЭМ!$A$39:$A$782,$A29,СВЦЭМ!$B$39:$B$782,X$11)+'СЕТ СН'!$F$14+СВЦЭМ!$D$10+'СЕТ СН'!$F$8*'СЕТ СН'!$F$9-'СЕТ СН'!$F$26</f>
        <v>1035.0575162700002</v>
      </c>
      <c r="Y29" s="36">
        <f>SUMIFS(СВЦЭМ!$D$39:$D$782,СВЦЭМ!$A$39:$A$782,$A29,СВЦЭМ!$B$39:$B$782,Y$11)+'СЕТ СН'!$F$14+СВЦЭМ!$D$10+'СЕТ СН'!$F$8*'СЕТ СН'!$F$9-'СЕТ СН'!$F$26</f>
        <v>1104.27288064</v>
      </c>
    </row>
    <row r="30" spans="1:25" ht="15.75" x14ac:dyDescent="0.2">
      <c r="A30" s="35">
        <f t="shared" si="0"/>
        <v>44761</v>
      </c>
      <c r="B30" s="36">
        <f>SUMIFS(СВЦЭМ!$D$39:$D$782,СВЦЭМ!$A$39:$A$782,$A30,СВЦЭМ!$B$39:$B$782,B$11)+'СЕТ СН'!$F$14+СВЦЭМ!$D$10+'СЕТ СН'!$F$8*'СЕТ СН'!$F$9-'СЕТ СН'!$F$26</f>
        <v>1174.0920545399999</v>
      </c>
      <c r="C30" s="36">
        <f>SUMIFS(СВЦЭМ!$D$39:$D$782,СВЦЭМ!$A$39:$A$782,$A30,СВЦЭМ!$B$39:$B$782,C$11)+'СЕТ СН'!$F$14+СВЦЭМ!$D$10+'СЕТ СН'!$F$8*'СЕТ СН'!$F$9-'СЕТ СН'!$F$26</f>
        <v>1215.4584313800001</v>
      </c>
      <c r="D30" s="36">
        <f>SUMIFS(СВЦЭМ!$D$39:$D$782,СВЦЭМ!$A$39:$A$782,$A30,СВЦЭМ!$B$39:$B$782,D$11)+'СЕТ СН'!$F$14+СВЦЭМ!$D$10+'СЕТ СН'!$F$8*'СЕТ СН'!$F$9-'СЕТ СН'!$F$26</f>
        <v>1245.95759346</v>
      </c>
      <c r="E30" s="36">
        <f>SUMIFS(СВЦЭМ!$D$39:$D$782,СВЦЭМ!$A$39:$A$782,$A30,СВЦЭМ!$B$39:$B$782,E$11)+'СЕТ СН'!$F$14+СВЦЭМ!$D$10+'СЕТ СН'!$F$8*'СЕТ СН'!$F$9-'СЕТ СН'!$F$26</f>
        <v>1257.83278389</v>
      </c>
      <c r="F30" s="36">
        <f>SUMIFS(СВЦЭМ!$D$39:$D$782,СВЦЭМ!$A$39:$A$782,$A30,СВЦЭМ!$B$39:$B$782,F$11)+'СЕТ СН'!$F$14+СВЦЭМ!$D$10+'СЕТ СН'!$F$8*'СЕТ СН'!$F$9-'СЕТ СН'!$F$26</f>
        <v>1264.9095429200001</v>
      </c>
      <c r="G30" s="36">
        <f>SUMIFS(СВЦЭМ!$D$39:$D$782,СВЦЭМ!$A$39:$A$782,$A30,СВЦЭМ!$B$39:$B$782,G$11)+'СЕТ СН'!$F$14+СВЦЭМ!$D$10+'СЕТ СН'!$F$8*'СЕТ СН'!$F$9-'СЕТ СН'!$F$26</f>
        <v>1243.7618899000001</v>
      </c>
      <c r="H30" s="36">
        <f>SUMIFS(СВЦЭМ!$D$39:$D$782,СВЦЭМ!$A$39:$A$782,$A30,СВЦЭМ!$B$39:$B$782,H$11)+'СЕТ СН'!$F$14+СВЦЭМ!$D$10+'СЕТ СН'!$F$8*'СЕТ СН'!$F$9-'СЕТ СН'!$F$26</f>
        <v>1170.37849953</v>
      </c>
      <c r="I30" s="36">
        <f>SUMIFS(СВЦЭМ!$D$39:$D$782,СВЦЭМ!$A$39:$A$782,$A30,СВЦЭМ!$B$39:$B$782,I$11)+'СЕТ СН'!$F$14+СВЦЭМ!$D$10+'СЕТ СН'!$F$8*'СЕТ СН'!$F$9-'СЕТ СН'!$F$26</f>
        <v>1104.9359939100002</v>
      </c>
      <c r="J30" s="36">
        <f>SUMIFS(СВЦЭМ!$D$39:$D$782,СВЦЭМ!$A$39:$A$782,$A30,СВЦЭМ!$B$39:$B$782,J$11)+'СЕТ СН'!$F$14+СВЦЭМ!$D$10+'СЕТ СН'!$F$8*'СЕТ СН'!$F$9-'СЕТ СН'!$F$26</f>
        <v>1056.40554505</v>
      </c>
      <c r="K30" s="36">
        <f>SUMIFS(СВЦЭМ!$D$39:$D$782,СВЦЭМ!$A$39:$A$782,$A30,СВЦЭМ!$B$39:$B$782,K$11)+'СЕТ СН'!$F$14+СВЦЭМ!$D$10+'СЕТ СН'!$F$8*'СЕТ СН'!$F$9-'СЕТ СН'!$F$26</f>
        <v>1024.34910784</v>
      </c>
      <c r="L30" s="36">
        <f>SUMIFS(СВЦЭМ!$D$39:$D$782,СВЦЭМ!$A$39:$A$782,$A30,СВЦЭМ!$B$39:$B$782,L$11)+'СЕТ СН'!$F$14+СВЦЭМ!$D$10+'СЕТ СН'!$F$8*'СЕТ СН'!$F$9-'СЕТ СН'!$F$26</f>
        <v>1038.4018368200002</v>
      </c>
      <c r="M30" s="36">
        <f>SUMIFS(СВЦЭМ!$D$39:$D$782,СВЦЭМ!$A$39:$A$782,$A30,СВЦЭМ!$B$39:$B$782,M$11)+'СЕТ СН'!$F$14+СВЦЭМ!$D$10+'СЕТ СН'!$F$8*'СЕТ СН'!$F$9-'СЕТ СН'!$F$26</f>
        <v>1029.2268751800002</v>
      </c>
      <c r="N30" s="36">
        <f>SUMIFS(СВЦЭМ!$D$39:$D$782,СВЦЭМ!$A$39:$A$782,$A30,СВЦЭМ!$B$39:$B$782,N$11)+'СЕТ СН'!$F$14+СВЦЭМ!$D$10+'СЕТ СН'!$F$8*'СЕТ СН'!$F$9-'СЕТ СН'!$F$26</f>
        <v>1012.93864354</v>
      </c>
      <c r="O30" s="36">
        <f>SUMIFS(СВЦЭМ!$D$39:$D$782,СВЦЭМ!$A$39:$A$782,$A30,СВЦЭМ!$B$39:$B$782,O$11)+'СЕТ СН'!$F$14+СВЦЭМ!$D$10+'СЕТ СН'!$F$8*'СЕТ СН'!$F$9-'СЕТ СН'!$F$26</f>
        <v>1025.77370713</v>
      </c>
      <c r="P30" s="36">
        <f>SUMIFS(СВЦЭМ!$D$39:$D$782,СВЦЭМ!$A$39:$A$782,$A30,СВЦЭМ!$B$39:$B$782,P$11)+'СЕТ СН'!$F$14+СВЦЭМ!$D$10+'СЕТ СН'!$F$8*'СЕТ СН'!$F$9-'СЕТ СН'!$F$26</f>
        <v>1025.1913929</v>
      </c>
      <c r="Q30" s="36">
        <f>SUMIFS(СВЦЭМ!$D$39:$D$782,СВЦЭМ!$A$39:$A$782,$A30,СВЦЭМ!$B$39:$B$782,Q$11)+'СЕТ СН'!$F$14+СВЦЭМ!$D$10+'СЕТ СН'!$F$8*'СЕТ СН'!$F$9-'СЕТ СН'!$F$26</f>
        <v>1030.3908027800001</v>
      </c>
      <c r="R30" s="36">
        <f>SUMIFS(СВЦЭМ!$D$39:$D$782,СВЦЭМ!$A$39:$A$782,$A30,СВЦЭМ!$B$39:$B$782,R$11)+'СЕТ СН'!$F$14+СВЦЭМ!$D$10+'СЕТ СН'!$F$8*'СЕТ СН'!$F$9-'СЕТ СН'!$F$26</f>
        <v>1024.2565801400001</v>
      </c>
      <c r="S30" s="36">
        <f>SUMIFS(СВЦЭМ!$D$39:$D$782,СВЦЭМ!$A$39:$A$782,$A30,СВЦЭМ!$B$39:$B$782,S$11)+'СЕТ СН'!$F$14+СВЦЭМ!$D$10+'СЕТ СН'!$F$8*'СЕТ СН'!$F$9-'СЕТ СН'!$F$26</f>
        <v>1031.01123209</v>
      </c>
      <c r="T30" s="36">
        <f>SUMIFS(СВЦЭМ!$D$39:$D$782,СВЦЭМ!$A$39:$A$782,$A30,СВЦЭМ!$B$39:$B$782,T$11)+'СЕТ СН'!$F$14+СВЦЭМ!$D$10+'СЕТ СН'!$F$8*'СЕТ СН'!$F$9-'СЕТ СН'!$F$26</f>
        <v>1025.1734740200002</v>
      </c>
      <c r="U30" s="36">
        <f>SUMIFS(СВЦЭМ!$D$39:$D$782,СВЦЭМ!$A$39:$A$782,$A30,СВЦЭМ!$B$39:$B$782,U$11)+'СЕТ СН'!$F$14+СВЦЭМ!$D$10+'СЕТ СН'!$F$8*'СЕТ СН'!$F$9-'СЕТ СН'!$F$26</f>
        <v>1019.40376308</v>
      </c>
      <c r="V30" s="36">
        <f>SUMIFS(СВЦЭМ!$D$39:$D$782,СВЦЭМ!$A$39:$A$782,$A30,СВЦЭМ!$B$39:$B$782,V$11)+'СЕТ СН'!$F$14+СВЦЭМ!$D$10+'СЕТ СН'!$F$8*'СЕТ СН'!$F$9-'СЕТ СН'!$F$26</f>
        <v>1018.5324270699999</v>
      </c>
      <c r="W30" s="36">
        <f>SUMIFS(СВЦЭМ!$D$39:$D$782,СВЦЭМ!$A$39:$A$782,$A30,СВЦЭМ!$B$39:$B$782,W$11)+'СЕТ СН'!$F$14+СВЦЭМ!$D$10+'СЕТ СН'!$F$8*'СЕТ СН'!$F$9-'СЕТ СН'!$F$26</f>
        <v>1042.88608264</v>
      </c>
      <c r="X30" s="36">
        <f>SUMIFS(СВЦЭМ!$D$39:$D$782,СВЦЭМ!$A$39:$A$782,$A30,СВЦЭМ!$B$39:$B$782,X$11)+'СЕТ СН'!$F$14+СВЦЭМ!$D$10+'СЕТ СН'!$F$8*'СЕТ СН'!$F$9-'СЕТ СН'!$F$26</f>
        <v>1016.78896189</v>
      </c>
      <c r="Y30" s="36">
        <f>SUMIFS(СВЦЭМ!$D$39:$D$782,СВЦЭМ!$A$39:$A$782,$A30,СВЦЭМ!$B$39:$B$782,Y$11)+'СЕТ СН'!$F$14+СВЦЭМ!$D$10+'СЕТ СН'!$F$8*'СЕТ СН'!$F$9-'СЕТ СН'!$F$26</f>
        <v>1061.7984362300001</v>
      </c>
    </row>
    <row r="31" spans="1:25" ht="15.75" x14ac:dyDescent="0.2">
      <c r="A31" s="35">
        <f t="shared" si="0"/>
        <v>44762</v>
      </c>
      <c r="B31" s="36">
        <f>SUMIFS(СВЦЭМ!$D$39:$D$782,СВЦЭМ!$A$39:$A$782,$A31,СВЦЭМ!$B$39:$B$782,B$11)+'СЕТ СН'!$F$14+СВЦЭМ!$D$10+'СЕТ СН'!$F$8*'СЕТ СН'!$F$9-'СЕТ СН'!$F$26</f>
        <v>1185.9707317699999</v>
      </c>
      <c r="C31" s="36">
        <f>SUMIFS(СВЦЭМ!$D$39:$D$782,СВЦЭМ!$A$39:$A$782,$A31,СВЦЭМ!$B$39:$B$782,C$11)+'СЕТ СН'!$F$14+СВЦЭМ!$D$10+'СЕТ СН'!$F$8*'СЕТ СН'!$F$9-'СЕТ СН'!$F$26</f>
        <v>1236.4058806400001</v>
      </c>
      <c r="D31" s="36">
        <f>SUMIFS(СВЦЭМ!$D$39:$D$782,СВЦЭМ!$A$39:$A$782,$A31,СВЦЭМ!$B$39:$B$782,D$11)+'СЕТ СН'!$F$14+СВЦЭМ!$D$10+'СЕТ СН'!$F$8*'СЕТ СН'!$F$9-'СЕТ СН'!$F$26</f>
        <v>1305.07519955</v>
      </c>
      <c r="E31" s="36">
        <f>SUMIFS(СВЦЭМ!$D$39:$D$782,СВЦЭМ!$A$39:$A$782,$A31,СВЦЭМ!$B$39:$B$782,E$11)+'СЕТ СН'!$F$14+СВЦЭМ!$D$10+'СЕТ СН'!$F$8*'СЕТ СН'!$F$9-'СЕТ СН'!$F$26</f>
        <v>1297.6953643100001</v>
      </c>
      <c r="F31" s="36">
        <f>SUMIFS(СВЦЭМ!$D$39:$D$782,СВЦЭМ!$A$39:$A$782,$A31,СВЦЭМ!$B$39:$B$782,F$11)+'СЕТ СН'!$F$14+СВЦЭМ!$D$10+'СЕТ СН'!$F$8*'СЕТ СН'!$F$9-'СЕТ СН'!$F$26</f>
        <v>1296.4870786200001</v>
      </c>
      <c r="G31" s="36">
        <f>SUMIFS(СВЦЭМ!$D$39:$D$782,СВЦЭМ!$A$39:$A$782,$A31,СВЦЭМ!$B$39:$B$782,G$11)+'СЕТ СН'!$F$14+СВЦЭМ!$D$10+'СЕТ СН'!$F$8*'СЕТ СН'!$F$9-'СЕТ СН'!$F$26</f>
        <v>1271.96803862</v>
      </c>
      <c r="H31" s="36">
        <f>SUMIFS(СВЦЭМ!$D$39:$D$782,СВЦЭМ!$A$39:$A$782,$A31,СВЦЭМ!$B$39:$B$782,H$11)+'СЕТ СН'!$F$14+СВЦЭМ!$D$10+'СЕТ СН'!$F$8*'СЕТ СН'!$F$9-'СЕТ СН'!$F$26</f>
        <v>1201.4149109500001</v>
      </c>
      <c r="I31" s="36">
        <f>SUMIFS(СВЦЭМ!$D$39:$D$782,СВЦЭМ!$A$39:$A$782,$A31,СВЦЭМ!$B$39:$B$782,I$11)+'СЕТ СН'!$F$14+СВЦЭМ!$D$10+'СЕТ СН'!$F$8*'СЕТ СН'!$F$9-'СЕТ СН'!$F$26</f>
        <v>1159.0646128600001</v>
      </c>
      <c r="J31" s="36">
        <f>SUMIFS(СВЦЭМ!$D$39:$D$782,СВЦЭМ!$A$39:$A$782,$A31,СВЦЭМ!$B$39:$B$782,J$11)+'СЕТ СН'!$F$14+СВЦЭМ!$D$10+'СЕТ СН'!$F$8*'СЕТ СН'!$F$9-'СЕТ СН'!$F$26</f>
        <v>1120.2074592600002</v>
      </c>
      <c r="K31" s="36">
        <f>SUMIFS(СВЦЭМ!$D$39:$D$782,СВЦЭМ!$A$39:$A$782,$A31,СВЦЭМ!$B$39:$B$782,K$11)+'СЕТ СН'!$F$14+СВЦЭМ!$D$10+'СЕТ СН'!$F$8*'СЕТ СН'!$F$9-'СЕТ СН'!$F$26</f>
        <v>1079.5286216500001</v>
      </c>
      <c r="L31" s="36">
        <f>SUMIFS(СВЦЭМ!$D$39:$D$782,СВЦЭМ!$A$39:$A$782,$A31,СВЦЭМ!$B$39:$B$782,L$11)+'СЕТ СН'!$F$14+СВЦЭМ!$D$10+'СЕТ СН'!$F$8*'СЕТ СН'!$F$9-'СЕТ СН'!$F$26</f>
        <v>1088.17482395</v>
      </c>
      <c r="M31" s="36">
        <f>SUMIFS(СВЦЭМ!$D$39:$D$782,СВЦЭМ!$A$39:$A$782,$A31,СВЦЭМ!$B$39:$B$782,M$11)+'СЕТ СН'!$F$14+СВЦЭМ!$D$10+'СЕТ СН'!$F$8*'СЕТ СН'!$F$9-'СЕТ СН'!$F$26</f>
        <v>1091.6389211300002</v>
      </c>
      <c r="N31" s="36">
        <f>SUMIFS(СВЦЭМ!$D$39:$D$782,СВЦЭМ!$A$39:$A$782,$A31,СВЦЭМ!$B$39:$B$782,N$11)+'СЕТ СН'!$F$14+СВЦЭМ!$D$10+'СЕТ СН'!$F$8*'СЕТ СН'!$F$9-'СЕТ СН'!$F$26</f>
        <v>1089.0556777700001</v>
      </c>
      <c r="O31" s="36">
        <f>SUMIFS(СВЦЭМ!$D$39:$D$782,СВЦЭМ!$A$39:$A$782,$A31,СВЦЭМ!$B$39:$B$782,O$11)+'СЕТ СН'!$F$14+СВЦЭМ!$D$10+'СЕТ СН'!$F$8*'СЕТ СН'!$F$9-'СЕТ СН'!$F$26</f>
        <v>1098.8954738900002</v>
      </c>
      <c r="P31" s="36">
        <f>SUMIFS(СВЦЭМ!$D$39:$D$782,СВЦЭМ!$A$39:$A$782,$A31,СВЦЭМ!$B$39:$B$782,P$11)+'СЕТ СН'!$F$14+СВЦЭМ!$D$10+'СЕТ СН'!$F$8*'СЕТ СН'!$F$9-'СЕТ СН'!$F$26</f>
        <v>1101.96211111</v>
      </c>
      <c r="Q31" s="36">
        <f>SUMIFS(СВЦЭМ!$D$39:$D$782,СВЦЭМ!$A$39:$A$782,$A31,СВЦЭМ!$B$39:$B$782,Q$11)+'СЕТ СН'!$F$14+СВЦЭМ!$D$10+'СЕТ СН'!$F$8*'СЕТ СН'!$F$9-'СЕТ СН'!$F$26</f>
        <v>1096.6269605</v>
      </c>
      <c r="R31" s="36">
        <f>SUMIFS(СВЦЭМ!$D$39:$D$782,СВЦЭМ!$A$39:$A$782,$A31,СВЦЭМ!$B$39:$B$782,R$11)+'СЕТ СН'!$F$14+СВЦЭМ!$D$10+'СЕТ СН'!$F$8*'СЕТ СН'!$F$9-'СЕТ СН'!$F$26</f>
        <v>1114.3094628900001</v>
      </c>
      <c r="S31" s="36">
        <f>SUMIFS(СВЦЭМ!$D$39:$D$782,СВЦЭМ!$A$39:$A$782,$A31,СВЦЭМ!$B$39:$B$782,S$11)+'СЕТ СН'!$F$14+СВЦЭМ!$D$10+'СЕТ СН'!$F$8*'СЕТ СН'!$F$9-'СЕТ СН'!$F$26</f>
        <v>1105.8483724300002</v>
      </c>
      <c r="T31" s="36">
        <f>SUMIFS(СВЦЭМ!$D$39:$D$782,СВЦЭМ!$A$39:$A$782,$A31,СВЦЭМ!$B$39:$B$782,T$11)+'СЕТ СН'!$F$14+СВЦЭМ!$D$10+'СЕТ СН'!$F$8*'СЕТ СН'!$F$9-'СЕТ СН'!$F$26</f>
        <v>1100.5811752000002</v>
      </c>
      <c r="U31" s="36">
        <f>SUMIFS(СВЦЭМ!$D$39:$D$782,СВЦЭМ!$A$39:$A$782,$A31,СВЦЭМ!$B$39:$B$782,U$11)+'СЕТ СН'!$F$14+СВЦЭМ!$D$10+'СЕТ СН'!$F$8*'СЕТ СН'!$F$9-'СЕТ СН'!$F$26</f>
        <v>1087.3318968600001</v>
      </c>
      <c r="V31" s="36">
        <f>SUMIFS(СВЦЭМ!$D$39:$D$782,СВЦЭМ!$A$39:$A$782,$A31,СВЦЭМ!$B$39:$B$782,V$11)+'СЕТ СН'!$F$14+СВЦЭМ!$D$10+'СЕТ СН'!$F$8*'СЕТ СН'!$F$9-'СЕТ СН'!$F$26</f>
        <v>1079.8070326000002</v>
      </c>
      <c r="W31" s="36">
        <f>SUMIFS(СВЦЭМ!$D$39:$D$782,СВЦЭМ!$A$39:$A$782,$A31,СВЦЭМ!$B$39:$B$782,W$11)+'СЕТ СН'!$F$14+СВЦЭМ!$D$10+'СЕТ СН'!$F$8*'СЕТ СН'!$F$9-'СЕТ СН'!$F$26</f>
        <v>1099.4704931800002</v>
      </c>
      <c r="X31" s="36">
        <f>SUMIFS(СВЦЭМ!$D$39:$D$782,СВЦЭМ!$A$39:$A$782,$A31,СВЦЭМ!$B$39:$B$782,X$11)+'СЕТ СН'!$F$14+СВЦЭМ!$D$10+'СЕТ СН'!$F$8*'СЕТ СН'!$F$9-'СЕТ СН'!$F$26</f>
        <v>1106.9301009200001</v>
      </c>
      <c r="Y31" s="36">
        <f>SUMIFS(СВЦЭМ!$D$39:$D$782,СВЦЭМ!$A$39:$A$782,$A31,СВЦЭМ!$B$39:$B$782,Y$11)+'СЕТ СН'!$F$14+СВЦЭМ!$D$10+'СЕТ СН'!$F$8*'СЕТ СН'!$F$9-'СЕТ СН'!$F$26</f>
        <v>1167.81494064</v>
      </c>
    </row>
    <row r="32" spans="1:25" ht="15.75" x14ac:dyDescent="0.2">
      <c r="A32" s="35">
        <f t="shared" si="0"/>
        <v>44763</v>
      </c>
      <c r="B32" s="36">
        <f>SUMIFS(СВЦЭМ!$D$39:$D$782,СВЦЭМ!$A$39:$A$782,$A32,СВЦЭМ!$B$39:$B$782,B$11)+'СЕТ СН'!$F$14+СВЦЭМ!$D$10+'СЕТ СН'!$F$8*'СЕТ СН'!$F$9-'СЕТ СН'!$F$26</f>
        <v>1202.3969672000001</v>
      </c>
      <c r="C32" s="36">
        <f>SUMIFS(СВЦЭМ!$D$39:$D$782,СВЦЭМ!$A$39:$A$782,$A32,СВЦЭМ!$B$39:$B$782,C$11)+'СЕТ СН'!$F$14+СВЦЭМ!$D$10+'СЕТ СН'!$F$8*'СЕТ СН'!$F$9-'СЕТ СН'!$F$26</f>
        <v>1208.7555491600001</v>
      </c>
      <c r="D32" s="36">
        <f>SUMIFS(СВЦЭМ!$D$39:$D$782,СВЦЭМ!$A$39:$A$782,$A32,СВЦЭМ!$B$39:$B$782,D$11)+'СЕТ СН'!$F$14+СВЦЭМ!$D$10+'СЕТ СН'!$F$8*'СЕТ СН'!$F$9-'СЕТ СН'!$F$26</f>
        <v>1241.21564225</v>
      </c>
      <c r="E32" s="36">
        <f>SUMIFS(СВЦЭМ!$D$39:$D$782,СВЦЭМ!$A$39:$A$782,$A32,СВЦЭМ!$B$39:$B$782,E$11)+'СЕТ СН'!$F$14+СВЦЭМ!$D$10+'СЕТ СН'!$F$8*'СЕТ СН'!$F$9-'СЕТ СН'!$F$26</f>
        <v>1278.12923854</v>
      </c>
      <c r="F32" s="36">
        <f>SUMIFS(СВЦЭМ!$D$39:$D$782,СВЦЭМ!$A$39:$A$782,$A32,СВЦЭМ!$B$39:$B$782,F$11)+'СЕТ СН'!$F$14+СВЦЭМ!$D$10+'СЕТ СН'!$F$8*'СЕТ СН'!$F$9-'СЕТ СН'!$F$26</f>
        <v>1290.9804668300001</v>
      </c>
      <c r="G32" s="36">
        <f>SUMIFS(СВЦЭМ!$D$39:$D$782,СВЦЭМ!$A$39:$A$782,$A32,СВЦЭМ!$B$39:$B$782,G$11)+'СЕТ СН'!$F$14+СВЦЭМ!$D$10+'СЕТ СН'!$F$8*'СЕТ СН'!$F$9-'СЕТ СН'!$F$26</f>
        <v>1266.49296996</v>
      </c>
      <c r="H32" s="36">
        <f>SUMIFS(СВЦЭМ!$D$39:$D$782,СВЦЭМ!$A$39:$A$782,$A32,СВЦЭМ!$B$39:$B$782,H$11)+'СЕТ СН'!$F$14+СВЦЭМ!$D$10+'СЕТ СН'!$F$8*'СЕТ СН'!$F$9-'СЕТ СН'!$F$26</f>
        <v>1198.6606221700001</v>
      </c>
      <c r="I32" s="36">
        <f>SUMIFS(СВЦЭМ!$D$39:$D$782,СВЦЭМ!$A$39:$A$782,$A32,СВЦЭМ!$B$39:$B$782,I$11)+'СЕТ СН'!$F$14+СВЦЭМ!$D$10+'СЕТ СН'!$F$8*'СЕТ СН'!$F$9-'СЕТ СН'!$F$26</f>
        <v>1139.8813658000001</v>
      </c>
      <c r="J32" s="36">
        <f>SUMIFS(СВЦЭМ!$D$39:$D$782,СВЦЭМ!$A$39:$A$782,$A32,СВЦЭМ!$B$39:$B$782,J$11)+'СЕТ СН'!$F$14+СВЦЭМ!$D$10+'СЕТ СН'!$F$8*'СЕТ СН'!$F$9-'СЕТ СН'!$F$26</f>
        <v>1019.0638373099999</v>
      </c>
      <c r="K32" s="36">
        <f>SUMIFS(СВЦЭМ!$D$39:$D$782,СВЦЭМ!$A$39:$A$782,$A32,СВЦЭМ!$B$39:$B$782,K$11)+'СЕТ СН'!$F$14+СВЦЭМ!$D$10+'СЕТ СН'!$F$8*'СЕТ СН'!$F$9-'СЕТ СН'!$F$26</f>
        <v>1084.69081908</v>
      </c>
      <c r="L32" s="36">
        <f>SUMIFS(СВЦЭМ!$D$39:$D$782,СВЦЭМ!$A$39:$A$782,$A32,СВЦЭМ!$B$39:$B$782,L$11)+'СЕТ СН'!$F$14+СВЦЭМ!$D$10+'СЕТ СН'!$F$8*'СЕТ СН'!$F$9-'СЕТ СН'!$F$26</f>
        <v>1080.2095362300001</v>
      </c>
      <c r="M32" s="36">
        <f>SUMIFS(СВЦЭМ!$D$39:$D$782,СВЦЭМ!$A$39:$A$782,$A32,СВЦЭМ!$B$39:$B$782,M$11)+'СЕТ СН'!$F$14+СВЦЭМ!$D$10+'СЕТ СН'!$F$8*'СЕТ СН'!$F$9-'СЕТ СН'!$F$26</f>
        <v>1069.80854537</v>
      </c>
      <c r="N32" s="36">
        <f>SUMIFS(СВЦЭМ!$D$39:$D$782,СВЦЭМ!$A$39:$A$782,$A32,СВЦЭМ!$B$39:$B$782,N$11)+'СЕТ СН'!$F$14+СВЦЭМ!$D$10+'СЕТ СН'!$F$8*'СЕТ СН'!$F$9-'СЕТ СН'!$F$26</f>
        <v>1050.47017437</v>
      </c>
      <c r="O32" s="36">
        <f>SUMIFS(СВЦЭМ!$D$39:$D$782,СВЦЭМ!$A$39:$A$782,$A32,СВЦЭМ!$B$39:$B$782,O$11)+'СЕТ СН'!$F$14+СВЦЭМ!$D$10+'СЕТ СН'!$F$8*'СЕТ СН'!$F$9-'СЕТ СН'!$F$26</f>
        <v>1075.0488094700002</v>
      </c>
      <c r="P32" s="36">
        <f>SUMIFS(СВЦЭМ!$D$39:$D$782,СВЦЭМ!$A$39:$A$782,$A32,СВЦЭМ!$B$39:$B$782,P$11)+'СЕТ СН'!$F$14+СВЦЭМ!$D$10+'СЕТ СН'!$F$8*'СЕТ СН'!$F$9-'СЕТ СН'!$F$26</f>
        <v>1062.2421626800001</v>
      </c>
      <c r="Q32" s="36">
        <f>SUMIFS(СВЦЭМ!$D$39:$D$782,СВЦЭМ!$A$39:$A$782,$A32,СВЦЭМ!$B$39:$B$782,Q$11)+'СЕТ СН'!$F$14+СВЦЭМ!$D$10+'СЕТ СН'!$F$8*'СЕТ СН'!$F$9-'СЕТ СН'!$F$26</f>
        <v>1051.3502681700002</v>
      </c>
      <c r="R32" s="36">
        <f>SUMIFS(СВЦЭМ!$D$39:$D$782,СВЦЭМ!$A$39:$A$782,$A32,СВЦЭМ!$B$39:$B$782,R$11)+'СЕТ СН'!$F$14+СВЦЭМ!$D$10+'СЕТ СН'!$F$8*'СЕТ СН'!$F$9-'СЕТ СН'!$F$26</f>
        <v>1062.6585109800001</v>
      </c>
      <c r="S32" s="36">
        <f>SUMIFS(СВЦЭМ!$D$39:$D$782,СВЦЭМ!$A$39:$A$782,$A32,СВЦЭМ!$B$39:$B$782,S$11)+'СЕТ СН'!$F$14+СВЦЭМ!$D$10+'СЕТ СН'!$F$8*'СЕТ СН'!$F$9-'СЕТ СН'!$F$26</f>
        <v>1056.5660280500001</v>
      </c>
      <c r="T32" s="36">
        <f>SUMIFS(СВЦЭМ!$D$39:$D$782,СВЦЭМ!$A$39:$A$782,$A32,СВЦЭМ!$B$39:$B$782,T$11)+'СЕТ СН'!$F$14+СВЦЭМ!$D$10+'СЕТ СН'!$F$8*'СЕТ СН'!$F$9-'СЕТ СН'!$F$26</f>
        <v>1057.3274023900001</v>
      </c>
      <c r="U32" s="36">
        <f>SUMIFS(СВЦЭМ!$D$39:$D$782,СВЦЭМ!$A$39:$A$782,$A32,СВЦЭМ!$B$39:$B$782,U$11)+'СЕТ СН'!$F$14+СВЦЭМ!$D$10+'СЕТ СН'!$F$8*'СЕТ СН'!$F$9-'СЕТ СН'!$F$26</f>
        <v>1068.6107967300002</v>
      </c>
      <c r="V32" s="36">
        <f>SUMIFS(СВЦЭМ!$D$39:$D$782,СВЦЭМ!$A$39:$A$782,$A32,СВЦЭМ!$B$39:$B$782,V$11)+'СЕТ СН'!$F$14+СВЦЭМ!$D$10+'СЕТ СН'!$F$8*'СЕТ СН'!$F$9-'СЕТ СН'!$F$26</f>
        <v>1040.2713880000001</v>
      </c>
      <c r="W32" s="36">
        <f>SUMIFS(СВЦЭМ!$D$39:$D$782,СВЦЭМ!$A$39:$A$782,$A32,СВЦЭМ!$B$39:$B$782,W$11)+'СЕТ СН'!$F$14+СВЦЭМ!$D$10+'СЕТ СН'!$F$8*'СЕТ СН'!$F$9-'СЕТ СН'!$F$26</f>
        <v>1044.5759998800002</v>
      </c>
      <c r="X32" s="36">
        <f>SUMIFS(СВЦЭМ!$D$39:$D$782,СВЦЭМ!$A$39:$A$782,$A32,СВЦЭМ!$B$39:$B$782,X$11)+'СЕТ СН'!$F$14+СВЦЭМ!$D$10+'СЕТ СН'!$F$8*'СЕТ СН'!$F$9-'СЕТ СН'!$F$26</f>
        <v>1107.8789367100001</v>
      </c>
      <c r="Y32" s="36">
        <f>SUMIFS(СВЦЭМ!$D$39:$D$782,СВЦЭМ!$A$39:$A$782,$A32,СВЦЭМ!$B$39:$B$782,Y$11)+'СЕТ СН'!$F$14+СВЦЭМ!$D$10+'СЕТ СН'!$F$8*'СЕТ СН'!$F$9-'СЕТ СН'!$F$26</f>
        <v>1174.7194239700002</v>
      </c>
    </row>
    <row r="33" spans="1:27" ht="15.75" x14ac:dyDescent="0.2">
      <c r="A33" s="35">
        <f t="shared" si="0"/>
        <v>44764</v>
      </c>
      <c r="B33" s="36">
        <f>SUMIFS(СВЦЭМ!$D$39:$D$782,СВЦЭМ!$A$39:$A$782,$A33,СВЦЭМ!$B$39:$B$782,B$11)+'СЕТ СН'!$F$14+СВЦЭМ!$D$10+'СЕТ СН'!$F$8*'СЕТ СН'!$F$9-'СЕТ СН'!$F$26</f>
        <v>1165.48940275</v>
      </c>
      <c r="C33" s="36">
        <f>SUMIFS(СВЦЭМ!$D$39:$D$782,СВЦЭМ!$A$39:$A$782,$A33,СВЦЭМ!$B$39:$B$782,C$11)+'СЕТ СН'!$F$14+СВЦЭМ!$D$10+'СЕТ СН'!$F$8*'СЕТ СН'!$F$9-'СЕТ СН'!$F$26</f>
        <v>1233.5430991800001</v>
      </c>
      <c r="D33" s="36">
        <f>SUMIFS(СВЦЭМ!$D$39:$D$782,СВЦЭМ!$A$39:$A$782,$A33,СВЦЭМ!$B$39:$B$782,D$11)+'СЕТ СН'!$F$14+СВЦЭМ!$D$10+'СЕТ СН'!$F$8*'СЕТ СН'!$F$9-'СЕТ СН'!$F$26</f>
        <v>1265.6874317700001</v>
      </c>
      <c r="E33" s="36">
        <f>SUMIFS(СВЦЭМ!$D$39:$D$782,СВЦЭМ!$A$39:$A$782,$A33,СВЦЭМ!$B$39:$B$782,E$11)+'СЕТ СН'!$F$14+СВЦЭМ!$D$10+'СЕТ СН'!$F$8*'СЕТ СН'!$F$9-'СЕТ СН'!$F$26</f>
        <v>1318.45472116</v>
      </c>
      <c r="F33" s="36">
        <f>SUMIFS(СВЦЭМ!$D$39:$D$782,СВЦЭМ!$A$39:$A$782,$A33,СВЦЭМ!$B$39:$B$782,F$11)+'СЕТ СН'!$F$14+СВЦЭМ!$D$10+'СЕТ СН'!$F$8*'СЕТ СН'!$F$9-'СЕТ СН'!$F$26</f>
        <v>1334.0560164400001</v>
      </c>
      <c r="G33" s="36">
        <f>SUMIFS(СВЦЭМ!$D$39:$D$782,СВЦЭМ!$A$39:$A$782,$A33,СВЦЭМ!$B$39:$B$782,G$11)+'СЕТ СН'!$F$14+СВЦЭМ!$D$10+'СЕТ СН'!$F$8*'СЕТ СН'!$F$9-'СЕТ СН'!$F$26</f>
        <v>1320.8044283500001</v>
      </c>
      <c r="H33" s="36">
        <f>SUMIFS(СВЦЭМ!$D$39:$D$782,СВЦЭМ!$A$39:$A$782,$A33,СВЦЭМ!$B$39:$B$782,H$11)+'СЕТ СН'!$F$14+СВЦЭМ!$D$10+'СЕТ СН'!$F$8*'СЕТ СН'!$F$9-'СЕТ СН'!$F$26</f>
        <v>1235.99360735</v>
      </c>
      <c r="I33" s="36">
        <f>SUMIFS(СВЦЭМ!$D$39:$D$782,СВЦЭМ!$A$39:$A$782,$A33,СВЦЭМ!$B$39:$B$782,I$11)+'СЕТ СН'!$F$14+СВЦЭМ!$D$10+'СЕТ СН'!$F$8*'СЕТ СН'!$F$9-'СЕТ СН'!$F$26</f>
        <v>1145.8659059000001</v>
      </c>
      <c r="J33" s="36">
        <f>SUMIFS(СВЦЭМ!$D$39:$D$782,СВЦЭМ!$A$39:$A$782,$A33,СВЦЭМ!$B$39:$B$782,J$11)+'СЕТ СН'!$F$14+СВЦЭМ!$D$10+'СЕТ СН'!$F$8*'СЕТ СН'!$F$9-'СЕТ СН'!$F$26</f>
        <v>1074.932309</v>
      </c>
      <c r="K33" s="36">
        <f>SUMIFS(СВЦЭМ!$D$39:$D$782,СВЦЭМ!$A$39:$A$782,$A33,СВЦЭМ!$B$39:$B$782,K$11)+'СЕТ СН'!$F$14+СВЦЭМ!$D$10+'СЕТ СН'!$F$8*'СЕТ СН'!$F$9-'СЕТ СН'!$F$26</f>
        <v>1050.0881822600002</v>
      </c>
      <c r="L33" s="36">
        <f>SUMIFS(СВЦЭМ!$D$39:$D$782,СВЦЭМ!$A$39:$A$782,$A33,СВЦЭМ!$B$39:$B$782,L$11)+'СЕТ СН'!$F$14+СВЦЭМ!$D$10+'СЕТ СН'!$F$8*'СЕТ СН'!$F$9-'СЕТ СН'!$F$26</f>
        <v>1027.70360198</v>
      </c>
      <c r="M33" s="36">
        <f>SUMIFS(СВЦЭМ!$D$39:$D$782,СВЦЭМ!$A$39:$A$782,$A33,СВЦЭМ!$B$39:$B$782,M$11)+'СЕТ СН'!$F$14+СВЦЭМ!$D$10+'СЕТ СН'!$F$8*'СЕТ СН'!$F$9-'СЕТ СН'!$F$26</f>
        <v>1022.49964087</v>
      </c>
      <c r="N33" s="36">
        <f>SUMIFS(СВЦЭМ!$D$39:$D$782,СВЦЭМ!$A$39:$A$782,$A33,СВЦЭМ!$B$39:$B$782,N$11)+'СЕТ СН'!$F$14+СВЦЭМ!$D$10+'СЕТ СН'!$F$8*'СЕТ СН'!$F$9-'СЕТ СН'!$F$26</f>
        <v>1008.8499100099999</v>
      </c>
      <c r="O33" s="36">
        <f>SUMIFS(СВЦЭМ!$D$39:$D$782,СВЦЭМ!$A$39:$A$782,$A33,СВЦЭМ!$B$39:$B$782,O$11)+'СЕТ СН'!$F$14+СВЦЭМ!$D$10+'СЕТ СН'!$F$8*'СЕТ СН'!$F$9-'СЕТ СН'!$F$26</f>
        <v>1019.9780643</v>
      </c>
      <c r="P33" s="36">
        <f>SUMIFS(СВЦЭМ!$D$39:$D$782,СВЦЭМ!$A$39:$A$782,$A33,СВЦЭМ!$B$39:$B$782,P$11)+'СЕТ СН'!$F$14+СВЦЭМ!$D$10+'СЕТ СН'!$F$8*'СЕТ СН'!$F$9-'СЕТ СН'!$F$26</f>
        <v>1018.5703029800001</v>
      </c>
      <c r="Q33" s="36">
        <f>SUMIFS(СВЦЭМ!$D$39:$D$782,СВЦЭМ!$A$39:$A$782,$A33,СВЦЭМ!$B$39:$B$782,Q$11)+'СЕТ СН'!$F$14+СВЦЭМ!$D$10+'СЕТ СН'!$F$8*'СЕТ СН'!$F$9-'СЕТ СН'!$F$26</f>
        <v>1011.09622817</v>
      </c>
      <c r="R33" s="36">
        <f>SUMIFS(СВЦЭМ!$D$39:$D$782,СВЦЭМ!$A$39:$A$782,$A33,СВЦЭМ!$B$39:$B$782,R$11)+'СЕТ СН'!$F$14+СВЦЭМ!$D$10+'СЕТ СН'!$F$8*'СЕТ СН'!$F$9-'СЕТ СН'!$F$26</f>
        <v>1015.13648058</v>
      </c>
      <c r="S33" s="36">
        <f>SUMIFS(СВЦЭМ!$D$39:$D$782,СВЦЭМ!$A$39:$A$782,$A33,СВЦЭМ!$B$39:$B$782,S$11)+'СЕТ СН'!$F$14+СВЦЭМ!$D$10+'СЕТ СН'!$F$8*'СЕТ СН'!$F$9-'СЕТ СН'!$F$26</f>
        <v>1020.10274988</v>
      </c>
      <c r="T33" s="36">
        <f>SUMIFS(СВЦЭМ!$D$39:$D$782,СВЦЭМ!$A$39:$A$782,$A33,СВЦЭМ!$B$39:$B$782,T$11)+'СЕТ СН'!$F$14+СВЦЭМ!$D$10+'СЕТ СН'!$F$8*'СЕТ СН'!$F$9-'СЕТ СН'!$F$26</f>
        <v>1027.3451854300001</v>
      </c>
      <c r="U33" s="36">
        <f>SUMIFS(СВЦЭМ!$D$39:$D$782,СВЦЭМ!$A$39:$A$782,$A33,СВЦЭМ!$B$39:$B$782,U$11)+'СЕТ СН'!$F$14+СВЦЭМ!$D$10+'СЕТ СН'!$F$8*'СЕТ СН'!$F$9-'СЕТ СН'!$F$26</f>
        <v>1027.2710802400002</v>
      </c>
      <c r="V33" s="36">
        <f>SUMIFS(СВЦЭМ!$D$39:$D$782,СВЦЭМ!$A$39:$A$782,$A33,СВЦЭМ!$B$39:$B$782,V$11)+'СЕТ СН'!$F$14+СВЦЭМ!$D$10+'СЕТ СН'!$F$8*'СЕТ СН'!$F$9-'СЕТ СН'!$F$26</f>
        <v>1024.0006009700001</v>
      </c>
      <c r="W33" s="36">
        <f>SUMIFS(СВЦЭМ!$D$39:$D$782,СВЦЭМ!$A$39:$A$782,$A33,СВЦЭМ!$B$39:$B$782,W$11)+'СЕТ СН'!$F$14+СВЦЭМ!$D$10+'СЕТ СН'!$F$8*'СЕТ СН'!$F$9-'СЕТ СН'!$F$26</f>
        <v>1023.6527462999999</v>
      </c>
      <c r="X33" s="36">
        <f>SUMIFS(СВЦЭМ!$D$39:$D$782,СВЦЭМ!$A$39:$A$782,$A33,СВЦЭМ!$B$39:$B$782,X$11)+'СЕТ СН'!$F$14+СВЦЭМ!$D$10+'СЕТ СН'!$F$8*'СЕТ СН'!$F$9-'СЕТ СН'!$F$26</f>
        <v>1194.1438958799999</v>
      </c>
      <c r="Y33" s="36">
        <f>SUMIFS(СВЦЭМ!$D$39:$D$782,СВЦЭМ!$A$39:$A$782,$A33,СВЦЭМ!$B$39:$B$782,Y$11)+'СЕТ СН'!$F$14+СВЦЭМ!$D$10+'СЕТ СН'!$F$8*'СЕТ СН'!$F$9-'СЕТ СН'!$F$26</f>
        <v>1171.9109888600001</v>
      </c>
    </row>
    <row r="34" spans="1:27" ht="15.75" x14ac:dyDescent="0.2">
      <c r="A34" s="35">
        <f t="shared" si="0"/>
        <v>44765</v>
      </c>
      <c r="B34" s="36">
        <f>SUMIFS(СВЦЭМ!$D$39:$D$782,СВЦЭМ!$A$39:$A$782,$A34,СВЦЭМ!$B$39:$B$782,B$11)+'СЕТ СН'!$F$14+СВЦЭМ!$D$10+'СЕТ СН'!$F$8*'СЕТ СН'!$F$9-'СЕТ СН'!$F$26</f>
        <v>1241.10181392</v>
      </c>
      <c r="C34" s="36">
        <f>SUMIFS(СВЦЭМ!$D$39:$D$782,СВЦЭМ!$A$39:$A$782,$A34,СВЦЭМ!$B$39:$B$782,C$11)+'СЕТ СН'!$F$14+СВЦЭМ!$D$10+'СЕТ СН'!$F$8*'СЕТ СН'!$F$9-'СЕТ СН'!$F$26</f>
        <v>1308.30533287</v>
      </c>
      <c r="D34" s="36">
        <f>SUMIFS(СВЦЭМ!$D$39:$D$782,СВЦЭМ!$A$39:$A$782,$A34,СВЦЭМ!$B$39:$B$782,D$11)+'СЕТ СН'!$F$14+СВЦЭМ!$D$10+'СЕТ СН'!$F$8*'СЕТ СН'!$F$9-'СЕТ СН'!$F$26</f>
        <v>1335.62364114</v>
      </c>
      <c r="E34" s="36">
        <f>SUMIFS(СВЦЭМ!$D$39:$D$782,СВЦЭМ!$A$39:$A$782,$A34,СВЦЭМ!$B$39:$B$782,E$11)+'СЕТ СН'!$F$14+СВЦЭМ!$D$10+'СЕТ СН'!$F$8*'СЕТ СН'!$F$9-'СЕТ СН'!$F$26</f>
        <v>1379.9260599700001</v>
      </c>
      <c r="F34" s="36">
        <f>SUMIFS(СВЦЭМ!$D$39:$D$782,СВЦЭМ!$A$39:$A$782,$A34,СВЦЭМ!$B$39:$B$782,F$11)+'СЕТ СН'!$F$14+СВЦЭМ!$D$10+'СЕТ СН'!$F$8*'СЕТ СН'!$F$9-'СЕТ СН'!$F$26</f>
        <v>1363.91953053</v>
      </c>
      <c r="G34" s="36">
        <f>SUMIFS(СВЦЭМ!$D$39:$D$782,СВЦЭМ!$A$39:$A$782,$A34,СВЦЭМ!$B$39:$B$782,G$11)+'СЕТ СН'!$F$14+СВЦЭМ!$D$10+'СЕТ СН'!$F$8*'СЕТ СН'!$F$9-'СЕТ СН'!$F$26</f>
        <v>1315.1540347800001</v>
      </c>
      <c r="H34" s="36">
        <f>SUMIFS(СВЦЭМ!$D$39:$D$782,СВЦЭМ!$A$39:$A$782,$A34,СВЦЭМ!$B$39:$B$782,H$11)+'СЕТ СН'!$F$14+СВЦЭМ!$D$10+'СЕТ СН'!$F$8*'СЕТ СН'!$F$9-'СЕТ СН'!$F$26</f>
        <v>1230.86867762</v>
      </c>
      <c r="I34" s="36">
        <f>SUMIFS(СВЦЭМ!$D$39:$D$782,СВЦЭМ!$A$39:$A$782,$A34,СВЦЭМ!$B$39:$B$782,I$11)+'СЕТ СН'!$F$14+СВЦЭМ!$D$10+'СЕТ СН'!$F$8*'СЕТ СН'!$F$9-'СЕТ СН'!$F$26</f>
        <v>1160.6821453900002</v>
      </c>
      <c r="J34" s="36">
        <f>SUMIFS(СВЦЭМ!$D$39:$D$782,СВЦЭМ!$A$39:$A$782,$A34,СВЦЭМ!$B$39:$B$782,J$11)+'СЕТ СН'!$F$14+СВЦЭМ!$D$10+'СЕТ СН'!$F$8*'СЕТ СН'!$F$9-'СЕТ СН'!$F$26</f>
        <v>1222.7643148900002</v>
      </c>
      <c r="K34" s="36">
        <f>SUMIFS(СВЦЭМ!$D$39:$D$782,СВЦЭМ!$A$39:$A$782,$A34,СВЦЭМ!$B$39:$B$782,K$11)+'СЕТ СН'!$F$14+СВЦЭМ!$D$10+'СЕТ СН'!$F$8*'СЕТ СН'!$F$9-'СЕТ СН'!$F$26</f>
        <v>1040.3609222300001</v>
      </c>
      <c r="L34" s="36">
        <f>SUMIFS(СВЦЭМ!$D$39:$D$782,СВЦЭМ!$A$39:$A$782,$A34,СВЦЭМ!$B$39:$B$782,L$11)+'СЕТ СН'!$F$14+СВЦЭМ!$D$10+'СЕТ СН'!$F$8*'СЕТ СН'!$F$9-'СЕТ СН'!$F$26</f>
        <v>1051.07451352</v>
      </c>
      <c r="M34" s="36">
        <f>SUMIFS(СВЦЭМ!$D$39:$D$782,СВЦЭМ!$A$39:$A$782,$A34,СВЦЭМ!$B$39:$B$782,M$11)+'СЕТ СН'!$F$14+СВЦЭМ!$D$10+'СЕТ СН'!$F$8*'СЕТ СН'!$F$9-'СЕТ СН'!$F$26</f>
        <v>1051.4773808800001</v>
      </c>
      <c r="N34" s="36">
        <f>SUMIFS(СВЦЭМ!$D$39:$D$782,СВЦЭМ!$A$39:$A$782,$A34,СВЦЭМ!$B$39:$B$782,N$11)+'СЕТ СН'!$F$14+СВЦЭМ!$D$10+'СЕТ СН'!$F$8*'СЕТ СН'!$F$9-'СЕТ СН'!$F$26</f>
        <v>1056.1451746300002</v>
      </c>
      <c r="O34" s="36">
        <f>SUMIFS(СВЦЭМ!$D$39:$D$782,СВЦЭМ!$A$39:$A$782,$A34,СВЦЭМ!$B$39:$B$782,O$11)+'СЕТ СН'!$F$14+СВЦЭМ!$D$10+'СЕТ СН'!$F$8*'СЕТ СН'!$F$9-'СЕТ СН'!$F$26</f>
        <v>1059.6755428700001</v>
      </c>
      <c r="P34" s="36">
        <f>SUMIFS(СВЦЭМ!$D$39:$D$782,СВЦЭМ!$A$39:$A$782,$A34,СВЦЭМ!$B$39:$B$782,P$11)+'СЕТ СН'!$F$14+СВЦЭМ!$D$10+'СЕТ СН'!$F$8*'СЕТ СН'!$F$9-'СЕТ СН'!$F$26</f>
        <v>1074.9597141700001</v>
      </c>
      <c r="Q34" s="36">
        <f>SUMIFS(СВЦЭМ!$D$39:$D$782,СВЦЭМ!$A$39:$A$782,$A34,СВЦЭМ!$B$39:$B$782,Q$11)+'СЕТ СН'!$F$14+СВЦЭМ!$D$10+'СЕТ СН'!$F$8*'СЕТ СН'!$F$9-'СЕТ СН'!$F$26</f>
        <v>1059.9594163900001</v>
      </c>
      <c r="R34" s="36">
        <f>SUMIFS(СВЦЭМ!$D$39:$D$782,СВЦЭМ!$A$39:$A$782,$A34,СВЦЭМ!$B$39:$B$782,R$11)+'СЕТ СН'!$F$14+СВЦЭМ!$D$10+'СЕТ СН'!$F$8*'СЕТ СН'!$F$9-'СЕТ СН'!$F$26</f>
        <v>1063.1685160500001</v>
      </c>
      <c r="S34" s="36">
        <f>SUMIFS(СВЦЭМ!$D$39:$D$782,СВЦЭМ!$A$39:$A$782,$A34,СВЦЭМ!$B$39:$B$782,S$11)+'СЕТ СН'!$F$14+СВЦЭМ!$D$10+'СЕТ СН'!$F$8*'СЕТ СН'!$F$9-'СЕТ СН'!$F$26</f>
        <v>1060.6465359700001</v>
      </c>
      <c r="T34" s="36">
        <f>SUMIFS(СВЦЭМ!$D$39:$D$782,СВЦЭМ!$A$39:$A$782,$A34,СВЦЭМ!$B$39:$B$782,T$11)+'СЕТ СН'!$F$14+СВЦЭМ!$D$10+'СЕТ СН'!$F$8*'СЕТ СН'!$F$9-'СЕТ СН'!$F$26</f>
        <v>1058.9330403900001</v>
      </c>
      <c r="U34" s="36">
        <f>SUMIFS(СВЦЭМ!$D$39:$D$782,СВЦЭМ!$A$39:$A$782,$A34,СВЦЭМ!$B$39:$B$782,U$11)+'СЕТ СН'!$F$14+СВЦЭМ!$D$10+'СЕТ СН'!$F$8*'СЕТ СН'!$F$9-'СЕТ СН'!$F$26</f>
        <v>1053.1681240600001</v>
      </c>
      <c r="V34" s="36">
        <f>SUMIFS(СВЦЭМ!$D$39:$D$782,СВЦЭМ!$A$39:$A$782,$A34,СВЦЭМ!$B$39:$B$782,V$11)+'СЕТ СН'!$F$14+СВЦЭМ!$D$10+'СЕТ СН'!$F$8*'СЕТ СН'!$F$9-'СЕТ СН'!$F$26</f>
        <v>1060.76595679</v>
      </c>
      <c r="W34" s="36">
        <f>SUMIFS(СВЦЭМ!$D$39:$D$782,СВЦЭМ!$A$39:$A$782,$A34,СВЦЭМ!$B$39:$B$782,W$11)+'СЕТ СН'!$F$14+СВЦЭМ!$D$10+'СЕТ СН'!$F$8*'СЕТ СН'!$F$9-'СЕТ СН'!$F$26</f>
        <v>1077.3830862700001</v>
      </c>
      <c r="X34" s="36">
        <f>SUMIFS(СВЦЭМ!$D$39:$D$782,СВЦЭМ!$A$39:$A$782,$A34,СВЦЭМ!$B$39:$B$782,X$11)+'СЕТ СН'!$F$14+СВЦЭМ!$D$10+'СЕТ СН'!$F$8*'СЕТ СН'!$F$9-'СЕТ СН'!$F$26</f>
        <v>1273.2975233300001</v>
      </c>
      <c r="Y34" s="36">
        <f>SUMIFS(СВЦЭМ!$D$39:$D$782,СВЦЭМ!$A$39:$A$782,$A34,СВЦЭМ!$B$39:$B$782,Y$11)+'СЕТ СН'!$F$14+СВЦЭМ!$D$10+'СЕТ СН'!$F$8*'СЕТ СН'!$F$9-'СЕТ СН'!$F$26</f>
        <v>1234.49126103</v>
      </c>
    </row>
    <row r="35" spans="1:27" ht="15.75" x14ac:dyDescent="0.2">
      <c r="A35" s="35">
        <f t="shared" si="0"/>
        <v>44766</v>
      </c>
      <c r="B35" s="36">
        <f>SUMIFS(СВЦЭМ!$D$39:$D$782,СВЦЭМ!$A$39:$A$782,$A35,СВЦЭМ!$B$39:$B$782,B$11)+'СЕТ СН'!$F$14+СВЦЭМ!$D$10+'СЕТ СН'!$F$8*'СЕТ СН'!$F$9-'СЕТ СН'!$F$26</f>
        <v>1183.3156413700001</v>
      </c>
      <c r="C35" s="36">
        <f>SUMIFS(СВЦЭМ!$D$39:$D$782,СВЦЭМ!$A$39:$A$782,$A35,СВЦЭМ!$B$39:$B$782,C$11)+'СЕТ СН'!$F$14+СВЦЭМ!$D$10+'СЕТ СН'!$F$8*'СЕТ СН'!$F$9-'СЕТ СН'!$F$26</f>
        <v>1197.98563098</v>
      </c>
      <c r="D35" s="36">
        <f>SUMIFS(СВЦЭМ!$D$39:$D$782,СВЦЭМ!$A$39:$A$782,$A35,СВЦЭМ!$B$39:$B$782,D$11)+'СЕТ СН'!$F$14+СВЦЭМ!$D$10+'СЕТ СН'!$F$8*'СЕТ СН'!$F$9-'СЕТ СН'!$F$26</f>
        <v>1245.9526344999999</v>
      </c>
      <c r="E35" s="36">
        <f>SUMIFS(СВЦЭМ!$D$39:$D$782,СВЦЭМ!$A$39:$A$782,$A35,СВЦЭМ!$B$39:$B$782,E$11)+'СЕТ СН'!$F$14+СВЦЭМ!$D$10+'СЕТ СН'!$F$8*'СЕТ СН'!$F$9-'СЕТ СН'!$F$26</f>
        <v>1315.8526744600001</v>
      </c>
      <c r="F35" s="36">
        <f>SUMIFS(СВЦЭМ!$D$39:$D$782,СВЦЭМ!$A$39:$A$782,$A35,СВЦЭМ!$B$39:$B$782,F$11)+'СЕТ СН'!$F$14+СВЦЭМ!$D$10+'СЕТ СН'!$F$8*'СЕТ СН'!$F$9-'СЕТ СН'!$F$26</f>
        <v>1356.6186684700001</v>
      </c>
      <c r="G35" s="36">
        <f>SUMIFS(СВЦЭМ!$D$39:$D$782,СВЦЭМ!$A$39:$A$782,$A35,СВЦЭМ!$B$39:$B$782,G$11)+'СЕТ СН'!$F$14+СВЦЭМ!$D$10+'СЕТ СН'!$F$8*'СЕТ СН'!$F$9-'СЕТ СН'!$F$26</f>
        <v>1356.08686031</v>
      </c>
      <c r="H35" s="36">
        <f>SUMIFS(СВЦЭМ!$D$39:$D$782,СВЦЭМ!$A$39:$A$782,$A35,СВЦЭМ!$B$39:$B$782,H$11)+'СЕТ СН'!$F$14+СВЦЭМ!$D$10+'СЕТ СН'!$F$8*'СЕТ СН'!$F$9-'СЕТ СН'!$F$26</f>
        <v>1356.27691243</v>
      </c>
      <c r="I35" s="36">
        <f>SUMIFS(СВЦЭМ!$D$39:$D$782,СВЦЭМ!$A$39:$A$782,$A35,СВЦЭМ!$B$39:$B$782,I$11)+'СЕТ СН'!$F$14+СВЦЭМ!$D$10+'СЕТ СН'!$F$8*'СЕТ СН'!$F$9-'СЕТ СН'!$F$26</f>
        <v>1346.0062283899999</v>
      </c>
      <c r="J35" s="36">
        <f>SUMIFS(СВЦЭМ!$D$39:$D$782,СВЦЭМ!$A$39:$A$782,$A35,СВЦЭМ!$B$39:$B$782,J$11)+'СЕТ СН'!$F$14+СВЦЭМ!$D$10+'СЕТ СН'!$F$8*'СЕТ СН'!$F$9-'СЕТ СН'!$F$26</f>
        <v>1185.0036452899999</v>
      </c>
      <c r="K35" s="36">
        <f>SUMIFS(СВЦЭМ!$D$39:$D$782,СВЦЭМ!$A$39:$A$782,$A35,СВЦЭМ!$B$39:$B$782,K$11)+'СЕТ СН'!$F$14+СВЦЭМ!$D$10+'СЕТ СН'!$F$8*'СЕТ СН'!$F$9-'СЕТ СН'!$F$26</f>
        <v>1109.07434341</v>
      </c>
      <c r="L35" s="36">
        <f>SUMIFS(СВЦЭМ!$D$39:$D$782,СВЦЭМ!$A$39:$A$782,$A35,СВЦЭМ!$B$39:$B$782,L$11)+'СЕТ СН'!$F$14+СВЦЭМ!$D$10+'СЕТ СН'!$F$8*'СЕТ СН'!$F$9-'СЕТ СН'!$F$26</f>
        <v>1047.7580723400001</v>
      </c>
      <c r="M35" s="36">
        <f>SUMIFS(СВЦЭМ!$D$39:$D$782,СВЦЭМ!$A$39:$A$782,$A35,СВЦЭМ!$B$39:$B$782,M$11)+'СЕТ СН'!$F$14+СВЦЭМ!$D$10+'СЕТ СН'!$F$8*'СЕТ СН'!$F$9-'СЕТ СН'!$F$26</f>
        <v>1039.4935544500001</v>
      </c>
      <c r="N35" s="36">
        <f>SUMIFS(СВЦЭМ!$D$39:$D$782,СВЦЭМ!$A$39:$A$782,$A35,СВЦЭМ!$B$39:$B$782,N$11)+'СЕТ СН'!$F$14+СВЦЭМ!$D$10+'СЕТ СН'!$F$8*'СЕТ СН'!$F$9-'СЕТ СН'!$F$26</f>
        <v>1034.6078642300001</v>
      </c>
      <c r="O35" s="36">
        <f>SUMIFS(СВЦЭМ!$D$39:$D$782,СВЦЭМ!$A$39:$A$782,$A35,СВЦЭМ!$B$39:$B$782,O$11)+'СЕТ СН'!$F$14+СВЦЭМ!$D$10+'СЕТ СН'!$F$8*'СЕТ СН'!$F$9-'СЕТ СН'!$F$26</f>
        <v>1047.3028702700001</v>
      </c>
      <c r="P35" s="36">
        <f>SUMIFS(СВЦЭМ!$D$39:$D$782,СВЦЭМ!$A$39:$A$782,$A35,СВЦЭМ!$B$39:$B$782,P$11)+'СЕТ СН'!$F$14+СВЦЭМ!$D$10+'СЕТ СН'!$F$8*'СЕТ СН'!$F$9-'СЕТ СН'!$F$26</f>
        <v>1058.7864790900001</v>
      </c>
      <c r="Q35" s="36">
        <f>SUMIFS(СВЦЭМ!$D$39:$D$782,СВЦЭМ!$A$39:$A$782,$A35,СВЦЭМ!$B$39:$B$782,Q$11)+'СЕТ СН'!$F$14+СВЦЭМ!$D$10+'СЕТ СН'!$F$8*'СЕТ СН'!$F$9-'СЕТ СН'!$F$26</f>
        <v>1068.02213235</v>
      </c>
      <c r="R35" s="36">
        <f>SUMIFS(СВЦЭМ!$D$39:$D$782,СВЦЭМ!$A$39:$A$782,$A35,СВЦЭМ!$B$39:$B$782,R$11)+'СЕТ СН'!$F$14+СВЦЭМ!$D$10+'СЕТ СН'!$F$8*'СЕТ СН'!$F$9-'СЕТ СН'!$F$26</f>
        <v>1056.54328921</v>
      </c>
      <c r="S35" s="36">
        <f>SUMIFS(СВЦЭМ!$D$39:$D$782,СВЦЭМ!$A$39:$A$782,$A35,СВЦЭМ!$B$39:$B$782,S$11)+'СЕТ СН'!$F$14+СВЦЭМ!$D$10+'СЕТ СН'!$F$8*'СЕТ СН'!$F$9-'СЕТ СН'!$F$26</f>
        <v>1060.6953599400001</v>
      </c>
      <c r="T35" s="36">
        <f>SUMIFS(СВЦЭМ!$D$39:$D$782,СВЦЭМ!$A$39:$A$782,$A35,СВЦЭМ!$B$39:$B$782,T$11)+'СЕТ СН'!$F$14+СВЦЭМ!$D$10+'СЕТ СН'!$F$8*'СЕТ СН'!$F$9-'СЕТ СН'!$F$26</f>
        <v>1065.38117001</v>
      </c>
      <c r="U35" s="36">
        <f>SUMIFS(СВЦЭМ!$D$39:$D$782,СВЦЭМ!$A$39:$A$782,$A35,СВЦЭМ!$B$39:$B$782,U$11)+'СЕТ СН'!$F$14+СВЦЭМ!$D$10+'СЕТ СН'!$F$8*'СЕТ СН'!$F$9-'СЕТ СН'!$F$26</f>
        <v>1079.08707903</v>
      </c>
      <c r="V35" s="36">
        <f>SUMIFS(СВЦЭМ!$D$39:$D$782,СВЦЭМ!$A$39:$A$782,$A35,СВЦЭМ!$B$39:$B$782,V$11)+'СЕТ СН'!$F$14+СВЦЭМ!$D$10+'СЕТ СН'!$F$8*'СЕТ СН'!$F$9-'СЕТ СН'!$F$26</f>
        <v>1053.0401027600001</v>
      </c>
      <c r="W35" s="36">
        <f>SUMIFS(СВЦЭМ!$D$39:$D$782,СВЦЭМ!$A$39:$A$782,$A35,СВЦЭМ!$B$39:$B$782,W$11)+'СЕТ СН'!$F$14+СВЦЭМ!$D$10+'СЕТ СН'!$F$8*'СЕТ СН'!$F$9-'СЕТ СН'!$F$26</f>
        <v>1037.88998098</v>
      </c>
      <c r="X35" s="36">
        <f>SUMIFS(СВЦЭМ!$D$39:$D$782,СВЦЭМ!$A$39:$A$782,$A35,СВЦЭМ!$B$39:$B$782,X$11)+'СЕТ СН'!$F$14+СВЦЭМ!$D$10+'СЕТ СН'!$F$8*'СЕТ СН'!$F$9-'СЕТ СН'!$F$26</f>
        <v>1083.2331472800001</v>
      </c>
      <c r="Y35" s="36">
        <f>SUMIFS(СВЦЭМ!$D$39:$D$782,СВЦЭМ!$A$39:$A$782,$A35,СВЦЭМ!$B$39:$B$782,Y$11)+'СЕТ СН'!$F$14+СВЦЭМ!$D$10+'СЕТ СН'!$F$8*'СЕТ СН'!$F$9-'СЕТ СН'!$F$26</f>
        <v>1090.4386426600001</v>
      </c>
    </row>
    <row r="36" spans="1:27" ht="15.75" x14ac:dyDescent="0.2">
      <c r="A36" s="35">
        <f t="shared" si="0"/>
        <v>44767</v>
      </c>
      <c r="B36" s="36">
        <f>SUMIFS(СВЦЭМ!$D$39:$D$782,СВЦЭМ!$A$39:$A$782,$A36,СВЦЭМ!$B$39:$B$782,B$11)+'СЕТ СН'!$F$14+СВЦЭМ!$D$10+'СЕТ СН'!$F$8*'СЕТ СН'!$F$9-'СЕТ СН'!$F$26</f>
        <v>1113.2533193200002</v>
      </c>
      <c r="C36" s="36">
        <f>SUMIFS(СВЦЭМ!$D$39:$D$782,СВЦЭМ!$A$39:$A$782,$A36,СВЦЭМ!$B$39:$B$782,C$11)+'СЕТ СН'!$F$14+СВЦЭМ!$D$10+'СЕТ СН'!$F$8*'СЕТ СН'!$F$9-'СЕТ СН'!$F$26</f>
        <v>1236.34081139</v>
      </c>
      <c r="D36" s="36">
        <f>SUMIFS(СВЦЭМ!$D$39:$D$782,СВЦЭМ!$A$39:$A$782,$A36,СВЦЭМ!$B$39:$B$782,D$11)+'СЕТ СН'!$F$14+СВЦЭМ!$D$10+'СЕТ СН'!$F$8*'СЕТ СН'!$F$9-'СЕТ СН'!$F$26</f>
        <v>1143.3790984500001</v>
      </c>
      <c r="E36" s="36">
        <f>SUMIFS(СВЦЭМ!$D$39:$D$782,СВЦЭМ!$A$39:$A$782,$A36,СВЦЭМ!$B$39:$B$782,E$11)+'СЕТ СН'!$F$14+СВЦЭМ!$D$10+'СЕТ СН'!$F$8*'СЕТ СН'!$F$9-'СЕТ СН'!$F$26</f>
        <v>1375.46746607</v>
      </c>
      <c r="F36" s="36">
        <f>SUMIFS(СВЦЭМ!$D$39:$D$782,СВЦЭМ!$A$39:$A$782,$A36,СВЦЭМ!$B$39:$B$782,F$11)+'СЕТ СН'!$F$14+СВЦЭМ!$D$10+'СЕТ СН'!$F$8*'СЕТ СН'!$F$9-'СЕТ СН'!$F$26</f>
        <v>1238.5938707600001</v>
      </c>
      <c r="G36" s="36">
        <f>SUMIFS(СВЦЭМ!$D$39:$D$782,СВЦЭМ!$A$39:$A$782,$A36,СВЦЭМ!$B$39:$B$782,G$11)+'СЕТ СН'!$F$14+СВЦЭМ!$D$10+'СЕТ СН'!$F$8*'СЕТ СН'!$F$9-'СЕТ СН'!$F$26</f>
        <v>1223.7696206800001</v>
      </c>
      <c r="H36" s="36">
        <f>SUMIFS(СВЦЭМ!$D$39:$D$782,СВЦЭМ!$A$39:$A$782,$A36,СВЦЭМ!$B$39:$B$782,H$11)+'СЕТ СН'!$F$14+СВЦЭМ!$D$10+'СЕТ СН'!$F$8*'СЕТ СН'!$F$9-'СЕТ СН'!$F$26</f>
        <v>1127.76079471</v>
      </c>
      <c r="I36" s="36">
        <f>SUMIFS(СВЦЭМ!$D$39:$D$782,СВЦЭМ!$A$39:$A$782,$A36,СВЦЭМ!$B$39:$B$782,I$11)+'СЕТ СН'!$F$14+СВЦЭМ!$D$10+'СЕТ СН'!$F$8*'СЕТ СН'!$F$9-'СЕТ СН'!$F$26</f>
        <v>1115.6622522800001</v>
      </c>
      <c r="J36" s="36">
        <f>SUMIFS(СВЦЭМ!$D$39:$D$782,СВЦЭМ!$A$39:$A$782,$A36,СВЦЭМ!$B$39:$B$782,J$11)+'СЕТ СН'!$F$14+СВЦЭМ!$D$10+'СЕТ СН'!$F$8*'СЕТ СН'!$F$9-'СЕТ СН'!$F$26</f>
        <v>1197.28438725</v>
      </c>
      <c r="K36" s="36">
        <f>SUMIFS(СВЦЭМ!$D$39:$D$782,СВЦЭМ!$A$39:$A$782,$A36,СВЦЭМ!$B$39:$B$782,K$11)+'СЕТ СН'!$F$14+СВЦЭМ!$D$10+'СЕТ СН'!$F$8*'СЕТ СН'!$F$9-'СЕТ СН'!$F$26</f>
        <v>1215.2570487</v>
      </c>
      <c r="L36" s="36">
        <f>SUMIFS(СВЦЭМ!$D$39:$D$782,СВЦЭМ!$A$39:$A$782,$A36,СВЦЭМ!$B$39:$B$782,L$11)+'СЕТ СН'!$F$14+СВЦЭМ!$D$10+'СЕТ СН'!$F$8*'СЕТ СН'!$F$9-'СЕТ СН'!$F$26</f>
        <v>1198.50050377</v>
      </c>
      <c r="M36" s="36">
        <f>SUMIFS(СВЦЭМ!$D$39:$D$782,СВЦЭМ!$A$39:$A$782,$A36,СВЦЭМ!$B$39:$B$782,M$11)+'СЕТ СН'!$F$14+СВЦЭМ!$D$10+'СЕТ СН'!$F$8*'СЕТ СН'!$F$9-'СЕТ СН'!$F$26</f>
        <v>1190.2208134100001</v>
      </c>
      <c r="N36" s="36">
        <f>SUMIFS(СВЦЭМ!$D$39:$D$782,СВЦЭМ!$A$39:$A$782,$A36,СВЦЭМ!$B$39:$B$782,N$11)+'СЕТ СН'!$F$14+СВЦЭМ!$D$10+'СЕТ СН'!$F$8*'СЕТ СН'!$F$9-'СЕТ СН'!$F$26</f>
        <v>1188.1660442699999</v>
      </c>
      <c r="O36" s="36">
        <f>SUMIFS(СВЦЭМ!$D$39:$D$782,СВЦЭМ!$A$39:$A$782,$A36,СВЦЭМ!$B$39:$B$782,O$11)+'СЕТ СН'!$F$14+СВЦЭМ!$D$10+'СЕТ СН'!$F$8*'СЕТ СН'!$F$9-'СЕТ СН'!$F$26</f>
        <v>1188.9183525100002</v>
      </c>
      <c r="P36" s="36">
        <f>SUMIFS(СВЦЭМ!$D$39:$D$782,СВЦЭМ!$A$39:$A$782,$A36,СВЦЭМ!$B$39:$B$782,P$11)+'СЕТ СН'!$F$14+СВЦЭМ!$D$10+'СЕТ СН'!$F$8*'СЕТ СН'!$F$9-'СЕТ СН'!$F$26</f>
        <v>1184.9127558300002</v>
      </c>
      <c r="Q36" s="36">
        <f>SUMIFS(СВЦЭМ!$D$39:$D$782,СВЦЭМ!$A$39:$A$782,$A36,СВЦЭМ!$B$39:$B$782,Q$11)+'СЕТ СН'!$F$14+СВЦЭМ!$D$10+'СЕТ СН'!$F$8*'СЕТ СН'!$F$9-'СЕТ СН'!$F$26</f>
        <v>1186.13503031</v>
      </c>
      <c r="R36" s="36">
        <f>SUMIFS(СВЦЭМ!$D$39:$D$782,СВЦЭМ!$A$39:$A$782,$A36,СВЦЭМ!$B$39:$B$782,R$11)+'СЕТ СН'!$F$14+СВЦЭМ!$D$10+'СЕТ СН'!$F$8*'СЕТ СН'!$F$9-'СЕТ СН'!$F$26</f>
        <v>1174.8334406399999</v>
      </c>
      <c r="S36" s="36">
        <f>SUMIFS(СВЦЭМ!$D$39:$D$782,СВЦЭМ!$A$39:$A$782,$A36,СВЦЭМ!$B$39:$B$782,S$11)+'СЕТ СН'!$F$14+СВЦЭМ!$D$10+'СЕТ СН'!$F$8*'СЕТ СН'!$F$9-'СЕТ СН'!$F$26</f>
        <v>1183.0244389499999</v>
      </c>
      <c r="T36" s="36">
        <f>SUMIFS(СВЦЭМ!$D$39:$D$782,СВЦЭМ!$A$39:$A$782,$A36,СВЦЭМ!$B$39:$B$782,T$11)+'СЕТ СН'!$F$14+СВЦЭМ!$D$10+'СЕТ СН'!$F$8*'СЕТ СН'!$F$9-'СЕТ СН'!$F$26</f>
        <v>1184.25157287</v>
      </c>
      <c r="U36" s="36">
        <f>SUMIFS(СВЦЭМ!$D$39:$D$782,СВЦЭМ!$A$39:$A$782,$A36,СВЦЭМ!$B$39:$B$782,U$11)+'СЕТ СН'!$F$14+СВЦЭМ!$D$10+'СЕТ СН'!$F$8*'СЕТ СН'!$F$9-'СЕТ СН'!$F$26</f>
        <v>1181.7769007500001</v>
      </c>
      <c r="V36" s="36">
        <f>SUMIFS(СВЦЭМ!$D$39:$D$782,СВЦЭМ!$A$39:$A$782,$A36,СВЦЭМ!$B$39:$B$782,V$11)+'СЕТ СН'!$F$14+СВЦЭМ!$D$10+'СЕТ СН'!$F$8*'СЕТ СН'!$F$9-'СЕТ СН'!$F$26</f>
        <v>1177.9968819400001</v>
      </c>
      <c r="W36" s="36">
        <f>SUMIFS(СВЦЭМ!$D$39:$D$782,СВЦЭМ!$A$39:$A$782,$A36,СВЦЭМ!$B$39:$B$782,W$11)+'СЕТ СН'!$F$14+СВЦЭМ!$D$10+'СЕТ СН'!$F$8*'СЕТ СН'!$F$9-'СЕТ СН'!$F$26</f>
        <v>1212.9138623599999</v>
      </c>
      <c r="X36" s="36">
        <f>SUMIFS(СВЦЭМ!$D$39:$D$782,СВЦЭМ!$A$39:$A$782,$A36,СВЦЭМ!$B$39:$B$782,X$11)+'СЕТ СН'!$F$14+СВЦЭМ!$D$10+'СЕТ СН'!$F$8*'СЕТ СН'!$F$9-'СЕТ СН'!$F$26</f>
        <v>1284.4780923000001</v>
      </c>
      <c r="Y36" s="36">
        <f>SUMIFS(СВЦЭМ!$D$39:$D$782,СВЦЭМ!$A$39:$A$782,$A36,СВЦЭМ!$B$39:$B$782,Y$11)+'СЕТ СН'!$F$14+СВЦЭМ!$D$10+'СЕТ СН'!$F$8*'СЕТ СН'!$F$9-'СЕТ СН'!$F$26</f>
        <v>1127.1311029000001</v>
      </c>
    </row>
    <row r="37" spans="1:27" ht="15.75" x14ac:dyDescent="0.2">
      <c r="A37" s="35">
        <f t="shared" si="0"/>
        <v>44768</v>
      </c>
      <c r="B37" s="36">
        <f>SUMIFS(СВЦЭМ!$D$39:$D$782,СВЦЭМ!$A$39:$A$782,$A37,СВЦЭМ!$B$39:$B$782,B$11)+'СЕТ СН'!$F$14+СВЦЭМ!$D$10+'СЕТ СН'!$F$8*'СЕТ СН'!$F$9-'СЕТ СН'!$F$26</f>
        <v>1099.5749274500001</v>
      </c>
      <c r="C37" s="36">
        <f>SUMIFS(СВЦЭМ!$D$39:$D$782,СВЦЭМ!$A$39:$A$782,$A37,СВЦЭМ!$B$39:$B$782,C$11)+'СЕТ СН'!$F$14+СВЦЭМ!$D$10+'СЕТ СН'!$F$8*'СЕТ СН'!$F$9-'СЕТ СН'!$F$26</f>
        <v>1154.4191307900001</v>
      </c>
      <c r="D37" s="36">
        <f>SUMIFS(СВЦЭМ!$D$39:$D$782,СВЦЭМ!$A$39:$A$782,$A37,СВЦЭМ!$B$39:$B$782,D$11)+'СЕТ СН'!$F$14+СВЦЭМ!$D$10+'СЕТ СН'!$F$8*'СЕТ СН'!$F$9-'СЕТ СН'!$F$26</f>
        <v>1202.2142814200001</v>
      </c>
      <c r="E37" s="36">
        <f>SUMIFS(СВЦЭМ!$D$39:$D$782,СВЦЭМ!$A$39:$A$782,$A37,СВЦЭМ!$B$39:$B$782,E$11)+'СЕТ СН'!$F$14+СВЦЭМ!$D$10+'СЕТ СН'!$F$8*'СЕТ СН'!$F$9-'СЕТ СН'!$F$26</f>
        <v>1214.1343583099999</v>
      </c>
      <c r="F37" s="36">
        <f>SUMIFS(СВЦЭМ!$D$39:$D$782,СВЦЭМ!$A$39:$A$782,$A37,СВЦЭМ!$B$39:$B$782,F$11)+'СЕТ СН'!$F$14+СВЦЭМ!$D$10+'СЕТ СН'!$F$8*'СЕТ СН'!$F$9-'СЕТ СН'!$F$26</f>
        <v>1227.40737928</v>
      </c>
      <c r="G37" s="36">
        <f>SUMIFS(СВЦЭМ!$D$39:$D$782,СВЦЭМ!$A$39:$A$782,$A37,СВЦЭМ!$B$39:$B$782,G$11)+'СЕТ СН'!$F$14+СВЦЭМ!$D$10+'СЕТ СН'!$F$8*'СЕТ СН'!$F$9-'СЕТ СН'!$F$26</f>
        <v>1210.5601862600001</v>
      </c>
      <c r="H37" s="36">
        <f>SUMIFS(СВЦЭМ!$D$39:$D$782,СВЦЭМ!$A$39:$A$782,$A37,СВЦЭМ!$B$39:$B$782,H$11)+'СЕТ СН'!$F$14+СВЦЭМ!$D$10+'СЕТ СН'!$F$8*'СЕТ СН'!$F$9-'СЕТ СН'!$F$26</f>
        <v>1158.6425998100001</v>
      </c>
      <c r="I37" s="36">
        <f>SUMIFS(СВЦЭМ!$D$39:$D$782,СВЦЭМ!$A$39:$A$782,$A37,СВЦЭМ!$B$39:$B$782,I$11)+'СЕТ СН'!$F$14+СВЦЭМ!$D$10+'СЕТ СН'!$F$8*'СЕТ СН'!$F$9-'СЕТ СН'!$F$26</f>
        <v>1116.32640158</v>
      </c>
      <c r="J37" s="36">
        <f>SUMIFS(СВЦЭМ!$D$39:$D$782,СВЦЭМ!$A$39:$A$782,$A37,СВЦЭМ!$B$39:$B$782,J$11)+'СЕТ СН'!$F$14+СВЦЭМ!$D$10+'СЕТ СН'!$F$8*'СЕТ СН'!$F$9-'СЕТ СН'!$F$26</f>
        <v>1371.96550837</v>
      </c>
      <c r="K37" s="36">
        <f>SUMIFS(СВЦЭМ!$D$39:$D$782,СВЦЭМ!$A$39:$A$782,$A37,СВЦЭМ!$B$39:$B$782,K$11)+'СЕТ СН'!$F$14+СВЦЭМ!$D$10+'СЕТ СН'!$F$8*'СЕТ СН'!$F$9-'СЕТ СН'!$F$26</f>
        <v>1358.2167724400001</v>
      </c>
      <c r="L37" s="36">
        <f>SUMIFS(СВЦЭМ!$D$39:$D$782,СВЦЭМ!$A$39:$A$782,$A37,СВЦЭМ!$B$39:$B$782,L$11)+'СЕТ СН'!$F$14+СВЦЭМ!$D$10+'СЕТ СН'!$F$8*'СЕТ СН'!$F$9-'СЕТ СН'!$F$26</f>
        <v>1302.9278171999999</v>
      </c>
      <c r="M37" s="36">
        <f>SUMIFS(СВЦЭМ!$D$39:$D$782,СВЦЭМ!$A$39:$A$782,$A37,СВЦЭМ!$B$39:$B$782,M$11)+'СЕТ СН'!$F$14+СВЦЭМ!$D$10+'СЕТ СН'!$F$8*'СЕТ СН'!$F$9-'СЕТ СН'!$F$26</f>
        <v>1256.2147500000001</v>
      </c>
      <c r="N37" s="36">
        <f>SUMIFS(СВЦЭМ!$D$39:$D$782,СВЦЭМ!$A$39:$A$782,$A37,СВЦЭМ!$B$39:$B$782,N$11)+'СЕТ СН'!$F$14+СВЦЭМ!$D$10+'СЕТ СН'!$F$8*'СЕТ СН'!$F$9-'СЕТ СН'!$F$26</f>
        <v>1298.34621623</v>
      </c>
      <c r="O37" s="36">
        <f>SUMIFS(СВЦЭМ!$D$39:$D$782,СВЦЭМ!$A$39:$A$782,$A37,СВЦЭМ!$B$39:$B$782,O$11)+'СЕТ СН'!$F$14+СВЦЭМ!$D$10+'СЕТ СН'!$F$8*'СЕТ СН'!$F$9-'СЕТ СН'!$F$26</f>
        <v>1256.4913420299999</v>
      </c>
      <c r="P37" s="36">
        <f>SUMIFS(СВЦЭМ!$D$39:$D$782,СВЦЭМ!$A$39:$A$782,$A37,СВЦЭМ!$B$39:$B$782,P$11)+'СЕТ СН'!$F$14+СВЦЭМ!$D$10+'СЕТ СН'!$F$8*'СЕТ СН'!$F$9-'СЕТ СН'!$F$26</f>
        <v>1268.4250465100001</v>
      </c>
      <c r="Q37" s="36">
        <f>SUMIFS(СВЦЭМ!$D$39:$D$782,СВЦЭМ!$A$39:$A$782,$A37,СВЦЭМ!$B$39:$B$782,Q$11)+'СЕТ СН'!$F$14+СВЦЭМ!$D$10+'СЕТ СН'!$F$8*'СЕТ СН'!$F$9-'СЕТ СН'!$F$26</f>
        <v>1273.4976015</v>
      </c>
      <c r="R37" s="36">
        <f>SUMIFS(СВЦЭМ!$D$39:$D$782,СВЦЭМ!$A$39:$A$782,$A37,СВЦЭМ!$B$39:$B$782,R$11)+'СЕТ СН'!$F$14+СВЦЭМ!$D$10+'СЕТ СН'!$F$8*'СЕТ СН'!$F$9-'СЕТ СН'!$F$26</f>
        <v>1262.4383085300001</v>
      </c>
      <c r="S37" s="36">
        <f>SUMIFS(СВЦЭМ!$D$39:$D$782,СВЦЭМ!$A$39:$A$782,$A37,СВЦЭМ!$B$39:$B$782,S$11)+'СЕТ СН'!$F$14+СВЦЭМ!$D$10+'СЕТ СН'!$F$8*'СЕТ СН'!$F$9-'СЕТ СН'!$F$26</f>
        <v>1263.18017459</v>
      </c>
      <c r="T37" s="36">
        <f>SUMIFS(СВЦЭМ!$D$39:$D$782,СВЦЭМ!$A$39:$A$782,$A37,СВЦЭМ!$B$39:$B$782,T$11)+'СЕТ СН'!$F$14+СВЦЭМ!$D$10+'СЕТ СН'!$F$8*'СЕТ СН'!$F$9-'СЕТ СН'!$F$26</f>
        <v>1302.13966716</v>
      </c>
      <c r="U37" s="36">
        <f>SUMIFS(СВЦЭМ!$D$39:$D$782,СВЦЭМ!$A$39:$A$782,$A37,СВЦЭМ!$B$39:$B$782,U$11)+'СЕТ СН'!$F$14+СВЦЭМ!$D$10+'СЕТ СН'!$F$8*'СЕТ СН'!$F$9-'СЕТ СН'!$F$26</f>
        <v>1324.7336304600001</v>
      </c>
      <c r="V37" s="36">
        <f>SUMIFS(СВЦЭМ!$D$39:$D$782,СВЦЭМ!$A$39:$A$782,$A37,СВЦЭМ!$B$39:$B$782,V$11)+'СЕТ СН'!$F$14+СВЦЭМ!$D$10+'СЕТ СН'!$F$8*'СЕТ СН'!$F$9-'СЕТ СН'!$F$26</f>
        <v>1317.34264738</v>
      </c>
      <c r="W37" s="36">
        <f>SUMIFS(СВЦЭМ!$D$39:$D$782,СВЦЭМ!$A$39:$A$782,$A37,СВЦЭМ!$B$39:$B$782,W$11)+'СЕТ СН'!$F$14+СВЦЭМ!$D$10+'СЕТ СН'!$F$8*'СЕТ СН'!$F$9-'СЕТ СН'!$F$26</f>
        <v>1288.71790375</v>
      </c>
      <c r="X37" s="36">
        <f>SUMIFS(СВЦЭМ!$D$39:$D$782,СВЦЭМ!$A$39:$A$782,$A37,СВЦЭМ!$B$39:$B$782,X$11)+'СЕТ СН'!$F$14+СВЦЭМ!$D$10+'СЕТ СН'!$F$8*'СЕТ СН'!$F$9-'СЕТ СН'!$F$26</f>
        <v>1321.49346074</v>
      </c>
      <c r="Y37" s="36">
        <f>SUMIFS(СВЦЭМ!$D$39:$D$782,СВЦЭМ!$A$39:$A$782,$A37,СВЦЭМ!$B$39:$B$782,Y$11)+'СЕТ СН'!$F$14+СВЦЭМ!$D$10+'СЕТ СН'!$F$8*'СЕТ СН'!$F$9-'СЕТ СН'!$F$26</f>
        <v>1311.67353802</v>
      </c>
    </row>
    <row r="38" spans="1:27" ht="15.75" x14ac:dyDescent="0.2">
      <c r="A38" s="35">
        <f t="shared" si="0"/>
        <v>44769</v>
      </c>
      <c r="B38" s="36">
        <f>SUMIFS(СВЦЭМ!$D$39:$D$782,СВЦЭМ!$A$39:$A$782,$A38,СВЦЭМ!$B$39:$B$782,B$11)+'СЕТ СН'!$F$14+СВЦЭМ!$D$10+'СЕТ СН'!$F$8*'СЕТ СН'!$F$9-'СЕТ СН'!$F$26</f>
        <v>1262.7710420800001</v>
      </c>
      <c r="C38" s="36">
        <f>SUMIFS(СВЦЭМ!$D$39:$D$782,СВЦЭМ!$A$39:$A$782,$A38,СВЦЭМ!$B$39:$B$782,C$11)+'СЕТ СН'!$F$14+СВЦЭМ!$D$10+'СЕТ СН'!$F$8*'СЕТ СН'!$F$9-'СЕТ СН'!$F$26</f>
        <v>1218.9515390199999</v>
      </c>
      <c r="D38" s="36">
        <f>SUMIFS(СВЦЭМ!$D$39:$D$782,СВЦЭМ!$A$39:$A$782,$A38,СВЦЭМ!$B$39:$B$782,D$11)+'СЕТ СН'!$F$14+СВЦЭМ!$D$10+'СЕТ СН'!$F$8*'СЕТ СН'!$F$9-'СЕТ СН'!$F$26</f>
        <v>1216.7384325200001</v>
      </c>
      <c r="E38" s="36">
        <f>SUMIFS(СВЦЭМ!$D$39:$D$782,СВЦЭМ!$A$39:$A$782,$A38,СВЦЭМ!$B$39:$B$782,E$11)+'СЕТ СН'!$F$14+СВЦЭМ!$D$10+'СЕТ СН'!$F$8*'СЕТ СН'!$F$9-'СЕТ СН'!$F$26</f>
        <v>1233.93218475</v>
      </c>
      <c r="F38" s="36">
        <f>SUMIFS(СВЦЭМ!$D$39:$D$782,СВЦЭМ!$A$39:$A$782,$A38,СВЦЭМ!$B$39:$B$782,F$11)+'СЕТ СН'!$F$14+СВЦЭМ!$D$10+'СЕТ СН'!$F$8*'СЕТ СН'!$F$9-'СЕТ СН'!$F$26</f>
        <v>1234.01727188</v>
      </c>
      <c r="G38" s="36">
        <f>SUMIFS(СВЦЭМ!$D$39:$D$782,СВЦЭМ!$A$39:$A$782,$A38,СВЦЭМ!$B$39:$B$782,G$11)+'СЕТ СН'!$F$14+СВЦЭМ!$D$10+'СЕТ СН'!$F$8*'СЕТ СН'!$F$9-'СЕТ СН'!$F$26</f>
        <v>1150.1975511400001</v>
      </c>
      <c r="H38" s="36">
        <f>SUMIFS(СВЦЭМ!$D$39:$D$782,СВЦЭМ!$A$39:$A$782,$A38,СВЦЭМ!$B$39:$B$782,H$11)+'СЕТ СН'!$F$14+СВЦЭМ!$D$10+'СЕТ СН'!$F$8*'СЕТ СН'!$F$9-'СЕТ СН'!$F$26</f>
        <v>1088.7193488</v>
      </c>
      <c r="I38" s="36">
        <f>SUMIFS(СВЦЭМ!$D$39:$D$782,СВЦЭМ!$A$39:$A$782,$A38,СВЦЭМ!$B$39:$B$782,I$11)+'СЕТ СН'!$F$14+СВЦЭМ!$D$10+'СЕТ СН'!$F$8*'СЕТ СН'!$F$9-'СЕТ СН'!$F$26</f>
        <v>1181.59487979</v>
      </c>
      <c r="J38" s="36">
        <f>SUMIFS(СВЦЭМ!$D$39:$D$782,СВЦЭМ!$A$39:$A$782,$A38,СВЦЭМ!$B$39:$B$782,J$11)+'СЕТ СН'!$F$14+СВЦЭМ!$D$10+'СЕТ СН'!$F$8*'СЕТ СН'!$F$9-'СЕТ СН'!$F$26</f>
        <v>1136.49325963</v>
      </c>
      <c r="K38" s="36">
        <f>SUMIFS(СВЦЭМ!$D$39:$D$782,СВЦЭМ!$A$39:$A$782,$A38,СВЦЭМ!$B$39:$B$782,K$11)+'СЕТ СН'!$F$14+СВЦЭМ!$D$10+'СЕТ СН'!$F$8*'СЕТ СН'!$F$9-'СЕТ СН'!$F$26</f>
        <v>1177.2895422800002</v>
      </c>
      <c r="L38" s="36">
        <f>SUMIFS(СВЦЭМ!$D$39:$D$782,СВЦЭМ!$A$39:$A$782,$A38,СВЦЭМ!$B$39:$B$782,L$11)+'СЕТ СН'!$F$14+СВЦЭМ!$D$10+'СЕТ СН'!$F$8*'СЕТ СН'!$F$9-'СЕТ СН'!$F$26</f>
        <v>1165.5452174100001</v>
      </c>
      <c r="M38" s="36">
        <f>SUMIFS(СВЦЭМ!$D$39:$D$782,СВЦЭМ!$A$39:$A$782,$A38,СВЦЭМ!$B$39:$B$782,M$11)+'СЕТ СН'!$F$14+СВЦЭМ!$D$10+'СЕТ СН'!$F$8*'СЕТ СН'!$F$9-'СЕТ СН'!$F$26</f>
        <v>1172.51469002</v>
      </c>
      <c r="N38" s="36">
        <f>SUMIFS(СВЦЭМ!$D$39:$D$782,СВЦЭМ!$A$39:$A$782,$A38,СВЦЭМ!$B$39:$B$782,N$11)+'СЕТ СН'!$F$14+СВЦЭМ!$D$10+'СЕТ СН'!$F$8*'СЕТ СН'!$F$9-'СЕТ СН'!$F$26</f>
        <v>1165.3874243700002</v>
      </c>
      <c r="O38" s="36">
        <f>SUMIFS(СВЦЭМ!$D$39:$D$782,СВЦЭМ!$A$39:$A$782,$A38,СВЦЭМ!$B$39:$B$782,O$11)+'СЕТ СН'!$F$14+СВЦЭМ!$D$10+'СЕТ СН'!$F$8*'СЕТ СН'!$F$9-'СЕТ СН'!$F$26</f>
        <v>1161.03948846</v>
      </c>
      <c r="P38" s="36">
        <f>SUMIFS(СВЦЭМ!$D$39:$D$782,СВЦЭМ!$A$39:$A$782,$A38,СВЦЭМ!$B$39:$B$782,P$11)+'СЕТ СН'!$F$14+СВЦЭМ!$D$10+'СЕТ СН'!$F$8*'СЕТ СН'!$F$9-'СЕТ СН'!$F$26</f>
        <v>1177.9150925500001</v>
      </c>
      <c r="Q38" s="36">
        <f>SUMIFS(СВЦЭМ!$D$39:$D$782,СВЦЭМ!$A$39:$A$782,$A38,СВЦЭМ!$B$39:$B$782,Q$11)+'СЕТ СН'!$F$14+СВЦЭМ!$D$10+'СЕТ СН'!$F$8*'СЕТ СН'!$F$9-'СЕТ СН'!$F$26</f>
        <v>1166.7362538500001</v>
      </c>
      <c r="R38" s="36">
        <f>SUMIFS(СВЦЭМ!$D$39:$D$782,СВЦЭМ!$A$39:$A$782,$A38,СВЦЭМ!$B$39:$B$782,R$11)+'СЕТ СН'!$F$14+СВЦЭМ!$D$10+'СЕТ СН'!$F$8*'СЕТ СН'!$F$9-'СЕТ СН'!$F$26</f>
        <v>1160.3681849499999</v>
      </c>
      <c r="S38" s="36">
        <f>SUMIFS(СВЦЭМ!$D$39:$D$782,СВЦЭМ!$A$39:$A$782,$A38,СВЦЭМ!$B$39:$B$782,S$11)+'СЕТ СН'!$F$14+СВЦЭМ!$D$10+'СЕТ СН'!$F$8*'СЕТ СН'!$F$9-'СЕТ СН'!$F$26</f>
        <v>1162.5146567300001</v>
      </c>
      <c r="T38" s="36">
        <f>SUMIFS(СВЦЭМ!$D$39:$D$782,СВЦЭМ!$A$39:$A$782,$A38,СВЦЭМ!$B$39:$B$782,T$11)+'СЕТ СН'!$F$14+СВЦЭМ!$D$10+'СЕТ СН'!$F$8*'СЕТ СН'!$F$9-'СЕТ СН'!$F$26</f>
        <v>1092.1464462600002</v>
      </c>
      <c r="U38" s="36">
        <f>SUMIFS(СВЦЭМ!$D$39:$D$782,СВЦЭМ!$A$39:$A$782,$A38,СВЦЭМ!$B$39:$B$782,U$11)+'СЕТ СН'!$F$14+СВЦЭМ!$D$10+'СЕТ СН'!$F$8*'СЕТ СН'!$F$9-'СЕТ СН'!$F$26</f>
        <v>1088.6519927400002</v>
      </c>
      <c r="V38" s="36">
        <f>SUMIFS(СВЦЭМ!$D$39:$D$782,СВЦЭМ!$A$39:$A$782,$A38,СВЦЭМ!$B$39:$B$782,V$11)+'СЕТ СН'!$F$14+СВЦЭМ!$D$10+'СЕТ СН'!$F$8*'СЕТ СН'!$F$9-'СЕТ СН'!$F$26</f>
        <v>1075.9783998</v>
      </c>
      <c r="W38" s="36">
        <f>SUMIFS(СВЦЭМ!$D$39:$D$782,СВЦЭМ!$A$39:$A$782,$A38,СВЦЭМ!$B$39:$B$782,W$11)+'СЕТ СН'!$F$14+СВЦЭМ!$D$10+'СЕТ СН'!$F$8*'СЕТ СН'!$F$9-'СЕТ СН'!$F$26</f>
        <v>1182.81982384</v>
      </c>
      <c r="X38" s="36">
        <f>SUMIFS(СВЦЭМ!$D$39:$D$782,СВЦЭМ!$A$39:$A$782,$A38,СВЦЭМ!$B$39:$B$782,X$11)+'СЕТ СН'!$F$14+СВЦЭМ!$D$10+'СЕТ СН'!$F$8*'СЕТ СН'!$F$9-'СЕТ СН'!$F$26</f>
        <v>1150.6674583399999</v>
      </c>
      <c r="Y38" s="36">
        <f>SUMIFS(СВЦЭМ!$D$39:$D$782,СВЦЭМ!$A$39:$A$782,$A38,СВЦЭМ!$B$39:$B$782,Y$11)+'СЕТ СН'!$F$14+СВЦЭМ!$D$10+'СЕТ СН'!$F$8*'СЕТ СН'!$F$9-'СЕТ СН'!$F$26</f>
        <v>1188.76018114</v>
      </c>
    </row>
    <row r="39" spans="1:27" ht="15.75" x14ac:dyDescent="0.2">
      <c r="A39" s="35">
        <f t="shared" si="0"/>
        <v>44770</v>
      </c>
      <c r="B39" s="36">
        <f>SUMIFS(СВЦЭМ!$D$39:$D$782,СВЦЭМ!$A$39:$A$782,$A39,СВЦЭМ!$B$39:$B$782,B$11)+'СЕТ СН'!$F$14+СВЦЭМ!$D$10+'СЕТ СН'!$F$8*'СЕТ СН'!$F$9-'СЕТ СН'!$F$26</f>
        <v>1162.8780012699999</v>
      </c>
      <c r="C39" s="36">
        <f>SUMIFS(СВЦЭМ!$D$39:$D$782,СВЦЭМ!$A$39:$A$782,$A39,СВЦЭМ!$B$39:$B$782,C$11)+'СЕТ СН'!$F$14+СВЦЭМ!$D$10+'СЕТ СН'!$F$8*'СЕТ СН'!$F$9-'СЕТ СН'!$F$26</f>
        <v>1206.84092605</v>
      </c>
      <c r="D39" s="36">
        <f>SUMIFS(СВЦЭМ!$D$39:$D$782,СВЦЭМ!$A$39:$A$782,$A39,СВЦЭМ!$B$39:$B$782,D$11)+'СЕТ СН'!$F$14+СВЦЭМ!$D$10+'СЕТ СН'!$F$8*'СЕТ СН'!$F$9-'СЕТ СН'!$F$26</f>
        <v>1241.4898817000001</v>
      </c>
      <c r="E39" s="36">
        <f>SUMIFS(СВЦЭМ!$D$39:$D$782,СВЦЭМ!$A$39:$A$782,$A39,СВЦЭМ!$B$39:$B$782,E$11)+'СЕТ СН'!$F$14+СВЦЭМ!$D$10+'СЕТ СН'!$F$8*'СЕТ СН'!$F$9-'СЕТ СН'!$F$26</f>
        <v>1263.1177264299999</v>
      </c>
      <c r="F39" s="36">
        <f>SUMIFS(СВЦЭМ!$D$39:$D$782,СВЦЭМ!$A$39:$A$782,$A39,СВЦЭМ!$B$39:$B$782,F$11)+'СЕТ СН'!$F$14+СВЦЭМ!$D$10+'СЕТ СН'!$F$8*'СЕТ СН'!$F$9-'СЕТ СН'!$F$26</f>
        <v>1238.82905908</v>
      </c>
      <c r="G39" s="36">
        <f>SUMIFS(СВЦЭМ!$D$39:$D$782,СВЦЭМ!$A$39:$A$782,$A39,СВЦЭМ!$B$39:$B$782,G$11)+'СЕТ СН'!$F$14+СВЦЭМ!$D$10+'СЕТ СН'!$F$8*'СЕТ СН'!$F$9-'СЕТ СН'!$F$26</f>
        <v>1244.1065291300001</v>
      </c>
      <c r="H39" s="36">
        <f>SUMIFS(СВЦЭМ!$D$39:$D$782,СВЦЭМ!$A$39:$A$782,$A39,СВЦЭМ!$B$39:$B$782,H$11)+'СЕТ СН'!$F$14+СВЦЭМ!$D$10+'СЕТ СН'!$F$8*'СЕТ СН'!$F$9-'СЕТ СН'!$F$26</f>
        <v>1262.6762897600001</v>
      </c>
      <c r="I39" s="36">
        <f>SUMIFS(СВЦЭМ!$D$39:$D$782,СВЦЭМ!$A$39:$A$782,$A39,СВЦЭМ!$B$39:$B$782,I$11)+'СЕТ СН'!$F$14+СВЦЭМ!$D$10+'СЕТ СН'!$F$8*'СЕТ СН'!$F$9-'СЕТ СН'!$F$26</f>
        <v>1218.86667121</v>
      </c>
      <c r="J39" s="36">
        <f>SUMIFS(СВЦЭМ!$D$39:$D$782,СВЦЭМ!$A$39:$A$782,$A39,СВЦЭМ!$B$39:$B$782,J$11)+'СЕТ СН'!$F$14+СВЦЭМ!$D$10+'СЕТ СН'!$F$8*'СЕТ СН'!$F$9-'СЕТ СН'!$F$26</f>
        <v>1193.0584104899999</v>
      </c>
      <c r="K39" s="36">
        <f>SUMIFS(СВЦЭМ!$D$39:$D$782,СВЦЭМ!$A$39:$A$782,$A39,СВЦЭМ!$B$39:$B$782,K$11)+'СЕТ СН'!$F$14+СВЦЭМ!$D$10+'СЕТ СН'!$F$8*'СЕТ СН'!$F$9-'СЕТ СН'!$F$26</f>
        <v>1239.2578789500001</v>
      </c>
      <c r="L39" s="36">
        <f>SUMIFS(СВЦЭМ!$D$39:$D$782,СВЦЭМ!$A$39:$A$782,$A39,СВЦЭМ!$B$39:$B$782,L$11)+'СЕТ СН'!$F$14+СВЦЭМ!$D$10+'СЕТ СН'!$F$8*'СЕТ СН'!$F$9-'СЕТ СН'!$F$26</f>
        <v>1208.50275702</v>
      </c>
      <c r="M39" s="36">
        <f>SUMIFS(СВЦЭМ!$D$39:$D$782,СВЦЭМ!$A$39:$A$782,$A39,СВЦЭМ!$B$39:$B$782,M$11)+'СЕТ СН'!$F$14+СВЦЭМ!$D$10+'СЕТ СН'!$F$8*'СЕТ СН'!$F$9-'СЕТ СН'!$F$26</f>
        <v>1186.9181883199999</v>
      </c>
      <c r="N39" s="36">
        <f>SUMIFS(СВЦЭМ!$D$39:$D$782,СВЦЭМ!$A$39:$A$782,$A39,СВЦЭМ!$B$39:$B$782,N$11)+'СЕТ СН'!$F$14+СВЦЭМ!$D$10+'СЕТ СН'!$F$8*'СЕТ СН'!$F$9-'СЕТ СН'!$F$26</f>
        <v>1189.6158995000001</v>
      </c>
      <c r="O39" s="36">
        <f>SUMIFS(СВЦЭМ!$D$39:$D$782,СВЦЭМ!$A$39:$A$782,$A39,СВЦЭМ!$B$39:$B$782,O$11)+'СЕТ СН'!$F$14+СВЦЭМ!$D$10+'СЕТ СН'!$F$8*'СЕТ СН'!$F$9-'СЕТ СН'!$F$26</f>
        <v>1193.6411793699999</v>
      </c>
      <c r="P39" s="36">
        <f>SUMIFS(СВЦЭМ!$D$39:$D$782,СВЦЭМ!$A$39:$A$782,$A39,СВЦЭМ!$B$39:$B$782,P$11)+'СЕТ СН'!$F$14+СВЦЭМ!$D$10+'СЕТ СН'!$F$8*'СЕТ СН'!$F$9-'СЕТ СН'!$F$26</f>
        <v>1205.78686266</v>
      </c>
      <c r="Q39" s="36">
        <f>SUMIFS(СВЦЭМ!$D$39:$D$782,СВЦЭМ!$A$39:$A$782,$A39,СВЦЭМ!$B$39:$B$782,Q$11)+'СЕТ СН'!$F$14+СВЦЭМ!$D$10+'СЕТ СН'!$F$8*'СЕТ СН'!$F$9-'СЕТ СН'!$F$26</f>
        <v>1201.3120397100001</v>
      </c>
      <c r="R39" s="36">
        <f>SUMIFS(СВЦЭМ!$D$39:$D$782,СВЦЭМ!$A$39:$A$782,$A39,СВЦЭМ!$B$39:$B$782,R$11)+'СЕТ СН'!$F$14+СВЦЭМ!$D$10+'СЕТ СН'!$F$8*'СЕТ СН'!$F$9-'СЕТ СН'!$F$26</f>
        <v>1207.8423316999999</v>
      </c>
      <c r="S39" s="36">
        <f>SUMIFS(СВЦЭМ!$D$39:$D$782,СВЦЭМ!$A$39:$A$782,$A39,СВЦЭМ!$B$39:$B$782,S$11)+'СЕТ СН'!$F$14+СВЦЭМ!$D$10+'СЕТ СН'!$F$8*'СЕТ СН'!$F$9-'СЕТ СН'!$F$26</f>
        <v>1124.72146277</v>
      </c>
      <c r="T39" s="36">
        <f>SUMIFS(СВЦЭМ!$D$39:$D$782,СВЦЭМ!$A$39:$A$782,$A39,СВЦЭМ!$B$39:$B$782,T$11)+'СЕТ СН'!$F$14+СВЦЭМ!$D$10+'СЕТ СН'!$F$8*'СЕТ СН'!$F$9-'СЕТ СН'!$F$26</f>
        <v>1116.40148004</v>
      </c>
      <c r="U39" s="36">
        <f>SUMIFS(СВЦЭМ!$D$39:$D$782,СВЦЭМ!$A$39:$A$782,$A39,СВЦЭМ!$B$39:$B$782,U$11)+'СЕТ СН'!$F$14+СВЦЭМ!$D$10+'СЕТ СН'!$F$8*'СЕТ СН'!$F$9-'СЕТ СН'!$F$26</f>
        <v>1111.6547834600001</v>
      </c>
      <c r="V39" s="36">
        <f>SUMIFS(СВЦЭМ!$D$39:$D$782,СВЦЭМ!$A$39:$A$782,$A39,СВЦЭМ!$B$39:$B$782,V$11)+'СЕТ СН'!$F$14+СВЦЭМ!$D$10+'СЕТ СН'!$F$8*'СЕТ СН'!$F$9-'СЕТ СН'!$F$26</f>
        <v>1112.9352234</v>
      </c>
      <c r="W39" s="36">
        <f>SUMIFS(СВЦЭМ!$D$39:$D$782,СВЦЭМ!$A$39:$A$782,$A39,СВЦЭМ!$B$39:$B$782,W$11)+'СЕТ СН'!$F$14+СВЦЭМ!$D$10+'СЕТ СН'!$F$8*'СЕТ СН'!$F$9-'СЕТ СН'!$F$26</f>
        <v>1090.91574803</v>
      </c>
      <c r="X39" s="36">
        <f>SUMIFS(СВЦЭМ!$D$39:$D$782,СВЦЭМ!$A$39:$A$782,$A39,СВЦЭМ!$B$39:$B$782,X$11)+'СЕТ СН'!$F$14+СВЦЭМ!$D$10+'СЕТ СН'!$F$8*'СЕТ СН'!$F$9-'СЕТ СН'!$F$26</f>
        <v>1047.55755879</v>
      </c>
      <c r="Y39" s="36">
        <f>SUMIFS(СВЦЭМ!$D$39:$D$782,СВЦЭМ!$A$39:$A$782,$A39,СВЦЭМ!$B$39:$B$782,Y$11)+'СЕТ СН'!$F$14+СВЦЭМ!$D$10+'СЕТ СН'!$F$8*'СЕТ СН'!$F$9-'СЕТ СН'!$F$26</f>
        <v>1158.93343351</v>
      </c>
    </row>
    <row r="40" spans="1:27" ht="15.75" x14ac:dyDescent="0.2">
      <c r="A40" s="35">
        <f t="shared" si="0"/>
        <v>44771</v>
      </c>
      <c r="B40" s="36">
        <f>SUMIFS(СВЦЭМ!$D$39:$D$782,СВЦЭМ!$A$39:$A$782,$A40,СВЦЭМ!$B$39:$B$782,B$11)+'СЕТ СН'!$F$14+СВЦЭМ!$D$10+'СЕТ СН'!$F$8*'СЕТ СН'!$F$9-'СЕТ СН'!$F$26</f>
        <v>1197.75767576</v>
      </c>
      <c r="C40" s="36">
        <f>SUMIFS(СВЦЭМ!$D$39:$D$782,СВЦЭМ!$A$39:$A$782,$A40,СВЦЭМ!$B$39:$B$782,C$11)+'СЕТ СН'!$F$14+СВЦЭМ!$D$10+'СЕТ СН'!$F$8*'СЕТ СН'!$F$9-'СЕТ СН'!$F$26</f>
        <v>1219.04855273</v>
      </c>
      <c r="D40" s="36">
        <f>SUMIFS(СВЦЭМ!$D$39:$D$782,СВЦЭМ!$A$39:$A$782,$A40,СВЦЭМ!$B$39:$B$782,D$11)+'СЕТ СН'!$F$14+СВЦЭМ!$D$10+'СЕТ СН'!$F$8*'СЕТ СН'!$F$9-'СЕТ СН'!$F$26</f>
        <v>1185.09841794</v>
      </c>
      <c r="E40" s="36">
        <f>SUMIFS(СВЦЭМ!$D$39:$D$782,СВЦЭМ!$A$39:$A$782,$A40,СВЦЭМ!$B$39:$B$782,E$11)+'СЕТ СН'!$F$14+СВЦЭМ!$D$10+'СЕТ СН'!$F$8*'СЕТ СН'!$F$9-'СЕТ СН'!$F$26</f>
        <v>1190.5314165</v>
      </c>
      <c r="F40" s="36">
        <f>SUMIFS(СВЦЭМ!$D$39:$D$782,СВЦЭМ!$A$39:$A$782,$A40,СВЦЭМ!$B$39:$B$782,F$11)+'СЕТ СН'!$F$14+СВЦЭМ!$D$10+'СЕТ СН'!$F$8*'СЕТ СН'!$F$9-'СЕТ СН'!$F$26</f>
        <v>1198.7932519600001</v>
      </c>
      <c r="G40" s="36">
        <f>SUMIFS(СВЦЭМ!$D$39:$D$782,СВЦЭМ!$A$39:$A$782,$A40,СВЦЭМ!$B$39:$B$782,G$11)+'СЕТ СН'!$F$14+СВЦЭМ!$D$10+'СЕТ СН'!$F$8*'СЕТ СН'!$F$9-'СЕТ СН'!$F$26</f>
        <v>1184.4235252600001</v>
      </c>
      <c r="H40" s="36">
        <f>SUMIFS(СВЦЭМ!$D$39:$D$782,СВЦЭМ!$A$39:$A$782,$A40,СВЦЭМ!$B$39:$B$782,H$11)+'СЕТ СН'!$F$14+СВЦЭМ!$D$10+'СЕТ СН'!$F$8*'СЕТ СН'!$F$9-'СЕТ СН'!$F$26</f>
        <v>1150.3727307899999</v>
      </c>
      <c r="I40" s="36">
        <f>SUMIFS(СВЦЭМ!$D$39:$D$782,СВЦЭМ!$A$39:$A$782,$A40,СВЦЭМ!$B$39:$B$782,I$11)+'СЕТ СН'!$F$14+СВЦЭМ!$D$10+'СЕТ СН'!$F$8*'СЕТ СН'!$F$9-'СЕТ СН'!$F$26</f>
        <v>1178.6696188599999</v>
      </c>
      <c r="J40" s="36">
        <f>SUMIFS(СВЦЭМ!$D$39:$D$782,СВЦЭМ!$A$39:$A$782,$A40,СВЦЭМ!$B$39:$B$782,J$11)+'СЕТ СН'!$F$14+СВЦЭМ!$D$10+'СЕТ СН'!$F$8*'СЕТ СН'!$F$9-'СЕТ СН'!$F$26</f>
        <v>1168.22645829</v>
      </c>
      <c r="K40" s="36">
        <f>SUMIFS(СВЦЭМ!$D$39:$D$782,СВЦЭМ!$A$39:$A$782,$A40,СВЦЭМ!$B$39:$B$782,K$11)+'СЕТ СН'!$F$14+СВЦЭМ!$D$10+'СЕТ СН'!$F$8*'СЕТ СН'!$F$9-'СЕТ СН'!$F$26</f>
        <v>1197.62102673</v>
      </c>
      <c r="L40" s="36">
        <f>SUMIFS(СВЦЭМ!$D$39:$D$782,СВЦЭМ!$A$39:$A$782,$A40,СВЦЭМ!$B$39:$B$782,L$11)+'СЕТ СН'!$F$14+СВЦЭМ!$D$10+'СЕТ СН'!$F$8*'СЕТ СН'!$F$9-'СЕТ СН'!$F$26</f>
        <v>1189.6231127199999</v>
      </c>
      <c r="M40" s="36">
        <f>SUMIFS(СВЦЭМ!$D$39:$D$782,СВЦЭМ!$A$39:$A$782,$A40,СВЦЭМ!$B$39:$B$782,M$11)+'СЕТ СН'!$F$14+СВЦЭМ!$D$10+'СЕТ СН'!$F$8*'СЕТ СН'!$F$9-'СЕТ СН'!$F$26</f>
        <v>1181.79084558</v>
      </c>
      <c r="N40" s="36">
        <f>SUMIFS(СВЦЭМ!$D$39:$D$782,СВЦЭМ!$A$39:$A$782,$A40,СВЦЭМ!$B$39:$B$782,N$11)+'СЕТ СН'!$F$14+СВЦЭМ!$D$10+'СЕТ СН'!$F$8*'СЕТ СН'!$F$9-'СЕТ СН'!$F$26</f>
        <v>1167.7052855300001</v>
      </c>
      <c r="O40" s="36">
        <f>SUMIFS(СВЦЭМ!$D$39:$D$782,СВЦЭМ!$A$39:$A$782,$A40,СВЦЭМ!$B$39:$B$782,O$11)+'СЕТ СН'!$F$14+СВЦЭМ!$D$10+'СЕТ СН'!$F$8*'СЕТ СН'!$F$9-'СЕТ СН'!$F$26</f>
        <v>1172.0961835200001</v>
      </c>
      <c r="P40" s="36">
        <f>SUMIFS(СВЦЭМ!$D$39:$D$782,СВЦЭМ!$A$39:$A$782,$A40,СВЦЭМ!$B$39:$B$782,P$11)+'СЕТ СН'!$F$14+СВЦЭМ!$D$10+'СЕТ СН'!$F$8*'СЕТ СН'!$F$9-'СЕТ СН'!$F$26</f>
        <v>1174.8462759200002</v>
      </c>
      <c r="Q40" s="36">
        <f>SUMIFS(СВЦЭМ!$D$39:$D$782,СВЦЭМ!$A$39:$A$782,$A40,СВЦЭМ!$B$39:$B$782,Q$11)+'СЕТ СН'!$F$14+СВЦЭМ!$D$10+'СЕТ СН'!$F$8*'СЕТ СН'!$F$9-'СЕТ СН'!$F$26</f>
        <v>1169.8124308400002</v>
      </c>
      <c r="R40" s="36">
        <f>SUMIFS(СВЦЭМ!$D$39:$D$782,СВЦЭМ!$A$39:$A$782,$A40,СВЦЭМ!$B$39:$B$782,R$11)+'СЕТ СН'!$F$14+СВЦЭМ!$D$10+'СЕТ СН'!$F$8*'СЕТ СН'!$F$9-'СЕТ СН'!$F$26</f>
        <v>1188.3904559500002</v>
      </c>
      <c r="S40" s="36">
        <f>SUMIFS(СВЦЭМ!$D$39:$D$782,СВЦЭМ!$A$39:$A$782,$A40,СВЦЭМ!$B$39:$B$782,S$11)+'СЕТ СН'!$F$14+СВЦЭМ!$D$10+'СЕТ СН'!$F$8*'СЕТ СН'!$F$9-'СЕТ СН'!$F$26</f>
        <v>1177.5913291500001</v>
      </c>
      <c r="T40" s="36">
        <f>SUMIFS(СВЦЭМ!$D$39:$D$782,СВЦЭМ!$A$39:$A$782,$A40,СВЦЭМ!$B$39:$B$782,T$11)+'СЕТ СН'!$F$14+СВЦЭМ!$D$10+'СЕТ СН'!$F$8*'СЕТ СН'!$F$9-'СЕТ СН'!$F$26</f>
        <v>1209.6723695800001</v>
      </c>
      <c r="U40" s="36">
        <f>SUMIFS(СВЦЭМ!$D$39:$D$782,СВЦЭМ!$A$39:$A$782,$A40,СВЦЭМ!$B$39:$B$782,U$11)+'СЕТ СН'!$F$14+СВЦЭМ!$D$10+'СЕТ СН'!$F$8*'СЕТ СН'!$F$9-'СЕТ СН'!$F$26</f>
        <v>1211.7176344100001</v>
      </c>
      <c r="V40" s="36">
        <f>SUMIFS(СВЦЭМ!$D$39:$D$782,СВЦЭМ!$A$39:$A$782,$A40,СВЦЭМ!$B$39:$B$782,V$11)+'СЕТ СН'!$F$14+СВЦЭМ!$D$10+'СЕТ СН'!$F$8*'СЕТ СН'!$F$9-'СЕТ СН'!$F$26</f>
        <v>1206.7300438</v>
      </c>
      <c r="W40" s="36">
        <f>SUMIFS(СВЦЭМ!$D$39:$D$782,СВЦЭМ!$A$39:$A$782,$A40,СВЦЭМ!$B$39:$B$782,W$11)+'СЕТ СН'!$F$14+СВЦЭМ!$D$10+'СЕТ СН'!$F$8*'СЕТ СН'!$F$9-'СЕТ СН'!$F$26</f>
        <v>1197.1792069500002</v>
      </c>
      <c r="X40" s="36">
        <f>SUMIFS(СВЦЭМ!$D$39:$D$782,СВЦЭМ!$A$39:$A$782,$A40,СВЦЭМ!$B$39:$B$782,X$11)+'СЕТ СН'!$F$14+СВЦЭМ!$D$10+'СЕТ СН'!$F$8*'СЕТ СН'!$F$9-'СЕТ СН'!$F$26</f>
        <v>1189.6267440300001</v>
      </c>
      <c r="Y40" s="36">
        <f>SUMIFS(СВЦЭМ!$D$39:$D$782,СВЦЭМ!$A$39:$A$782,$A40,СВЦЭМ!$B$39:$B$782,Y$11)+'СЕТ СН'!$F$14+СВЦЭМ!$D$10+'СЕТ СН'!$F$8*'СЕТ СН'!$F$9-'СЕТ СН'!$F$26</f>
        <v>1153.2794012300001</v>
      </c>
    </row>
    <row r="41" spans="1:27" ht="15.75" x14ac:dyDescent="0.2">
      <c r="A41" s="35">
        <f t="shared" si="0"/>
        <v>44772</v>
      </c>
      <c r="B41" s="36">
        <f>SUMIFS(СВЦЭМ!$D$39:$D$782,СВЦЭМ!$A$39:$A$782,$A41,СВЦЭМ!$B$39:$B$782,B$11)+'СЕТ СН'!$F$14+СВЦЭМ!$D$10+'СЕТ СН'!$F$8*'СЕТ СН'!$F$9-'СЕТ СН'!$F$26</f>
        <v>1215.8100509999999</v>
      </c>
      <c r="C41" s="36">
        <f>SUMIFS(СВЦЭМ!$D$39:$D$782,СВЦЭМ!$A$39:$A$782,$A41,СВЦЭМ!$B$39:$B$782,C$11)+'СЕТ СН'!$F$14+СВЦЭМ!$D$10+'СЕТ СН'!$F$8*'СЕТ СН'!$F$9-'СЕТ СН'!$F$26</f>
        <v>1234.9633872500001</v>
      </c>
      <c r="D41" s="36">
        <f>SUMIFS(СВЦЭМ!$D$39:$D$782,СВЦЭМ!$A$39:$A$782,$A41,СВЦЭМ!$B$39:$B$782,D$11)+'СЕТ СН'!$F$14+СВЦЭМ!$D$10+'СЕТ СН'!$F$8*'СЕТ СН'!$F$9-'СЕТ СН'!$F$26</f>
        <v>1233.6921138299999</v>
      </c>
      <c r="E41" s="36">
        <f>SUMIFS(СВЦЭМ!$D$39:$D$782,СВЦЭМ!$A$39:$A$782,$A41,СВЦЭМ!$B$39:$B$782,E$11)+'СЕТ СН'!$F$14+СВЦЭМ!$D$10+'СЕТ СН'!$F$8*'СЕТ СН'!$F$9-'СЕТ СН'!$F$26</f>
        <v>1234.04313428</v>
      </c>
      <c r="F41" s="36">
        <f>SUMIFS(СВЦЭМ!$D$39:$D$782,СВЦЭМ!$A$39:$A$782,$A41,СВЦЭМ!$B$39:$B$782,F$11)+'СЕТ СН'!$F$14+СВЦЭМ!$D$10+'СЕТ СН'!$F$8*'СЕТ СН'!$F$9-'СЕТ СН'!$F$26</f>
        <v>1232.7094260399999</v>
      </c>
      <c r="G41" s="36">
        <f>SUMIFS(СВЦЭМ!$D$39:$D$782,СВЦЭМ!$A$39:$A$782,$A41,СВЦЭМ!$B$39:$B$782,G$11)+'СЕТ СН'!$F$14+СВЦЭМ!$D$10+'СЕТ СН'!$F$8*'СЕТ СН'!$F$9-'СЕТ СН'!$F$26</f>
        <v>1227.8311390399999</v>
      </c>
      <c r="H41" s="36">
        <f>SUMIFS(СВЦЭМ!$D$39:$D$782,СВЦЭМ!$A$39:$A$782,$A41,СВЦЭМ!$B$39:$B$782,H$11)+'СЕТ СН'!$F$14+СВЦЭМ!$D$10+'СЕТ СН'!$F$8*'СЕТ СН'!$F$9-'СЕТ СН'!$F$26</f>
        <v>1327.8962535000001</v>
      </c>
      <c r="I41" s="36">
        <f>SUMIFS(СВЦЭМ!$D$39:$D$782,СВЦЭМ!$A$39:$A$782,$A41,СВЦЭМ!$B$39:$B$782,I$11)+'СЕТ СН'!$F$14+СВЦЭМ!$D$10+'СЕТ СН'!$F$8*'СЕТ СН'!$F$9-'СЕТ СН'!$F$26</f>
        <v>1255.4642523300001</v>
      </c>
      <c r="J41" s="36">
        <f>SUMIFS(СВЦЭМ!$D$39:$D$782,СВЦЭМ!$A$39:$A$782,$A41,СВЦЭМ!$B$39:$B$782,J$11)+'СЕТ СН'!$F$14+СВЦЭМ!$D$10+'СЕТ СН'!$F$8*'СЕТ СН'!$F$9-'СЕТ СН'!$F$26</f>
        <v>1168.15062231</v>
      </c>
      <c r="K41" s="36">
        <f>SUMIFS(СВЦЭМ!$D$39:$D$782,СВЦЭМ!$A$39:$A$782,$A41,СВЦЭМ!$B$39:$B$782,K$11)+'СЕТ СН'!$F$14+СВЦЭМ!$D$10+'СЕТ СН'!$F$8*'СЕТ СН'!$F$9-'СЕТ СН'!$F$26</f>
        <v>1076.5310853400001</v>
      </c>
      <c r="L41" s="36">
        <f>SUMIFS(СВЦЭМ!$D$39:$D$782,СВЦЭМ!$A$39:$A$782,$A41,СВЦЭМ!$B$39:$B$782,L$11)+'СЕТ СН'!$F$14+СВЦЭМ!$D$10+'СЕТ СН'!$F$8*'СЕТ СН'!$F$9-'СЕТ СН'!$F$26</f>
        <v>1082.7170391000002</v>
      </c>
      <c r="M41" s="36">
        <f>SUMIFS(СВЦЭМ!$D$39:$D$782,СВЦЭМ!$A$39:$A$782,$A41,СВЦЭМ!$B$39:$B$782,M$11)+'СЕТ СН'!$F$14+СВЦЭМ!$D$10+'СЕТ СН'!$F$8*'СЕТ СН'!$F$9-'СЕТ СН'!$F$26</f>
        <v>1070.0625805000002</v>
      </c>
      <c r="N41" s="36">
        <f>SUMIFS(СВЦЭМ!$D$39:$D$782,СВЦЭМ!$A$39:$A$782,$A41,СВЦЭМ!$B$39:$B$782,N$11)+'СЕТ СН'!$F$14+СВЦЭМ!$D$10+'СЕТ СН'!$F$8*'СЕТ СН'!$F$9-'СЕТ СН'!$F$26</f>
        <v>1070.8065636800002</v>
      </c>
      <c r="O41" s="36">
        <f>SUMIFS(СВЦЭМ!$D$39:$D$782,СВЦЭМ!$A$39:$A$782,$A41,СВЦЭМ!$B$39:$B$782,O$11)+'СЕТ СН'!$F$14+СВЦЭМ!$D$10+'СЕТ СН'!$F$8*'СЕТ СН'!$F$9-'СЕТ СН'!$F$26</f>
        <v>1068.9841518300002</v>
      </c>
      <c r="P41" s="36">
        <f>SUMIFS(СВЦЭМ!$D$39:$D$782,СВЦЭМ!$A$39:$A$782,$A41,СВЦЭМ!$B$39:$B$782,P$11)+'СЕТ СН'!$F$14+СВЦЭМ!$D$10+'СЕТ СН'!$F$8*'СЕТ СН'!$F$9-'СЕТ СН'!$F$26</f>
        <v>1065.9424773000001</v>
      </c>
      <c r="Q41" s="36">
        <f>SUMIFS(СВЦЭМ!$D$39:$D$782,СВЦЭМ!$A$39:$A$782,$A41,СВЦЭМ!$B$39:$B$782,Q$11)+'СЕТ СН'!$F$14+СВЦЭМ!$D$10+'СЕТ СН'!$F$8*'СЕТ СН'!$F$9-'СЕТ СН'!$F$26</f>
        <v>1064.4540510200002</v>
      </c>
      <c r="R41" s="36">
        <f>SUMIFS(СВЦЭМ!$D$39:$D$782,СВЦЭМ!$A$39:$A$782,$A41,СВЦЭМ!$B$39:$B$782,R$11)+'СЕТ СН'!$F$14+СВЦЭМ!$D$10+'СЕТ СН'!$F$8*'СЕТ СН'!$F$9-'СЕТ СН'!$F$26</f>
        <v>1047.2771472400002</v>
      </c>
      <c r="S41" s="36">
        <f>SUMIFS(СВЦЭМ!$D$39:$D$782,СВЦЭМ!$A$39:$A$782,$A41,СВЦЭМ!$B$39:$B$782,S$11)+'СЕТ СН'!$F$14+СВЦЭМ!$D$10+'СЕТ СН'!$F$8*'СЕТ СН'!$F$9-'СЕТ СН'!$F$26</f>
        <v>1054.3319761600001</v>
      </c>
      <c r="T41" s="36">
        <f>SUMIFS(СВЦЭМ!$D$39:$D$782,СВЦЭМ!$A$39:$A$782,$A41,СВЦЭМ!$B$39:$B$782,T$11)+'СЕТ СН'!$F$14+СВЦЭМ!$D$10+'СЕТ СН'!$F$8*'СЕТ СН'!$F$9-'СЕТ СН'!$F$26</f>
        <v>1053.1076308500001</v>
      </c>
      <c r="U41" s="36">
        <f>SUMIFS(СВЦЭМ!$D$39:$D$782,СВЦЭМ!$A$39:$A$782,$A41,СВЦЭМ!$B$39:$B$782,U$11)+'СЕТ СН'!$F$14+СВЦЭМ!$D$10+'СЕТ СН'!$F$8*'СЕТ СН'!$F$9-'СЕТ СН'!$F$26</f>
        <v>1047.4397126400002</v>
      </c>
      <c r="V41" s="36">
        <f>SUMIFS(СВЦЭМ!$D$39:$D$782,СВЦЭМ!$A$39:$A$782,$A41,СВЦЭМ!$B$39:$B$782,V$11)+'СЕТ СН'!$F$14+СВЦЭМ!$D$10+'СЕТ СН'!$F$8*'СЕТ СН'!$F$9-'СЕТ СН'!$F$26</f>
        <v>1053.03939096</v>
      </c>
      <c r="W41" s="36">
        <f>SUMIFS(СВЦЭМ!$D$39:$D$782,СВЦЭМ!$A$39:$A$782,$A41,СВЦЭМ!$B$39:$B$782,W$11)+'СЕТ СН'!$F$14+СВЦЭМ!$D$10+'СЕТ СН'!$F$8*'СЕТ СН'!$F$9-'СЕТ СН'!$F$26</f>
        <v>1069.0713729900001</v>
      </c>
      <c r="X41" s="36">
        <f>SUMIFS(СВЦЭМ!$D$39:$D$782,СВЦЭМ!$A$39:$A$782,$A41,СВЦЭМ!$B$39:$B$782,X$11)+'СЕТ СН'!$F$14+СВЦЭМ!$D$10+'СЕТ СН'!$F$8*'СЕТ СН'!$F$9-'СЕТ СН'!$F$26</f>
        <v>1060.4475529900001</v>
      </c>
      <c r="Y41" s="36">
        <f>SUMIFS(СВЦЭМ!$D$39:$D$782,СВЦЭМ!$A$39:$A$782,$A41,СВЦЭМ!$B$39:$B$782,Y$11)+'СЕТ СН'!$F$14+СВЦЭМ!$D$10+'СЕТ СН'!$F$8*'СЕТ СН'!$F$9-'СЕТ СН'!$F$26</f>
        <v>1150.3244487699999</v>
      </c>
    </row>
    <row r="42" spans="1:27" ht="15.75" x14ac:dyDescent="0.2">
      <c r="A42" s="35">
        <f t="shared" si="0"/>
        <v>44773</v>
      </c>
      <c r="B42" s="36">
        <f>SUMIFS(СВЦЭМ!$D$39:$D$782,СВЦЭМ!$A$39:$A$782,$A42,СВЦЭМ!$B$39:$B$782,B$11)+'СЕТ СН'!$F$14+СВЦЭМ!$D$10+'СЕТ СН'!$F$8*'СЕТ СН'!$F$9-'СЕТ СН'!$F$26</f>
        <v>1247.4950751399999</v>
      </c>
      <c r="C42" s="36">
        <f>SUMIFS(СВЦЭМ!$D$39:$D$782,СВЦЭМ!$A$39:$A$782,$A42,СВЦЭМ!$B$39:$B$782,C$11)+'СЕТ СН'!$F$14+СВЦЭМ!$D$10+'СЕТ СН'!$F$8*'СЕТ СН'!$F$9-'СЕТ СН'!$F$26</f>
        <v>1239.7073684900001</v>
      </c>
      <c r="D42" s="36">
        <f>SUMIFS(СВЦЭМ!$D$39:$D$782,СВЦЭМ!$A$39:$A$782,$A42,СВЦЭМ!$B$39:$B$782,D$11)+'СЕТ СН'!$F$14+СВЦЭМ!$D$10+'СЕТ СН'!$F$8*'СЕТ СН'!$F$9-'СЕТ СН'!$F$26</f>
        <v>1170.98491242</v>
      </c>
      <c r="E42" s="36">
        <f>SUMIFS(СВЦЭМ!$D$39:$D$782,СВЦЭМ!$A$39:$A$782,$A42,СВЦЭМ!$B$39:$B$782,E$11)+'СЕТ СН'!$F$14+СВЦЭМ!$D$10+'СЕТ СН'!$F$8*'СЕТ СН'!$F$9-'СЕТ СН'!$F$26</f>
        <v>1189.3828308000002</v>
      </c>
      <c r="F42" s="36">
        <f>SUMIFS(СВЦЭМ!$D$39:$D$782,СВЦЭМ!$A$39:$A$782,$A42,СВЦЭМ!$B$39:$B$782,F$11)+'СЕТ СН'!$F$14+СВЦЭМ!$D$10+'СЕТ СН'!$F$8*'СЕТ СН'!$F$9-'СЕТ СН'!$F$26</f>
        <v>1192.36024668</v>
      </c>
      <c r="G42" s="36">
        <f>SUMIFS(СВЦЭМ!$D$39:$D$782,СВЦЭМ!$A$39:$A$782,$A42,СВЦЭМ!$B$39:$B$782,G$11)+'СЕТ СН'!$F$14+СВЦЭМ!$D$10+'СЕТ СН'!$F$8*'СЕТ СН'!$F$9-'СЕТ СН'!$F$26</f>
        <v>1181.8112628600002</v>
      </c>
      <c r="H42" s="36">
        <f>SUMIFS(СВЦЭМ!$D$39:$D$782,СВЦЭМ!$A$39:$A$782,$A42,СВЦЭМ!$B$39:$B$782,H$11)+'СЕТ СН'!$F$14+СВЦЭМ!$D$10+'СЕТ СН'!$F$8*'СЕТ СН'!$F$9-'СЕТ СН'!$F$26</f>
        <v>1170.4671535800001</v>
      </c>
      <c r="I42" s="36">
        <f>SUMIFS(СВЦЭМ!$D$39:$D$782,СВЦЭМ!$A$39:$A$782,$A42,СВЦЭМ!$B$39:$B$782,I$11)+'СЕТ СН'!$F$14+СВЦЭМ!$D$10+'СЕТ СН'!$F$8*'СЕТ СН'!$F$9-'СЕТ СН'!$F$26</f>
        <v>1222.1188161</v>
      </c>
      <c r="J42" s="36">
        <f>SUMIFS(СВЦЭМ!$D$39:$D$782,СВЦЭМ!$A$39:$A$782,$A42,СВЦЭМ!$B$39:$B$782,J$11)+'СЕТ СН'!$F$14+СВЦЭМ!$D$10+'СЕТ СН'!$F$8*'СЕТ СН'!$F$9-'СЕТ СН'!$F$26</f>
        <v>1195.5656767099999</v>
      </c>
      <c r="K42" s="36">
        <f>SUMIFS(СВЦЭМ!$D$39:$D$782,СВЦЭМ!$A$39:$A$782,$A42,СВЦЭМ!$B$39:$B$782,K$11)+'СЕТ СН'!$F$14+СВЦЭМ!$D$10+'СЕТ СН'!$F$8*'СЕТ СН'!$F$9-'СЕТ СН'!$F$26</f>
        <v>1077.2458886700001</v>
      </c>
      <c r="L42" s="36">
        <f>SUMIFS(СВЦЭМ!$D$39:$D$782,СВЦЭМ!$A$39:$A$782,$A42,СВЦЭМ!$B$39:$B$782,L$11)+'СЕТ СН'!$F$14+СВЦЭМ!$D$10+'СЕТ СН'!$F$8*'СЕТ СН'!$F$9-'СЕТ СН'!$F$26</f>
        <v>1038.76708523</v>
      </c>
      <c r="M42" s="36">
        <f>SUMIFS(СВЦЭМ!$D$39:$D$782,СВЦЭМ!$A$39:$A$782,$A42,СВЦЭМ!$B$39:$B$782,M$11)+'СЕТ СН'!$F$14+СВЦЭМ!$D$10+'СЕТ СН'!$F$8*'СЕТ СН'!$F$9-'СЕТ СН'!$F$26</f>
        <v>1017.2531578899999</v>
      </c>
      <c r="N42" s="36">
        <f>SUMIFS(СВЦЭМ!$D$39:$D$782,СВЦЭМ!$A$39:$A$782,$A42,СВЦЭМ!$B$39:$B$782,N$11)+'СЕТ СН'!$F$14+СВЦЭМ!$D$10+'СЕТ СН'!$F$8*'СЕТ СН'!$F$9-'СЕТ СН'!$F$26</f>
        <v>1035.6079533900001</v>
      </c>
      <c r="O42" s="36">
        <f>SUMIFS(СВЦЭМ!$D$39:$D$782,СВЦЭМ!$A$39:$A$782,$A42,СВЦЭМ!$B$39:$B$782,O$11)+'СЕТ СН'!$F$14+СВЦЭМ!$D$10+'СЕТ СН'!$F$8*'СЕТ СН'!$F$9-'СЕТ СН'!$F$26</f>
        <v>1040.2221599700001</v>
      </c>
      <c r="P42" s="36">
        <f>SUMIFS(СВЦЭМ!$D$39:$D$782,СВЦЭМ!$A$39:$A$782,$A42,СВЦЭМ!$B$39:$B$782,P$11)+'СЕТ СН'!$F$14+СВЦЭМ!$D$10+'СЕТ СН'!$F$8*'СЕТ СН'!$F$9-'СЕТ СН'!$F$26</f>
        <v>1084.4646864700001</v>
      </c>
      <c r="Q42" s="36">
        <f>SUMIFS(СВЦЭМ!$D$39:$D$782,СВЦЭМ!$A$39:$A$782,$A42,СВЦЭМ!$B$39:$B$782,Q$11)+'СЕТ СН'!$F$14+СВЦЭМ!$D$10+'СЕТ СН'!$F$8*'СЕТ СН'!$F$9-'СЕТ СН'!$F$26</f>
        <v>1099.37842834</v>
      </c>
      <c r="R42" s="36">
        <f>SUMIFS(СВЦЭМ!$D$39:$D$782,СВЦЭМ!$A$39:$A$782,$A42,СВЦЭМ!$B$39:$B$782,R$11)+'СЕТ СН'!$F$14+СВЦЭМ!$D$10+'СЕТ СН'!$F$8*'СЕТ СН'!$F$9-'СЕТ СН'!$F$26</f>
        <v>1105.9216028000001</v>
      </c>
      <c r="S42" s="36">
        <f>SUMIFS(СВЦЭМ!$D$39:$D$782,СВЦЭМ!$A$39:$A$782,$A42,СВЦЭМ!$B$39:$B$782,S$11)+'СЕТ СН'!$F$14+СВЦЭМ!$D$10+'СЕТ СН'!$F$8*'СЕТ СН'!$F$9-'СЕТ СН'!$F$26</f>
        <v>1107.69059924</v>
      </c>
      <c r="T42" s="36">
        <f>SUMIFS(СВЦЭМ!$D$39:$D$782,СВЦЭМ!$A$39:$A$782,$A42,СВЦЭМ!$B$39:$B$782,T$11)+'СЕТ СН'!$F$14+СВЦЭМ!$D$10+'СЕТ СН'!$F$8*'СЕТ СН'!$F$9-'СЕТ СН'!$F$26</f>
        <v>1099.1949966500001</v>
      </c>
      <c r="U42" s="36">
        <f>SUMIFS(СВЦЭМ!$D$39:$D$782,СВЦЭМ!$A$39:$A$782,$A42,СВЦЭМ!$B$39:$B$782,U$11)+'СЕТ СН'!$F$14+СВЦЭМ!$D$10+'СЕТ СН'!$F$8*'СЕТ СН'!$F$9-'СЕТ СН'!$F$26</f>
        <v>1097.3438400900002</v>
      </c>
      <c r="V42" s="36">
        <f>SUMIFS(СВЦЭМ!$D$39:$D$782,СВЦЭМ!$A$39:$A$782,$A42,СВЦЭМ!$B$39:$B$782,V$11)+'СЕТ СН'!$F$14+СВЦЭМ!$D$10+'СЕТ СН'!$F$8*'СЕТ СН'!$F$9-'СЕТ СН'!$F$26</f>
        <v>1057.15900792</v>
      </c>
      <c r="W42" s="36">
        <f>SUMIFS(СВЦЭМ!$D$39:$D$782,СВЦЭМ!$A$39:$A$782,$A42,СВЦЭМ!$B$39:$B$782,W$11)+'СЕТ СН'!$F$14+СВЦЭМ!$D$10+'СЕТ СН'!$F$8*'СЕТ СН'!$F$9-'СЕТ СН'!$F$26</f>
        <v>1038.1073339500001</v>
      </c>
      <c r="X42" s="36">
        <f>SUMIFS(СВЦЭМ!$D$39:$D$782,СВЦЭМ!$A$39:$A$782,$A42,СВЦЭМ!$B$39:$B$782,X$11)+'СЕТ СН'!$F$14+СВЦЭМ!$D$10+'СЕТ СН'!$F$8*'СЕТ СН'!$F$9-'СЕТ СН'!$F$26</f>
        <v>1086.8692981300001</v>
      </c>
      <c r="Y42" s="36">
        <f>SUMIFS(СВЦЭМ!$D$39:$D$782,СВЦЭМ!$A$39:$A$782,$A42,СВЦЭМ!$B$39:$B$782,Y$11)+'СЕТ СН'!$F$14+СВЦЭМ!$D$10+'СЕТ СН'!$F$8*'СЕТ СН'!$F$9-'СЕТ СН'!$F$26</f>
        <v>1127.04720896</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01.07.2022</v>
      </c>
      <c r="B48" s="36">
        <f>SUMIFS(СВЦЭМ!$D$39:$D$782,СВЦЭМ!$A$39:$A$782,$A48,СВЦЭМ!$B$39:$B$782,B$47)+'СЕТ СН'!$F$14+СВЦЭМ!$D$10+'СЕТ СН'!$F$6-'СЕТ СН'!$F$26</f>
        <v>1153.7843796300001</v>
      </c>
      <c r="C48" s="36">
        <f>SUMIFS(СВЦЭМ!$D$39:$D$782,СВЦЭМ!$A$39:$A$782,$A48,СВЦЭМ!$B$39:$B$782,C$47)+'СЕТ СН'!$F$14+СВЦЭМ!$D$10+'СЕТ СН'!$F$6-'СЕТ СН'!$F$26</f>
        <v>1220.7259673000001</v>
      </c>
      <c r="D48" s="36">
        <f>SUMIFS(СВЦЭМ!$D$39:$D$782,СВЦЭМ!$A$39:$A$782,$A48,СВЦЭМ!$B$39:$B$782,D$47)+'СЕТ СН'!$F$14+СВЦЭМ!$D$10+'СЕТ СН'!$F$6-'СЕТ СН'!$F$26</f>
        <v>1242.6894624399999</v>
      </c>
      <c r="E48" s="36">
        <f>SUMIFS(СВЦЭМ!$D$39:$D$782,СВЦЭМ!$A$39:$A$782,$A48,СВЦЭМ!$B$39:$B$782,E$47)+'СЕТ СН'!$F$14+СВЦЭМ!$D$10+'СЕТ СН'!$F$6-'СЕТ СН'!$F$26</f>
        <v>1272.37648577</v>
      </c>
      <c r="F48" s="36">
        <f>SUMIFS(СВЦЭМ!$D$39:$D$782,СВЦЭМ!$A$39:$A$782,$A48,СВЦЭМ!$B$39:$B$782,F$47)+'СЕТ СН'!$F$14+СВЦЭМ!$D$10+'СЕТ СН'!$F$6-'СЕТ СН'!$F$26</f>
        <v>1279.96682293</v>
      </c>
      <c r="G48" s="36">
        <f>SUMIFS(СВЦЭМ!$D$39:$D$782,СВЦЭМ!$A$39:$A$782,$A48,СВЦЭМ!$B$39:$B$782,G$47)+'СЕТ СН'!$F$14+СВЦЭМ!$D$10+'СЕТ СН'!$F$6-'СЕТ СН'!$F$26</f>
        <v>1255.1454448700001</v>
      </c>
      <c r="H48" s="36">
        <f>SUMIFS(СВЦЭМ!$D$39:$D$782,СВЦЭМ!$A$39:$A$782,$A48,СВЦЭМ!$B$39:$B$782,H$47)+'СЕТ СН'!$F$14+СВЦЭМ!$D$10+'СЕТ СН'!$F$6-'СЕТ СН'!$F$26</f>
        <v>1270.2516854600001</v>
      </c>
      <c r="I48" s="36">
        <f>SUMIFS(СВЦЭМ!$D$39:$D$782,СВЦЭМ!$A$39:$A$782,$A48,СВЦЭМ!$B$39:$B$782,I$47)+'СЕТ СН'!$F$14+СВЦЭМ!$D$10+'СЕТ СН'!$F$6-'СЕТ СН'!$F$26</f>
        <v>1206.8167826900001</v>
      </c>
      <c r="J48" s="36">
        <f>SUMIFS(СВЦЭМ!$D$39:$D$782,СВЦЭМ!$A$39:$A$782,$A48,СВЦЭМ!$B$39:$B$782,J$47)+'СЕТ СН'!$F$14+СВЦЭМ!$D$10+'СЕТ СН'!$F$6-'СЕТ СН'!$F$26</f>
        <v>1143.3134185400002</v>
      </c>
      <c r="K48" s="36">
        <f>SUMIFS(СВЦЭМ!$D$39:$D$782,СВЦЭМ!$A$39:$A$782,$A48,СВЦЭМ!$B$39:$B$782,K$47)+'СЕТ СН'!$F$14+СВЦЭМ!$D$10+'СЕТ СН'!$F$6-'СЕТ СН'!$F$26</f>
        <v>1110.7861769900001</v>
      </c>
      <c r="L48" s="36">
        <f>SUMIFS(СВЦЭМ!$D$39:$D$782,СВЦЭМ!$A$39:$A$782,$A48,СВЦЭМ!$B$39:$B$782,L$47)+'СЕТ СН'!$F$14+СВЦЭМ!$D$10+'СЕТ СН'!$F$6-'СЕТ СН'!$F$26</f>
        <v>1113.06638279</v>
      </c>
      <c r="M48" s="36">
        <f>SUMIFS(СВЦЭМ!$D$39:$D$782,СВЦЭМ!$A$39:$A$782,$A48,СВЦЭМ!$B$39:$B$782,M$47)+'СЕТ СН'!$F$14+СВЦЭМ!$D$10+'СЕТ СН'!$F$6-'СЕТ СН'!$F$26</f>
        <v>1110.44347997</v>
      </c>
      <c r="N48" s="36">
        <f>SUMIFS(СВЦЭМ!$D$39:$D$782,СВЦЭМ!$A$39:$A$782,$A48,СВЦЭМ!$B$39:$B$782,N$47)+'СЕТ СН'!$F$14+СВЦЭМ!$D$10+'СЕТ СН'!$F$6-'СЕТ СН'!$F$26</f>
        <v>1112.5223629699999</v>
      </c>
      <c r="O48" s="36">
        <f>SUMIFS(СВЦЭМ!$D$39:$D$782,СВЦЭМ!$A$39:$A$782,$A48,СВЦЭМ!$B$39:$B$782,O$47)+'СЕТ СН'!$F$14+СВЦЭМ!$D$10+'СЕТ СН'!$F$6-'СЕТ СН'!$F$26</f>
        <v>1112.7195317000001</v>
      </c>
      <c r="P48" s="36">
        <f>SUMIFS(СВЦЭМ!$D$39:$D$782,СВЦЭМ!$A$39:$A$782,$A48,СВЦЭМ!$B$39:$B$782,P$47)+'СЕТ СН'!$F$14+СВЦЭМ!$D$10+'СЕТ СН'!$F$6-'СЕТ СН'!$F$26</f>
        <v>1110.2752143600001</v>
      </c>
      <c r="Q48" s="36">
        <f>SUMIFS(СВЦЭМ!$D$39:$D$782,СВЦЭМ!$A$39:$A$782,$A48,СВЦЭМ!$B$39:$B$782,Q$47)+'СЕТ СН'!$F$14+СВЦЭМ!$D$10+'СЕТ СН'!$F$6-'СЕТ СН'!$F$26</f>
        <v>1093.5407545200001</v>
      </c>
      <c r="R48" s="36">
        <f>SUMIFS(СВЦЭМ!$D$39:$D$782,СВЦЭМ!$A$39:$A$782,$A48,СВЦЭМ!$B$39:$B$782,R$47)+'СЕТ СН'!$F$14+СВЦЭМ!$D$10+'СЕТ СН'!$F$6-'СЕТ СН'!$F$26</f>
        <v>1085.26797485</v>
      </c>
      <c r="S48" s="36">
        <f>SUMIFS(СВЦЭМ!$D$39:$D$782,СВЦЭМ!$A$39:$A$782,$A48,СВЦЭМ!$B$39:$B$782,S$47)+'СЕТ СН'!$F$14+СВЦЭМ!$D$10+'СЕТ СН'!$F$6-'СЕТ СН'!$F$26</f>
        <v>1104.62516125</v>
      </c>
      <c r="T48" s="36">
        <f>SUMIFS(СВЦЭМ!$D$39:$D$782,СВЦЭМ!$A$39:$A$782,$A48,СВЦЭМ!$B$39:$B$782,T$47)+'СЕТ СН'!$F$14+СВЦЭМ!$D$10+'СЕТ СН'!$F$6-'СЕТ СН'!$F$26</f>
        <v>1112.2985783300001</v>
      </c>
      <c r="U48" s="36">
        <f>SUMIFS(СВЦЭМ!$D$39:$D$782,СВЦЭМ!$A$39:$A$782,$A48,СВЦЭМ!$B$39:$B$782,U$47)+'СЕТ СН'!$F$14+СВЦЭМ!$D$10+'СЕТ СН'!$F$6-'СЕТ СН'!$F$26</f>
        <v>1112.0122910099999</v>
      </c>
      <c r="V48" s="36">
        <f>SUMIFS(СВЦЭМ!$D$39:$D$782,СВЦЭМ!$A$39:$A$782,$A48,СВЦЭМ!$B$39:$B$782,V$47)+'СЕТ СН'!$F$14+СВЦЭМ!$D$10+'СЕТ СН'!$F$6-'СЕТ СН'!$F$26</f>
        <v>1122.62960892</v>
      </c>
      <c r="W48" s="36">
        <f>SUMIFS(СВЦЭМ!$D$39:$D$782,СВЦЭМ!$A$39:$A$782,$A48,СВЦЭМ!$B$39:$B$782,W$47)+'СЕТ СН'!$F$14+СВЦЭМ!$D$10+'СЕТ СН'!$F$6-'СЕТ СН'!$F$26</f>
        <v>1102.7540271400001</v>
      </c>
      <c r="X48" s="36">
        <f>SUMIFS(СВЦЭМ!$D$39:$D$782,СВЦЭМ!$A$39:$A$782,$A48,СВЦЭМ!$B$39:$B$782,X$47)+'СЕТ СН'!$F$14+СВЦЭМ!$D$10+'СЕТ СН'!$F$6-'СЕТ СН'!$F$26</f>
        <v>1124.6260589100002</v>
      </c>
      <c r="Y48" s="36">
        <f>SUMIFS(СВЦЭМ!$D$39:$D$782,СВЦЭМ!$A$39:$A$782,$A48,СВЦЭМ!$B$39:$B$782,Y$47)+'СЕТ СН'!$F$14+СВЦЭМ!$D$10+'СЕТ СН'!$F$6-'СЕТ СН'!$F$26</f>
        <v>1076.0635177200002</v>
      </c>
      <c r="AA48" s="45"/>
    </row>
    <row r="49" spans="1:25" ht="15.75" x14ac:dyDescent="0.2">
      <c r="A49" s="35">
        <f>A48+1</f>
        <v>44744</v>
      </c>
      <c r="B49" s="36">
        <f>SUMIFS(СВЦЭМ!$D$39:$D$782,СВЦЭМ!$A$39:$A$782,$A49,СВЦЭМ!$B$39:$B$782,B$47)+'СЕТ СН'!$F$14+СВЦЭМ!$D$10+'СЕТ СН'!$F$6-'СЕТ СН'!$F$26</f>
        <v>1128.02231207</v>
      </c>
      <c r="C49" s="36">
        <f>SUMIFS(СВЦЭМ!$D$39:$D$782,СВЦЭМ!$A$39:$A$782,$A49,СВЦЭМ!$B$39:$B$782,C$47)+'СЕТ СН'!$F$14+СВЦЭМ!$D$10+'СЕТ СН'!$F$6-'СЕТ СН'!$F$26</f>
        <v>1166.9611206100001</v>
      </c>
      <c r="D49" s="36">
        <f>SUMIFS(СВЦЭМ!$D$39:$D$782,СВЦЭМ!$A$39:$A$782,$A49,СВЦЭМ!$B$39:$B$782,D$47)+'СЕТ СН'!$F$14+СВЦЭМ!$D$10+'СЕТ СН'!$F$6-'СЕТ СН'!$F$26</f>
        <v>1201.40708249</v>
      </c>
      <c r="E49" s="36">
        <f>SUMIFS(СВЦЭМ!$D$39:$D$782,СВЦЭМ!$A$39:$A$782,$A49,СВЦЭМ!$B$39:$B$782,E$47)+'СЕТ СН'!$F$14+СВЦЭМ!$D$10+'СЕТ СН'!$F$6-'СЕТ СН'!$F$26</f>
        <v>1211.65765786</v>
      </c>
      <c r="F49" s="36">
        <f>SUMIFS(СВЦЭМ!$D$39:$D$782,СВЦЭМ!$A$39:$A$782,$A49,СВЦЭМ!$B$39:$B$782,F$47)+'СЕТ СН'!$F$14+СВЦЭМ!$D$10+'СЕТ СН'!$F$6-'СЕТ СН'!$F$26</f>
        <v>1215.1180111900001</v>
      </c>
      <c r="G49" s="36">
        <f>SUMIFS(СВЦЭМ!$D$39:$D$782,СВЦЭМ!$A$39:$A$782,$A49,СВЦЭМ!$B$39:$B$782,G$47)+'СЕТ СН'!$F$14+СВЦЭМ!$D$10+'СЕТ СН'!$F$6-'СЕТ СН'!$F$26</f>
        <v>1223.5397730500001</v>
      </c>
      <c r="H49" s="36">
        <f>SUMIFS(СВЦЭМ!$D$39:$D$782,СВЦЭМ!$A$39:$A$782,$A49,СВЦЭМ!$B$39:$B$782,H$47)+'СЕТ СН'!$F$14+СВЦЭМ!$D$10+'СЕТ СН'!$F$6-'СЕТ СН'!$F$26</f>
        <v>1195.7598810100001</v>
      </c>
      <c r="I49" s="36">
        <f>SUMIFS(СВЦЭМ!$D$39:$D$782,СВЦЭМ!$A$39:$A$782,$A49,СВЦЭМ!$B$39:$B$782,I$47)+'СЕТ СН'!$F$14+СВЦЭМ!$D$10+'СЕТ СН'!$F$6-'СЕТ СН'!$F$26</f>
        <v>1196.55062774</v>
      </c>
      <c r="J49" s="36">
        <f>SUMIFS(СВЦЭМ!$D$39:$D$782,СВЦЭМ!$A$39:$A$782,$A49,СВЦЭМ!$B$39:$B$782,J$47)+'СЕТ СН'!$F$14+СВЦЭМ!$D$10+'СЕТ СН'!$F$6-'СЕТ СН'!$F$26</f>
        <v>1082.64531689</v>
      </c>
      <c r="K49" s="36">
        <f>SUMIFS(СВЦЭМ!$D$39:$D$782,СВЦЭМ!$A$39:$A$782,$A49,СВЦЭМ!$B$39:$B$782,K$47)+'СЕТ СН'!$F$14+СВЦЭМ!$D$10+'СЕТ СН'!$F$6-'СЕТ СН'!$F$26</f>
        <v>1021.86365132</v>
      </c>
      <c r="L49" s="36">
        <f>SUMIFS(СВЦЭМ!$D$39:$D$782,СВЦЭМ!$A$39:$A$782,$A49,СВЦЭМ!$B$39:$B$782,L$47)+'СЕТ СН'!$F$14+СВЦЭМ!$D$10+'СЕТ СН'!$F$6-'СЕТ СН'!$F$26</f>
        <v>984.19680542000003</v>
      </c>
      <c r="M49" s="36">
        <f>SUMIFS(СВЦЭМ!$D$39:$D$782,СВЦЭМ!$A$39:$A$782,$A49,СВЦЭМ!$B$39:$B$782,M$47)+'СЕТ СН'!$F$14+СВЦЭМ!$D$10+'СЕТ СН'!$F$6-'СЕТ СН'!$F$26</f>
        <v>981.71067417999996</v>
      </c>
      <c r="N49" s="36">
        <f>SUMIFS(СВЦЭМ!$D$39:$D$782,СВЦЭМ!$A$39:$A$782,$A49,СВЦЭМ!$B$39:$B$782,N$47)+'СЕТ СН'!$F$14+СВЦЭМ!$D$10+'СЕТ СН'!$F$6-'СЕТ СН'!$F$26</f>
        <v>995.58275233000006</v>
      </c>
      <c r="O49" s="36">
        <f>SUMIFS(СВЦЭМ!$D$39:$D$782,СВЦЭМ!$A$39:$A$782,$A49,СВЦЭМ!$B$39:$B$782,O$47)+'СЕТ СН'!$F$14+СВЦЭМ!$D$10+'СЕТ СН'!$F$6-'СЕТ СН'!$F$26</f>
        <v>994.65094777000002</v>
      </c>
      <c r="P49" s="36">
        <f>SUMIFS(СВЦЭМ!$D$39:$D$782,СВЦЭМ!$A$39:$A$782,$A49,СВЦЭМ!$B$39:$B$782,P$47)+'СЕТ СН'!$F$14+СВЦЭМ!$D$10+'СЕТ СН'!$F$6-'СЕТ СН'!$F$26</f>
        <v>1006.7204210599999</v>
      </c>
      <c r="Q49" s="36">
        <f>SUMIFS(СВЦЭМ!$D$39:$D$782,СВЦЭМ!$A$39:$A$782,$A49,СВЦЭМ!$B$39:$B$782,Q$47)+'СЕТ СН'!$F$14+СВЦЭМ!$D$10+'СЕТ СН'!$F$6-'СЕТ СН'!$F$26</f>
        <v>1011.53243338</v>
      </c>
      <c r="R49" s="36">
        <f>SUMIFS(СВЦЭМ!$D$39:$D$782,СВЦЭМ!$A$39:$A$782,$A49,СВЦЭМ!$B$39:$B$782,R$47)+'СЕТ СН'!$F$14+СВЦЭМ!$D$10+'СЕТ СН'!$F$6-'СЕТ СН'!$F$26</f>
        <v>1013.1313915300001</v>
      </c>
      <c r="S49" s="36">
        <f>SUMIFS(СВЦЭМ!$D$39:$D$782,СВЦЭМ!$A$39:$A$782,$A49,СВЦЭМ!$B$39:$B$782,S$47)+'СЕТ СН'!$F$14+СВЦЭМ!$D$10+'СЕТ СН'!$F$6-'СЕТ СН'!$F$26</f>
        <v>1015.96834738</v>
      </c>
      <c r="T49" s="36">
        <f>SUMIFS(СВЦЭМ!$D$39:$D$782,СВЦЭМ!$A$39:$A$782,$A49,СВЦЭМ!$B$39:$B$782,T$47)+'СЕТ СН'!$F$14+СВЦЭМ!$D$10+'СЕТ СН'!$F$6-'СЕТ СН'!$F$26</f>
        <v>1011.8024525</v>
      </c>
      <c r="U49" s="36">
        <f>SUMIFS(СВЦЭМ!$D$39:$D$782,СВЦЭМ!$A$39:$A$782,$A49,СВЦЭМ!$B$39:$B$782,U$47)+'СЕТ СН'!$F$14+СВЦЭМ!$D$10+'СЕТ СН'!$F$6-'СЕТ СН'!$F$26</f>
        <v>1016.79147305</v>
      </c>
      <c r="V49" s="36">
        <f>SUMIFS(СВЦЭМ!$D$39:$D$782,СВЦЭМ!$A$39:$A$782,$A49,СВЦЭМ!$B$39:$B$782,V$47)+'СЕТ СН'!$F$14+СВЦЭМ!$D$10+'СЕТ СН'!$F$6-'СЕТ СН'!$F$26</f>
        <v>1011.74890141</v>
      </c>
      <c r="W49" s="36">
        <f>SUMIFS(СВЦЭМ!$D$39:$D$782,СВЦЭМ!$A$39:$A$782,$A49,СВЦЭМ!$B$39:$B$782,W$47)+'СЕТ СН'!$F$14+СВЦЭМ!$D$10+'СЕТ СН'!$F$6-'СЕТ СН'!$F$26</f>
        <v>994.89129383000011</v>
      </c>
      <c r="X49" s="36">
        <f>SUMIFS(СВЦЭМ!$D$39:$D$782,СВЦЭМ!$A$39:$A$782,$A49,СВЦЭМ!$B$39:$B$782,X$47)+'СЕТ СН'!$F$14+СВЦЭМ!$D$10+'СЕТ СН'!$F$6-'СЕТ СН'!$F$26</f>
        <v>1009.0316529800001</v>
      </c>
      <c r="Y49" s="36">
        <f>SUMIFS(СВЦЭМ!$D$39:$D$782,СВЦЭМ!$A$39:$A$782,$A49,СВЦЭМ!$B$39:$B$782,Y$47)+'СЕТ СН'!$F$14+СВЦЭМ!$D$10+'СЕТ СН'!$F$6-'СЕТ СН'!$F$26</f>
        <v>1082.4374749400001</v>
      </c>
    </row>
    <row r="50" spans="1:25" ht="15.75" x14ac:dyDescent="0.2">
      <c r="A50" s="35">
        <f t="shared" ref="A50:A78" si="1">A49+1</f>
        <v>44745</v>
      </c>
      <c r="B50" s="36">
        <f>SUMIFS(СВЦЭМ!$D$39:$D$782,СВЦЭМ!$A$39:$A$782,$A50,СВЦЭМ!$B$39:$B$782,B$47)+'СЕТ СН'!$F$14+СВЦЭМ!$D$10+'СЕТ СН'!$F$6-'СЕТ СН'!$F$26</f>
        <v>1073.44728592</v>
      </c>
      <c r="C50" s="36">
        <f>SUMIFS(СВЦЭМ!$D$39:$D$782,СВЦЭМ!$A$39:$A$782,$A50,СВЦЭМ!$B$39:$B$782,C$47)+'СЕТ СН'!$F$14+СВЦЭМ!$D$10+'СЕТ СН'!$F$6-'СЕТ СН'!$F$26</f>
        <v>1071.0545436700002</v>
      </c>
      <c r="D50" s="36">
        <f>SUMIFS(СВЦЭМ!$D$39:$D$782,СВЦЭМ!$A$39:$A$782,$A50,СВЦЭМ!$B$39:$B$782,D$47)+'СЕТ СН'!$F$14+СВЦЭМ!$D$10+'СЕТ СН'!$F$6-'СЕТ СН'!$F$26</f>
        <v>1116.3616706400001</v>
      </c>
      <c r="E50" s="36">
        <f>SUMIFS(СВЦЭМ!$D$39:$D$782,СВЦЭМ!$A$39:$A$782,$A50,СВЦЭМ!$B$39:$B$782,E$47)+'СЕТ СН'!$F$14+СВЦЭМ!$D$10+'СЕТ СН'!$F$6-'СЕТ СН'!$F$26</f>
        <v>1125.15623471</v>
      </c>
      <c r="F50" s="36">
        <f>SUMIFS(СВЦЭМ!$D$39:$D$782,СВЦЭМ!$A$39:$A$782,$A50,СВЦЭМ!$B$39:$B$782,F$47)+'СЕТ СН'!$F$14+СВЦЭМ!$D$10+'СЕТ СН'!$F$6-'СЕТ СН'!$F$26</f>
        <v>1131.41862967</v>
      </c>
      <c r="G50" s="36">
        <f>SUMIFS(СВЦЭМ!$D$39:$D$782,СВЦЭМ!$A$39:$A$782,$A50,СВЦЭМ!$B$39:$B$782,G$47)+'СЕТ СН'!$F$14+СВЦЭМ!$D$10+'СЕТ СН'!$F$6-'СЕТ СН'!$F$26</f>
        <v>1125.0236043300001</v>
      </c>
      <c r="H50" s="36">
        <f>SUMIFS(СВЦЭМ!$D$39:$D$782,СВЦЭМ!$A$39:$A$782,$A50,СВЦЭМ!$B$39:$B$782,H$47)+'СЕТ СН'!$F$14+СВЦЭМ!$D$10+'СЕТ СН'!$F$6-'СЕТ СН'!$F$26</f>
        <v>1096.7860213900001</v>
      </c>
      <c r="I50" s="36">
        <f>SUMIFS(СВЦЭМ!$D$39:$D$782,СВЦЭМ!$A$39:$A$782,$A50,СВЦЭМ!$B$39:$B$782,I$47)+'СЕТ СН'!$F$14+СВЦЭМ!$D$10+'СЕТ СН'!$F$6-'СЕТ СН'!$F$26</f>
        <v>1169.7589526199999</v>
      </c>
      <c r="J50" s="36">
        <f>SUMIFS(СВЦЭМ!$D$39:$D$782,СВЦЭМ!$A$39:$A$782,$A50,СВЦЭМ!$B$39:$B$782,J$47)+'СЕТ СН'!$F$14+СВЦЭМ!$D$10+'СЕТ СН'!$F$6-'СЕТ СН'!$F$26</f>
        <v>1119.6920113199999</v>
      </c>
      <c r="K50" s="36">
        <f>SUMIFS(СВЦЭМ!$D$39:$D$782,СВЦЭМ!$A$39:$A$782,$A50,СВЦЭМ!$B$39:$B$782,K$47)+'СЕТ СН'!$F$14+СВЦЭМ!$D$10+'СЕТ СН'!$F$6-'СЕТ СН'!$F$26</f>
        <v>1053.0534568200001</v>
      </c>
      <c r="L50" s="36">
        <f>SUMIFS(СВЦЭМ!$D$39:$D$782,СВЦЭМ!$A$39:$A$782,$A50,СВЦЭМ!$B$39:$B$782,L$47)+'СЕТ СН'!$F$14+СВЦЭМ!$D$10+'СЕТ СН'!$F$6-'СЕТ СН'!$F$26</f>
        <v>1007.85602721</v>
      </c>
      <c r="M50" s="36">
        <f>SUMIFS(СВЦЭМ!$D$39:$D$782,СВЦЭМ!$A$39:$A$782,$A50,СВЦЭМ!$B$39:$B$782,M$47)+'СЕТ СН'!$F$14+СВЦЭМ!$D$10+'СЕТ СН'!$F$6-'СЕТ СН'!$F$26</f>
        <v>986.49782450999999</v>
      </c>
      <c r="N50" s="36">
        <f>SUMIFS(СВЦЭМ!$D$39:$D$782,СВЦЭМ!$A$39:$A$782,$A50,СВЦЭМ!$B$39:$B$782,N$47)+'СЕТ СН'!$F$14+СВЦЭМ!$D$10+'СЕТ СН'!$F$6-'СЕТ СН'!$F$26</f>
        <v>997.92707714999995</v>
      </c>
      <c r="O50" s="36">
        <f>SUMIFS(СВЦЭМ!$D$39:$D$782,СВЦЭМ!$A$39:$A$782,$A50,СВЦЭМ!$B$39:$B$782,O$47)+'СЕТ СН'!$F$14+СВЦЭМ!$D$10+'СЕТ СН'!$F$6-'СЕТ СН'!$F$26</f>
        <v>1000.3423443999999</v>
      </c>
      <c r="P50" s="36">
        <f>SUMIFS(СВЦЭМ!$D$39:$D$782,СВЦЭМ!$A$39:$A$782,$A50,СВЦЭМ!$B$39:$B$782,P$47)+'СЕТ СН'!$F$14+СВЦЭМ!$D$10+'СЕТ СН'!$F$6-'СЕТ СН'!$F$26</f>
        <v>1004.99738956</v>
      </c>
      <c r="Q50" s="36">
        <f>SUMIFS(СВЦЭМ!$D$39:$D$782,СВЦЭМ!$A$39:$A$782,$A50,СВЦЭМ!$B$39:$B$782,Q$47)+'СЕТ СН'!$F$14+СВЦЭМ!$D$10+'СЕТ СН'!$F$6-'СЕТ СН'!$F$26</f>
        <v>1009.53312202</v>
      </c>
      <c r="R50" s="36">
        <f>SUMIFS(СВЦЭМ!$D$39:$D$782,СВЦЭМ!$A$39:$A$782,$A50,СВЦЭМ!$B$39:$B$782,R$47)+'СЕТ СН'!$F$14+СВЦЭМ!$D$10+'СЕТ СН'!$F$6-'СЕТ СН'!$F$26</f>
        <v>1019.2568350600001</v>
      </c>
      <c r="S50" s="36">
        <f>SUMIFS(СВЦЭМ!$D$39:$D$782,СВЦЭМ!$A$39:$A$782,$A50,СВЦЭМ!$B$39:$B$782,S$47)+'СЕТ СН'!$F$14+СВЦЭМ!$D$10+'СЕТ СН'!$F$6-'СЕТ СН'!$F$26</f>
        <v>1012.2824845599999</v>
      </c>
      <c r="T50" s="36">
        <f>SUMIFS(СВЦЭМ!$D$39:$D$782,СВЦЭМ!$A$39:$A$782,$A50,СВЦЭМ!$B$39:$B$782,T$47)+'СЕТ СН'!$F$14+СВЦЭМ!$D$10+'СЕТ СН'!$F$6-'СЕТ СН'!$F$26</f>
        <v>1004.5236878899999</v>
      </c>
      <c r="U50" s="36">
        <f>SUMIFS(СВЦЭМ!$D$39:$D$782,СВЦЭМ!$A$39:$A$782,$A50,СВЦЭМ!$B$39:$B$782,U$47)+'СЕТ СН'!$F$14+СВЦЭМ!$D$10+'СЕТ СН'!$F$6-'СЕТ СН'!$F$26</f>
        <v>1006.5429674200001</v>
      </c>
      <c r="V50" s="36">
        <f>SUMIFS(СВЦЭМ!$D$39:$D$782,СВЦЭМ!$A$39:$A$782,$A50,СВЦЭМ!$B$39:$B$782,V$47)+'СЕТ СН'!$F$14+СВЦЭМ!$D$10+'СЕТ СН'!$F$6-'СЕТ СН'!$F$26</f>
        <v>1004.9719180000001</v>
      </c>
      <c r="W50" s="36">
        <f>SUMIFS(СВЦЭМ!$D$39:$D$782,СВЦЭМ!$A$39:$A$782,$A50,СВЦЭМ!$B$39:$B$782,W$47)+'СЕТ СН'!$F$14+СВЦЭМ!$D$10+'СЕТ СН'!$F$6-'СЕТ СН'!$F$26</f>
        <v>976.83339672</v>
      </c>
      <c r="X50" s="36">
        <f>SUMIFS(СВЦЭМ!$D$39:$D$782,СВЦЭМ!$A$39:$A$782,$A50,СВЦЭМ!$B$39:$B$782,X$47)+'СЕТ СН'!$F$14+СВЦЭМ!$D$10+'СЕТ СН'!$F$6-'СЕТ СН'!$F$26</f>
        <v>1009.98421748</v>
      </c>
      <c r="Y50" s="36">
        <f>SUMIFS(СВЦЭМ!$D$39:$D$782,СВЦЭМ!$A$39:$A$782,$A50,СВЦЭМ!$B$39:$B$782,Y$47)+'СЕТ СН'!$F$14+СВЦЭМ!$D$10+'СЕТ СН'!$F$6-'СЕТ СН'!$F$26</f>
        <v>1089.7960417500001</v>
      </c>
    </row>
    <row r="51" spans="1:25" ht="15.75" x14ac:dyDescent="0.2">
      <c r="A51" s="35">
        <f t="shared" si="1"/>
        <v>44746</v>
      </c>
      <c r="B51" s="36">
        <f>SUMIFS(СВЦЭМ!$D$39:$D$782,СВЦЭМ!$A$39:$A$782,$A51,СВЦЭМ!$B$39:$B$782,B$47)+'СЕТ СН'!$F$14+СВЦЭМ!$D$10+'СЕТ СН'!$F$6-'СЕТ СН'!$F$26</f>
        <v>1126.4889207199999</v>
      </c>
      <c r="C51" s="36">
        <f>SUMIFS(СВЦЭМ!$D$39:$D$782,СВЦЭМ!$A$39:$A$782,$A51,СВЦЭМ!$B$39:$B$782,C$47)+'СЕТ СН'!$F$14+СВЦЭМ!$D$10+'СЕТ СН'!$F$6-'СЕТ СН'!$F$26</f>
        <v>1117.7492553699999</v>
      </c>
      <c r="D51" s="36">
        <f>SUMIFS(СВЦЭМ!$D$39:$D$782,СВЦЭМ!$A$39:$A$782,$A51,СВЦЭМ!$B$39:$B$782,D$47)+'СЕТ СН'!$F$14+СВЦЭМ!$D$10+'СЕТ СН'!$F$6-'СЕТ СН'!$F$26</f>
        <v>1097.04841566</v>
      </c>
      <c r="E51" s="36">
        <f>SUMIFS(СВЦЭМ!$D$39:$D$782,СВЦЭМ!$A$39:$A$782,$A51,СВЦЭМ!$B$39:$B$782,E$47)+'СЕТ СН'!$F$14+СВЦЭМ!$D$10+'СЕТ СН'!$F$6-'СЕТ СН'!$F$26</f>
        <v>1130.1480737500001</v>
      </c>
      <c r="F51" s="36">
        <f>SUMIFS(СВЦЭМ!$D$39:$D$782,СВЦЭМ!$A$39:$A$782,$A51,СВЦЭМ!$B$39:$B$782,F$47)+'СЕТ СН'!$F$14+СВЦЭМ!$D$10+'СЕТ СН'!$F$6-'СЕТ СН'!$F$26</f>
        <v>1125.04196262</v>
      </c>
      <c r="G51" s="36">
        <f>SUMIFS(СВЦЭМ!$D$39:$D$782,СВЦЭМ!$A$39:$A$782,$A51,СВЦЭМ!$B$39:$B$782,G$47)+'СЕТ СН'!$F$14+СВЦЭМ!$D$10+'СЕТ СН'!$F$6-'СЕТ СН'!$F$26</f>
        <v>1125.9505409799999</v>
      </c>
      <c r="H51" s="36">
        <f>SUMIFS(СВЦЭМ!$D$39:$D$782,СВЦЭМ!$A$39:$A$782,$A51,СВЦЭМ!$B$39:$B$782,H$47)+'СЕТ СН'!$F$14+СВЦЭМ!$D$10+'СЕТ СН'!$F$6-'СЕТ СН'!$F$26</f>
        <v>1138.83416248</v>
      </c>
      <c r="I51" s="36">
        <f>SUMIFS(СВЦЭМ!$D$39:$D$782,СВЦЭМ!$A$39:$A$782,$A51,СВЦЭМ!$B$39:$B$782,I$47)+'СЕТ СН'!$F$14+СВЦЭМ!$D$10+'СЕТ СН'!$F$6-'СЕТ СН'!$F$26</f>
        <v>1176.8528726</v>
      </c>
      <c r="J51" s="36">
        <f>SUMIFS(СВЦЭМ!$D$39:$D$782,СВЦЭМ!$A$39:$A$782,$A51,СВЦЭМ!$B$39:$B$782,J$47)+'СЕТ СН'!$F$14+СВЦЭМ!$D$10+'СЕТ СН'!$F$6-'СЕТ СН'!$F$26</f>
        <v>1132.67124721</v>
      </c>
      <c r="K51" s="36">
        <f>SUMIFS(СВЦЭМ!$D$39:$D$782,СВЦЭМ!$A$39:$A$782,$A51,СВЦЭМ!$B$39:$B$782,K$47)+'СЕТ СН'!$F$14+СВЦЭМ!$D$10+'СЕТ СН'!$F$6-'СЕТ СН'!$F$26</f>
        <v>1118.6977405100001</v>
      </c>
      <c r="L51" s="36">
        <f>SUMIFS(СВЦЭМ!$D$39:$D$782,СВЦЭМ!$A$39:$A$782,$A51,СВЦЭМ!$B$39:$B$782,L$47)+'СЕТ СН'!$F$14+СВЦЭМ!$D$10+'СЕТ СН'!$F$6-'СЕТ СН'!$F$26</f>
        <v>1111.4484277900001</v>
      </c>
      <c r="M51" s="36">
        <f>SUMIFS(СВЦЭМ!$D$39:$D$782,СВЦЭМ!$A$39:$A$782,$A51,СВЦЭМ!$B$39:$B$782,M$47)+'СЕТ СН'!$F$14+СВЦЭМ!$D$10+'СЕТ СН'!$F$6-'СЕТ СН'!$F$26</f>
        <v>1083.5274772400001</v>
      </c>
      <c r="N51" s="36">
        <f>SUMIFS(СВЦЭМ!$D$39:$D$782,СВЦЭМ!$A$39:$A$782,$A51,СВЦЭМ!$B$39:$B$782,N$47)+'СЕТ СН'!$F$14+СВЦЭМ!$D$10+'СЕТ СН'!$F$6-'СЕТ СН'!$F$26</f>
        <v>1089.0173861500002</v>
      </c>
      <c r="O51" s="36">
        <f>SUMIFS(СВЦЭМ!$D$39:$D$782,СВЦЭМ!$A$39:$A$782,$A51,СВЦЭМ!$B$39:$B$782,O$47)+'СЕТ СН'!$F$14+СВЦЭМ!$D$10+'СЕТ СН'!$F$6-'СЕТ СН'!$F$26</f>
        <v>919.80639529999996</v>
      </c>
      <c r="P51" s="36">
        <f>SUMIFS(СВЦЭМ!$D$39:$D$782,СВЦЭМ!$A$39:$A$782,$A51,СВЦЭМ!$B$39:$B$782,P$47)+'СЕТ СН'!$F$14+СВЦЭМ!$D$10+'СЕТ СН'!$F$6-'СЕТ СН'!$F$26</f>
        <v>812.7959805700001</v>
      </c>
      <c r="Q51" s="36">
        <f>SUMIFS(СВЦЭМ!$D$39:$D$782,СВЦЭМ!$A$39:$A$782,$A51,СВЦЭМ!$B$39:$B$782,Q$47)+'СЕТ СН'!$F$14+СВЦЭМ!$D$10+'СЕТ СН'!$F$6-'СЕТ СН'!$F$26</f>
        <v>819.15573929000004</v>
      </c>
      <c r="R51" s="36">
        <f>SUMIFS(СВЦЭМ!$D$39:$D$782,СВЦЭМ!$A$39:$A$782,$A51,СВЦЭМ!$B$39:$B$782,R$47)+'СЕТ СН'!$F$14+СВЦЭМ!$D$10+'СЕТ СН'!$F$6-'СЕТ СН'!$F$26</f>
        <v>823.76748013000008</v>
      </c>
      <c r="S51" s="36">
        <f>SUMIFS(СВЦЭМ!$D$39:$D$782,СВЦЭМ!$A$39:$A$782,$A51,СВЦЭМ!$B$39:$B$782,S$47)+'СЕТ СН'!$F$14+СВЦЭМ!$D$10+'СЕТ СН'!$F$6-'СЕТ СН'!$F$26</f>
        <v>874.86303402999999</v>
      </c>
      <c r="T51" s="36">
        <f>SUMIFS(СВЦЭМ!$D$39:$D$782,СВЦЭМ!$A$39:$A$782,$A51,СВЦЭМ!$B$39:$B$782,T$47)+'СЕТ СН'!$F$14+СВЦЭМ!$D$10+'СЕТ СН'!$F$6-'СЕТ СН'!$F$26</f>
        <v>958.80391889999999</v>
      </c>
      <c r="U51" s="36">
        <f>SUMIFS(СВЦЭМ!$D$39:$D$782,СВЦЭМ!$A$39:$A$782,$A51,СВЦЭМ!$B$39:$B$782,U$47)+'СЕТ СН'!$F$14+СВЦЭМ!$D$10+'СЕТ СН'!$F$6-'СЕТ СН'!$F$26</f>
        <v>1025.8593636700002</v>
      </c>
      <c r="V51" s="36">
        <f>SUMIFS(СВЦЭМ!$D$39:$D$782,СВЦЭМ!$A$39:$A$782,$A51,СВЦЭМ!$B$39:$B$782,V$47)+'СЕТ СН'!$F$14+СВЦЭМ!$D$10+'СЕТ СН'!$F$6-'СЕТ СН'!$F$26</f>
        <v>1101.4418501099999</v>
      </c>
      <c r="W51" s="36">
        <f>SUMIFS(СВЦЭМ!$D$39:$D$782,СВЦЭМ!$A$39:$A$782,$A51,СВЦЭМ!$B$39:$B$782,W$47)+'СЕТ СН'!$F$14+СВЦЭМ!$D$10+'СЕТ СН'!$F$6-'СЕТ СН'!$F$26</f>
        <v>1119.9667140800002</v>
      </c>
      <c r="X51" s="36">
        <f>SUMIFS(СВЦЭМ!$D$39:$D$782,СВЦЭМ!$A$39:$A$782,$A51,СВЦЭМ!$B$39:$B$782,X$47)+'СЕТ СН'!$F$14+СВЦЭМ!$D$10+'СЕТ СН'!$F$6-'СЕТ СН'!$F$26</f>
        <v>1162.5541151300001</v>
      </c>
      <c r="Y51" s="36">
        <f>SUMIFS(СВЦЭМ!$D$39:$D$782,СВЦЭМ!$A$39:$A$782,$A51,СВЦЭМ!$B$39:$B$782,Y$47)+'СЕТ СН'!$F$14+СВЦЭМ!$D$10+'СЕТ СН'!$F$6-'СЕТ СН'!$F$26</f>
        <v>1275.24661876</v>
      </c>
    </row>
    <row r="52" spans="1:25" ht="15.75" x14ac:dyDescent="0.2">
      <c r="A52" s="35">
        <f t="shared" si="1"/>
        <v>44747</v>
      </c>
      <c r="B52" s="36">
        <f>SUMIFS(СВЦЭМ!$D$39:$D$782,СВЦЭМ!$A$39:$A$782,$A52,СВЦЭМ!$B$39:$B$782,B$47)+'СЕТ СН'!$F$14+СВЦЭМ!$D$10+'СЕТ СН'!$F$6-'СЕТ СН'!$F$26</f>
        <v>1296.1329238800001</v>
      </c>
      <c r="C52" s="36">
        <f>SUMIFS(СВЦЭМ!$D$39:$D$782,СВЦЭМ!$A$39:$A$782,$A52,СВЦЭМ!$B$39:$B$782,C$47)+'СЕТ СН'!$F$14+СВЦЭМ!$D$10+'СЕТ СН'!$F$6-'СЕТ СН'!$F$26</f>
        <v>1292.6436104500001</v>
      </c>
      <c r="D52" s="36">
        <f>SUMIFS(СВЦЭМ!$D$39:$D$782,СВЦЭМ!$A$39:$A$782,$A52,СВЦЭМ!$B$39:$B$782,D$47)+'СЕТ СН'!$F$14+СВЦЭМ!$D$10+'СЕТ СН'!$F$6-'СЕТ СН'!$F$26</f>
        <v>1352.0638298000001</v>
      </c>
      <c r="E52" s="36">
        <f>SUMIFS(СВЦЭМ!$D$39:$D$782,СВЦЭМ!$A$39:$A$782,$A52,СВЦЭМ!$B$39:$B$782,E$47)+'СЕТ СН'!$F$14+СВЦЭМ!$D$10+'СЕТ СН'!$F$6-'СЕТ СН'!$F$26</f>
        <v>1375.8920947399999</v>
      </c>
      <c r="F52" s="36">
        <f>SUMIFS(СВЦЭМ!$D$39:$D$782,СВЦЭМ!$A$39:$A$782,$A52,СВЦЭМ!$B$39:$B$782,F$47)+'СЕТ СН'!$F$14+СВЦЭМ!$D$10+'СЕТ СН'!$F$6-'СЕТ СН'!$F$26</f>
        <v>1388.68627735</v>
      </c>
      <c r="G52" s="36">
        <f>SUMIFS(СВЦЭМ!$D$39:$D$782,СВЦЭМ!$A$39:$A$782,$A52,СВЦЭМ!$B$39:$B$782,G$47)+'СЕТ СН'!$F$14+СВЦЭМ!$D$10+'СЕТ СН'!$F$6-'СЕТ СН'!$F$26</f>
        <v>1321.59563177</v>
      </c>
      <c r="H52" s="36">
        <f>SUMIFS(СВЦЭМ!$D$39:$D$782,СВЦЭМ!$A$39:$A$782,$A52,СВЦЭМ!$B$39:$B$782,H$47)+'СЕТ СН'!$F$14+СВЦЭМ!$D$10+'СЕТ СН'!$F$6-'СЕТ СН'!$F$26</f>
        <v>1181.0567224400002</v>
      </c>
      <c r="I52" s="36">
        <f>SUMIFS(СВЦЭМ!$D$39:$D$782,СВЦЭМ!$A$39:$A$782,$A52,СВЦЭМ!$B$39:$B$782,I$47)+'СЕТ СН'!$F$14+СВЦЭМ!$D$10+'СЕТ СН'!$F$6-'СЕТ СН'!$F$26</f>
        <v>1145.8442442099999</v>
      </c>
      <c r="J52" s="36">
        <f>SUMIFS(СВЦЭМ!$D$39:$D$782,СВЦЭМ!$A$39:$A$782,$A52,СВЦЭМ!$B$39:$B$782,J$47)+'СЕТ СН'!$F$14+СВЦЭМ!$D$10+'СЕТ СН'!$F$6-'СЕТ СН'!$F$26</f>
        <v>1112.9771316900001</v>
      </c>
      <c r="K52" s="36">
        <f>SUMIFS(СВЦЭМ!$D$39:$D$782,СВЦЭМ!$A$39:$A$782,$A52,СВЦЭМ!$B$39:$B$782,K$47)+'СЕТ СН'!$F$14+СВЦЭМ!$D$10+'СЕТ СН'!$F$6-'СЕТ СН'!$F$26</f>
        <v>1100.93001323</v>
      </c>
      <c r="L52" s="36">
        <f>SUMIFS(СВЦЭМ!$D$39:$D$782,СВЦЭМ!$A$39:$A$782,$A52,СВЦЭМ!$B$39:$B$782,L$47)+'СЕТ СН'!$F$14+СВЦЭМ!$D$10+'СЕТ СН'!$F$6-'СЕТ СН'!$F$26</f>
        <v>1058.0213133900002</v>
      </c>
      <c r="M52" s="36">
        <f>SUMIFS(СВЦЭМ!$D$39:$D$782,СВЦЭМ!$A$39:$A$782,$A52,СВЦЭМ!$B$39:$B$782,M$47)+'СЕТ СН'!$F$14+СВЦЭМ!$D$10+'СЕТ СН'!$F$6-'СЕТ СН'!$F$26</f>
        <v>1039.1801775200001</v>
      </c>
      <c r="N52" s="36">
        <f>SUMIFS(СВЦЭМ!$D$39:$D$782,СВЦЭМ!$A$39:$A$782,$A52,СВЦЭМ!$B$39:$B$782,N$47)+'СЕТ СН'!$F$14+СВЦЭМ!$D$10+'СЕТ СН'!$F$6-'СЕТ СН'!$F$26</f>
        <v>1046.84303402</v>
      </c>
      <c r="O52" s="36">
        <f>SUMIFS(СВЦЭМ!$D$39:$D$782,СВЦЭМ!$A$39:$A$782,$A52,СВЦЭМ!$B$39:$B$782,O$47)+'СЕТ СН'!$F$14+СВЦЭМ!$D$10+'СЕТ СН'!$F$6-'СЕТ СН'!$F$26</f>
        <v>1046.4602230400001</v>
      </c>
      <c r="P52" s="36">
        <f>SUMIFS(СВЦЭМ!$D$39:$D$782,СВЦЭМ!$A$39:$A$782,$A52,СВЦЭМ!$B$39:$B$782,P$47)+'СЕТ СН'!$F$14+СВЦЭМ!$D$10+'СЕТ СН'!$F$6-'СЕТ СН'!$F$26</f>
        <v>1060.5012258700001</v>
      </c>
      <c r="Q52" s="36">
        <f>SUMIFS(СВЦЭМ!$D$39:$D$782,СВЦЭМ!$A$39:$A$782,$A52,СВЦЭМ!$B$39:$B$782,Q$47)+'СЕТ СН'!$F$14+СВЦЭМ!$D$10+'СЕТ СН'!$F$6-'СЕТ СН'!$F$26</f>
        <v>1066.7820298500001</v>
      </c>
      <c r="R52" s="36">
        <f>SUMIFS(СВЦЭМ!$D$39:$D$782,СВЦЭМ!$A$39:$A$782,$A52,СВЦЭМ!$B$39:$B$782,R$47)+'СЕТ СН'!$F$14+СВЦЭМ!$D$10+'СЕТ СН'!$F$6-'СЕТ СН'!$F$26</f>
        <v>1067.5984436000001</v>
      </c>
      <c r="S52" s="36">
        <f>SUMIFS(СВЦЭМ!$D$39:$D$782,СВЦЭМ!$A$39:$A$782,$A52,СВЦЭМ!$B$39:$B$782,S$47)+'СЕТ СН'!$F$14+СВЦЭМ!$D$10+'СЕТ СН'!$F$6-'СЕТ СН'!$F$26</f>
        <v>1080.8058096900002</v>
      </c>
      <c r="T52" s="36">
        <f>SUMIFS(СВЦЭМ!$D$39:$D$782,СВЦЭМ!$A$39:$A$782,$A52,СВЦЭМ!$B$39:$B$782,T$47)+'СЕТ СН'!$F$14+СВЦЭМ!$D$10+'СЕТ СН'!$F$6-'СЕТ СН'!$F$26</f>
        <v>1078.34721399</v>
      </c>
      <c r="U52" s="36">
        <f>SUMIFS(СВЦЭМ!$D$39:$D$782,СВЦЭМ!$A$39:$A$782,$A52,СВЦЭМ!$B$39:$B$782,U$47)+'СЕТ СН'!$F$14+СВЦЭМ!$D$10+'СЕТ СН'!$F$6-'СЕТ СН'!$F$26</f>
        <v>1088.2919322600001</v>
      </c>
      <c r="V52" s="36">
        <f>SUMIFS(СВЦЭМ!$D$39:$D$782,СВЦЭМ!$A$39:$A$782,$A52,СВЦЭМ!$B$39:$B$782,V$47)+'СЕТ СН'!$F$14+СВЦЭМ!$D$10+'СЕТ СН'!$F$6-'СЕТ СН'!$F$26</f>
        <v>1088.36580104</v>
      </c>
      <c r="W52" s="36">
        <f>SUMIFS(СВЦЭМ!$D$39:$D$782,СВЦЭМ!$A$39:$A$782,$A52,СВЦЭМ!$B$39:$B$782,W$47)+'СЕТ СН'!$F$14+СВЦЭМ!$D$10+'СЕТ СН'!$F$6-'СЕТ СН'!$F$26</f>
        <v>1063.2409561000002</v>
      </c>
      <c r="X52" s="36">
        <f>SUMIFS(СВЦЭМ!$D$39:$D$782,СВЦЭМ!$A$39:$A$782,$A52,СВЦЭМ!$B$39:$B$782,X$47)+'СЕТ СН'!$F$14+СВЦЭМ!$D$10+'СЕТ СН'!$F$6-'СЕТ СН'!$F$26</f>
        <v>1093.8597729100002</v>
      </c>
      <c r="Y52" s="36">
        <f>SUMIFS(СВЦЭМ!$D$39:$D$782,СВЦЭМ!$A$39:$A$782,$A52,СВЦЭМ!$B$39:$B$782,Y$47)+'СЕТ СН'!$F$14+СВЦЭМ!$D$10+'СЕТ СН'!$F$6-'СЕТ СН'!$F$26</f>
        <v>1164.03521228</v>
      </c>
    </row>
    <row r="53" spans="1:25" ht="15.75" x14ac:dyDescent="0.2">
      <c r="A53" s="35">
        <f t="shared" si="1"/>
        <v>44748</v>
      </c>
      <c r="B53" s="36">
        <f>SUMIFS(СВЦЭМ!$D$39:$D$782,СВЦЭМ!$A$39:$A$782,$A53,СВЦЭМ!$B$39:$B$782,B$47)+'СЕТ СН'!$F$14+СВЦЭМ!$D$10+'СЕТ СН'!$F$6-'СЕТ СН'!$F$26</f>
        <v>1245.4838441500001</v>
      </c>
      <c r="C53" s="36">
        <f>SUMIFS(СВЦЭМ!$D$39:$D$782,СВЦЭМ!$A$39:$A$782,$A53,СВЦЭМ!$B$39:$B$782,C$47)+'СЕТ СН'!$F$14+СВЦЭМ!$D$10+'СЕТ СН'!$F$6-'СЕТ СН'!$F$26</f>
        <v>1306.67169423</v>
      </c>
      <c r="D53" s="36">
        <f>SUMIFS(СВЦЭМ!$D$39:$D$782,СВЦЭМ!$A$39:$A$782,$A53,СВЦЭМ!$B$39:$B$782,D$47)+'СЕТ СН'!$F$14+СВЦЭМ!$D$10+'СЕТ СН'!$F$6-'СЕТ СН'!$F$26</f>
        <v>1365.4910496800001</v>
      </c>
      <c r="E53" s="36">
        <f>SUMIFS(СВЦЭМ!$D$39:$D$782,СВЦЭМ!$A$39:$A$782,$A53,СВЦЭМ!$B$39:$B$782,E$47)+'СЕТ СН'!$F$14+СВЦЭМ!$D$10+'СЕТ СН'!$F$6-'СЕТ СН'!$F$26</f>
        <v>1383.66107104</v>
      </c>
      <c r="F53" s="36">
        <f>SUMIFS(СВЦЭМ!$D$39:$D$782,СВЦЭМ!$A$39:$A$782,$A53,СВЦЭМ!$B$39:$B$782,F$47)+'СЕТ СН'!$F$14+СВЦЭМ!$D$10+'СЕТ СН'!$F$6-'СЕТ СН'!$F$26</f>
        <v>1392.7582971100001</v>
      </c>
      <c r="G53" s="36">
        <f>SUMIFS(СВЦЭМ!$D$39:$D$782,СВЦЭМ!$A$39:$A$782,$A53,СВЦЭМ!$B$39:$B$782,G$47)+'СЕТ СН'!$F$14+СВЦЭМ!$D$10+'СЕТ СН'!$F$6-'СЕТ СН'!$F$26</f>
        <v>1381.4456465800001</v>
      </c>
      <c r="H53" s="36">
        <f>SUMIFS(СВЦЭМ!$D$39:$D$782,СВЦЭМ!$A$39:$A$782,$A53,СВЦЭМ!$B$39:$B$782,H$47)+'СЕТ СН'!$F$14+СВЦЭМ!$D$10+'СЕТ СН'!$F$6-'СЕТ СН'!$F$26</f>
        <v>1313.7009774600001</v>
      </c>
      <c r="I53" s="36">
        <f>SUMIFS(СВЦЭМ!$D$39:$D$782,СВЦЭМ!$A$39:$A$782,$A53,СВЦЭМ!$B$39:$B$782,I$47)+'СЕТ СН'!$F$14+СВЦЭМ!$D$10+'СЕТ СН'!$F$6-'СЕТ СН'!$F$26</f>
        <v>1229.8006245700001</v>
      </c>
      <c r="J53" s="36">
        <f>SUMIFS(СВЦЭМ!$D$39:$D$782,СВЦЭМ!$A$39:$A$782,$A53,СВЦЭМ!$B$39:$B$782,J$47)+'СЕТ СН'!$F$14+СВЦЭМ!$D$10+'СЕТ СН'!$F$6-'СЕТ СН'!$F$26</f>
        <v>1162.99126348</v>
      </c>
      <c r="K53" s="36">
        <f>SUMIFS(СВЦЭМ!$D$39:$D$782,СВЦЭМ!$A$39:$A$782,$A53,СВЦЭМ!$B$39:$B$782,K$47)+'СЕТ СН'!$F$14+СВЦЭМ!$D$10+'СЕТ СН'!$F$6-'СЕТ СН'!$F$26</f>
        <v>1126.7760630400001</v>
      </c>
      <c r="L53" s="36">
        <f>SUMIFS(СВЦЭМ!$D$39:$D$782,СВЦЭМ!$A$39:$A$782,$A53,СВЦЭМ!$B$39:$B$782,L$47)+'СЕТ СН'!$F$14+СВЦЭМ!$D$10+'СЕТ СН'!$F$6-'СЕТ СН'!$F$26</f>
        <v>1086.88327729</v>
      </c>
      <c r="M53" s="36">
        <f>SUMIFS(СВЦЭМ!$D$39:$D$782,СВЦЭМ!$A$39:$A$782,$A53,СВЦЭМ!$B$39:$B$782,M$47)+'СЕТ СН'!$F$14+СВЦЭМ!$D$10+'СЕТ СН'!$F$6-'СЕТ СН'!$F$26</f>
        <v>1076.5847958000002</v>
      </c>
      <c r="N53" s="36">
        <f>SUMIFS(СВЦЭМ!$D$39:$D$782,СВЦЭМ!$A$39:$A$782,$A53,СВЦЭМ!$B$39:$B$782,N$47)+'СЕТ СН'!$F$14+СВЦЭМ!$D$10+'СЕТ СН'!$F$6-'СЕТ СН'!$F$26</f>
        <v>1080.0685407200001</v>
      </c>
      <c r="O53" s="36">
        <f>SUMIFS(СВЦЭМ!$D$39:$D$782,СВЦЭМ!$A$39:$A$782,$A53,СВЦЭМ!$B$39:$B$782,O$47)+'СЕТ СН'!$F$14+СВЦЭМ!$D$10+'СЕТ СН'!$F$6-'СЕТ СН'!$F$26</f>
        <v>1063.0721899300001</v>
      </c>
      <c r="P53" s="36">
        <f>SUMIFS(СВЦЭМ!$D$39:$D$782,СВЦЭМ!$A$39:$A$782,$A53,СВЦЭМ!$B$39:$B$782,P$47)+'СЕТ СН'!$F$14+СВЦЭМ!$D$10+'СЕТ СН'!$F$6-'СЕТ СН'!$F$26</f>
        <v>1068.8282007300002</v>
      </c>
      <c r="Q53" s="36">
        <f>SUMIFS(СВЦЭМ!$D$39:$D$782,СВЦЭМ!$A$39:$A$782,$A53,СВЦЭМ!$B$39:$B$782,Q$47)+'СЕТ СН'!$F$14+СВЦЭМ!$D$10+'СЕТ СН'!$F$6-'СЕТ СН'!$F$26</f>
        <v>1087.2458782000001</v>
      </c>
      <c r="R53" s="36">
        <f>SUMIFS(СВЦЭМ!$D$39:$D$782,СВЦЭМ!$A$39:$A$782,$A53,СВЦЭМ!$B$39:$B$782,R$47)+'СЕТ СН'!$F$14+СВЦЭМ!$D$10+'СЕТ СН'!$F$6-'СЕТ СН'!$F$26</f>
        <v>1090.2228934100001</v>
      </c>
      <c r="S53" s="36">
        <f>SUMIFS(СВЦЭМ!$D$39:$D$782,СВЦЭМ!$A$39:$A$782,$A53,СВЦЭМ!$B$39:$B$782,S$47)+'СЕТ СН'!$F$14+СВЦЭМ!$D$10+'СЕТ СН'!$F$6-'СЕТ СН'!$F$26</f>
        <v>1094.8431562999999</v>
      </c>
      <c r="T53" s="36">
        <f>SUMIFS(СВЦЭМ!$D$39:$D$782,СВЦЭМ!$A$39:$A$782,$A53,СВЦЭМ!$B$39:$B$782,T$47)+'СЕТ СН'!$F$14+СВЦЭМ!$D$10+'СЕТ СН'!$F$6-'СЕТ СН'!$F$26</f>
        <v>1101.61729154</v>
      </c>
      <c r="U53" s="36">
        <f>SUMIFS(СВЦЭМ!$D$39:$D$782,СВЦЭМ!$A$39:$A$782,$A53,СВЦЭМ!$B$39:$B$782,U$47)+'СЕТ СН'!$F$14+СВЦЭМ!$D$10+'СЕТ СН'!$F$6-'СЕТ СН'!$F$26</f>
        <v>1107.5328441400002</v>
      </c>
      <c r="V53" s="36">
        <f>SUMIFS(СВЦЭМ!$D$39:$D$782,СВЦЭМ!$A$39:$A$782,$A53,СВЦЭМ!$B$39:$B$782,V$47)+'СЕТ СН'!$F$14+СВЦЭМ!$D$10+'СЕТ СН'!$F$6-'СЕТ СН'!$F$26</f>
        <v>1106.55509594</v>
      </c>
      <c r="W53" s="36">
        <f>SUMIFS(СВЦЭМ!$D$39:$D$782,СВЦЭМ!$A$39:$A$782,$A53,СВЦЭМ!$B$39:$B$782,W$47)+'СЕТ СН'!$F$14+СВЦЭМ!$D$10+'СЕТ СН'!$F$6-'СЕТ СН'!$F$26</f>
        <v>1085.55985968</v>
      </c>
      <c r="X53" s="36">
        <f>SUMIFS(СВЦЭМ!$D$39:$D$782,СВЦЭМ!$A$39:$A$782,$A53,СВЦЭМ!$B$39:$B$782,X$47)+'СЕТ СН'!$F$14+СВЦЭМ!$D$10+'СЕТ СН'!$F$6-'СЕТ СН'!$F$26</f>
        <v>1109.7728576100001</v>
      </c>
      <c r="Y53" s="36">
        <f>SUMIFS(СВЦЭМ!$D$39:$D$782,СВЦЭМ!$A$39:$A$782,$A53,СВЦЭМ!$B$39:$B$782,Y$47)+'СЕТ СН'!$F$14+СВЦЭМ!$D$10+'СЕТ СН'!$F$6-'СЕТ СН'!$F$26</f>
        <v>1172.60585816</v>
      </c>
    </row>
    <row r="54" spans="1:25" ht="15.75" x14ac:dyDescent="0.2">
      <c r="A54" s="35">
        <f t="shared" si="1"/>
        <v>44749</v>
      </c>
      <c r="B54" s="36">
        <f>SUMIFS(СВЦЭМ!$D$39:$D$782,СВЦЭМ!$A$39:$A$782,$A54,СВЦЭМ!$B$39:$B$782,B$47)+'СЕТ СН'!$F$14+СВЦЭМ!$D$10+'СЕТ СН'!$F$6-'СЕТ СН'!$F$26</f>
        <v>1171.45697524</v>
      </c>
      <c r="C54" s="36">
        <f>SUMIFS(СВЦЭМ!$D$39:$D$782,СВЦЭМ!$A$39:$A$782,$A54,СВЦЭМ!$B$39:$B$782,C$47)+'СЕТ СН'!$F$14+СВЦЭМ!$D$10+'СЕТ СН'!$F$6-'СЕТ СН'!$F$26</f>
        <v>1218.26336257</v>
      </c>
      <c r="D54" s="36">
        <f>SUMIFS(СВЦЭМ!$D$39:$D$782,СВЦЭМ!$A$39:$A$782,$A54,СВЦЭМ!$B$39:$B$782,D$47)+'СЕТ СН'!$F$14+СВЦЭМ!$D$10+'СЕТ СН'!$F$6-'СЕТ СН'!$F$26</f>
        <v>1198.5372117700001</v>
      </c>
      <c r="E54" s="36">
        <f>SUMIFS(СВЦЭМ!$D$39:$D$782,СВЦЭМ!$A$39:$A$782,$A54,СВЦЭМ!$B$39:$B$782,E$47)+'СЕТ СН'!$F$14+СВЦЭМ!$D$10+'СЕТ СН'!$F$6-'СЕТ СН'!$F$26</f>
        <v>1196.37352762</v>
      </c>
      <c r="F54" s="36">
        <f>SUMIFS(СВЦЭМ!$D$39:$D$782,СВЦЭМ!$A$39:$A$782,$A54,СВЦЭМ!$B$39:$B$782,F$47)+'СЕТ СН'!$F$14+СВЦЭМ!$D$10+'СЕТ СН'!$F$6-'СЕТ СН'!$F$26</f>
        <v>1195.8193489600001</v>
      </c>
      <c r="G54" s="36">
        <f>SUMIFS(СВЦЭМ!$D$39:$D$782,СВЦЭМ!$A$39:$A$782,$A54,СВЦЭМ!$B$39:$B$782,G$47)+'СЕТ СН'!$F$14+СВЦЭМ!$D$10+'СЕТ СН'!$F$6-'СЕТ СН'!$F$26</f>
        <v>1204.01573921</v>
      </c>
      <c r="H54" s="36">
        <f>SUMIFS(СВЦЭМ!$D$39:$D$782,СВЦЭМ!$A$39:$A$782,$A54,СВЦЭМ!$B$39:$B$782,H$47)+'СЕТ СН'!$F$14+СВЦЭМ!$D$10+'СЕТ СН'!$F$6-'СЕТ СН'!$F$26</f>
        <v>1233.77162026</v>
      </c>
      <c r="I54" s="36">
        <f>SUMIFS(СВЦЭМ!$D$39:$D$782,СВЦЭМ!$A$39:$A$782,$A54,СВЦЭМ!$B$39:$B$782,I$47)+'СЕТ СН'!$F$14+СВЦЭМ!$D$10+'СЕТ СН'!$F$6-'СЕТ СН'!$F$26</f>
        <v>1188.97556833</v>
      </c>
      <c r="J54" s="36">
        <f>SUMIFS(СВЦЭМ!$D$39:$D$782,СВЦЭМ!$A$39:$A$782,$A54,СВЦЭМ!$B$39:$B$782,J$47)+'СЕТ СН'!$F$14+СВЦЭМ!$D$10+'СЕТ СН'!$F$6-'СЕТ СН'!$F$26</f>
        <v>1102.9072146600001</v>
      </c>
      <c r="K54" s="36">
        <f>SUMIFS(СВЦЭМ!$D$39:$D$782,СВЦЭМ!$A$39:$A$782,$A54,СВЦЭМ!$B$39:$B$782,K$47)+'СЕТ СН'!$F$14+СВЦЭМ!$D$10+'СЕТ СН'!$F$6-'СЕТ СН'!$F$26</f>
        <v>1088.7801238900001</v>
      </c>
      <c r="L54" s="36">
        <f>SUMIFS(СВЦЭМ!$D$39:$D$782,СВЦЭМ!$A$39:$A$782,$A54,СВЦЭМ!$B$39:$B$782,L$47)+'СЕТ СН'!$F$14+СВЦЭМ!$D$10+'СЕТ СН'!$F$6-'СЕТ СН'!$F$26</f>
        <v>1077.7135345000002</v>
      </c>
      <c r="M54" s="36">
        <f>SUMIFS(СВЦЭМ!$D$39:$D$782,СВЦЭМ!$A$39:$A$782,$A54,СВЦЭМ!$B$39:$B$782,M$47)+'СЕТ СН'!$F$14+СВЦЭМ!$D$10+'СЕТ СН'!$F$6-'СЕТ СН'!$F$26</f>
        <v>1073.0102703700002</v>
      </c>
      <c r="N54" s="36">
        <f>SUMIFS(СВЦЭМ!$D$39:$D$782,СВЦЭМ!$A$39:$A$782,$A54,СВЦЭМ!$B$39:$B$782,N$47)+'СЕТ СН'!$F$14+СВЦЭМ!$D$10+'СЕТ СН'!$F$6-'СЕТ СН'!$F$26</f>
        <v>1077.6484193200001</v>
      </c>
      <c r="O54" s="36">
        <f>SUMIFS(СВЦЭМ!$D$39:$D$782,СВЦЭМ!$A$39:$A$782,$A54,СВЦЭМ!$B$39:$B$782,O$47)+'СЕТ СН'!$F$14+СВЦЭМ!$D$10+'СЕТ СН'!$F$6-'СЕТ СН'!$F$26</f>
        <v>1062.9782359100002</v>
      </c>
      <c r="P54" s="36">
        <f>SUMIFS(СВЦЭМ!$D$39:$D$782,СВЦЭМ!$A$39:$A$782,$A54,СВЦЭМ!$B$39:$B$782,P$47)+'СЕТ СН'!$F$14+СВЦЭМ!$D$10+'СЕТ СН'!$F$6-'СЕТ СН'!$F$26</f>
        <v>1071.1973238100002</v>
      </c>
      <c r="Q54" s="36">
        <f>SUMIFS(СВЦЭМ!$D$39:$D$782,СВЦЭМ!$A$39:$A$782,$A54,СВЦЭМ!$B$39:$B$782,Q$47)+'СЕТ СН'!$F$14+СВЦЭМ!$D$10+'СЕТ СН'!$F$6-'СЕТ СН'!$F$26</f>
        <v>1090.0183867599999</v>
      </c>
      <c r="R54" s="36">
        <f>SUMIFS(СВЦЭМ!$D$39:$D$782,СВЦЭМ!$A$39:$A$782,$A54,СВЦЭМ!$B$39:$B$782,R$47)+'СЕТ СН'!$F$14+СВЦЭМ!$D$10+'СЕТ СН'!$F$6-'СЕТ СН'!$F$26</f>
        <v>1083.64657721</v>
      </c>
      <c r="S54" s="36">
        <f>SUMIFS(СВЦЭМ!$D$39:$D$782,СВЦЭМ!$A$39:$A$782,$A54,СВЦЭМ!$B$39:$B$782,S$47)+'СЕТ СН'!$F$14+СВЦЭМ!$D$10+'СЕТ СН'!$F$6-'СЕТ СН'!$F$26</f>
        <v>1073.49015882</v>
      </c>
      <c r="T54" s="36">
        <f>SUMIFS(СВЦЭМ!$D$39:$D$782,СВЦЭМ!$A$39:$A$782,$A54,СВЦЭМ!$B$39:$B$782,T$47)+'СЕТ СН'!$F$14+СВЦЭМ!$D$10+'СЕТ СН'!$F$6-'СЕТ СН'!$F$26</f>
        <v>1079.22414097</v>
      </c>
      <c r="U54" s="36">
        <f>SUMIFS(СВЦЭМ!$D$39:$D$782,СВЦЭМ!$A$39:$A$782,$A54,СВЦЭМ!$B$39:$B$782,U$47)+'СЕТ СН'!$F$14+СВЦЭМ!$D$10+'СЕТ СН'!$F$6-'СЕТ СН'!$F$26</f>
        <v>1086.6966550300001</v>
      </c>
      <c r="V54" s="36">
        <f>SUMIFS(СВЦЭМ!$D$39:$D$782,СВЦЭМ!$A$39:$A$782,$A54,СВЦЭМ!$B$39:$B$782,V$47)+'СЕТ СН'!$F$14+СВЦЭМ!$D$10+'СЕТ СН'!$F$6-'СЕТ СН'!$F$26</f>
        <v>1094.2276229500001</v>
      </c>
      <c r="W54" s="36">
        <f>SUMIFS(СВЦЭМ!$D$39:$D$782,СВЦЭМ!$A$39:$A$782,$A54,СВЦЭМ!$B$39:$B$782,W$47)+'СЕТ СН'!$F$14+СВЦЭМ!$D$10+'СЕТ СН'!$F$6-'СЕТ СН'!$F$26</f>
        <v>1070.1223197700001</v>
      </c>
      <c r="X54" s="36">
        <f>SUMIFS(СВЦЭМ!$D$39:$D$782,СВЦЭМ!$A$39:$A$782,$A54,СВЦЭМ!$B$39:$B$782,X$47)+'СЕТ СН'!$F$14+СВЦЭМ!$D$10+'СЕТ СН'!$F$6-'СЕТ СН'!$F$26</f>
        <v>1086.7545742900002</v>
      </c>
      <c r="Y54" s="36">
        <f>SUMIFS(СВЦЭМ!$D$39:$D$782,СВЦЭМ!$A$39:$A$782,$A54,СВЦЭМ!$B$39:$B$782,Y$47)+'СЕТ СН'!$F$14+СВЦЭМ!$D$10+'СЕТ СН'!$F$6-'СЕТ СН'!$F$26</f>
        <v>1138.8890050800001</v>
      </c>
    </row>
    <row r="55" spans="1:25" ht="15.75" x14ac:dyDescent="0.2">
      <c r="A55" s="35">
        <f t="shared" si="1"/>
        <v>44750</v>
      </c>
      <c r="B55" s="36">
        <f>SUMIFS(СВЦЭМ!$D$39:$D$782,СВЦЭМ!$A$39:$A$782,$A55,СВЦЭМ!$B$39:$B$782,B$47)+'СЕТ СН'!$F$14+СВЦЭМ!$D$10+'СЕТ СН'!$F$6-'СЕТ СН'!$F$26</f>
        <v>1069.4223454100002</v>
      </c>
      <c r="C55" s="36">
        <f>SUMIFS(СВЦЭМ!$D$39:$D$782,СВЦЭМ!$A$39:$A$782,$A55,СВЦЭМ!$B$39:$B$782,C$47)+'СЕТ СН'!$F$14+СВЦЭМ!$D$10+'СЕТ СН'!$F$6-'СЕТ СН'!$F$26</f>
        <v>1127.7335921700001</v>
      </c>
      <c r="D55" s="36">
        <f>SUMIFS(СВЦЭМ!$D$39:$D$782,СВЦЭМ!$A$39:$A$782,$A55,СВЦЭМ!$B$39:$B$782,D$47)+'СЕТ СН'!$F$14+СВЦЭМ!$D$10+'СЕТ СН'!$F$6-'СЕТ СН'!$F$26</f>
        <v>1154.6071425500002</v>
      </c>
      <c r="E55" s="36">
        <f>SUMIFS(СВЦЭМ!$D$39:$D$782,СВЦЭМ!$A$39:$A$782,$A55,СВЦЭМ!$B$39:$B$782,E$47)+'СЕТ СН'!$F$14+СВЦЭМ!$D$10+'СЕТ СН'!$F$6-'СЕТ СН'!$F$26</f>
        <v>1203.73591382</v>
      </c>
      <c r="F55" s="36">
        <f>SUMIFS(СВЦЭМ!$D$39:$D$782,СВЦЭМ!$A$39:$A$782,$A55,СВЦЭМ!$B$39:$B$782,F$47)+'СЕТ СН'!$F$14+СВЦЭМ!$D$10+'СЕТ СН'!$F$6-'СЕТ СН'!$F$26</f>
        <v>1209.1549394900001</v>
      </c>
      <c r="G55" s="36">
        <f>SUMIFS(СВЦЭМ!$D$39:$D$782,СВЦЭМ!$A$39:$A$782,$A55,СВЦЭМ!$B$39:$B$782,G$47)+'СЕТ СН'!$F$14+СВЦЭМ!$D$10+'СЕТ СН'!$F$6-'СЕТ СН'!$F$26</f>
        <v>1207.7132966700001</v>
      </c>
      <c r="H55" s="36">
        <f>SUMIFS(СВЦЭМ!$D$39:$D$782,СВЦЭМ!$A$39:$A$782,$A55,СВЦЭМ!$B$39:$B$782,H$47)+'СЕТ СН'!$F$14+СВЦЭМ!$D$10+'СЕТ СН'!$F$6-'СЕТ СН'!$F$26</f>
        <v>1158.4109909700001</v>
      </c>
      <c r="I55" s="36">
        <f>SUMIFS(СВЦЭМ!$D$39:$D$782,СВЦЭМ!$A$39:$A$782,$A55,СВЦЭМ!$B$39:$B$782,I$47)+'СЕТ СН'!$F$14+СВЦЭМ!$D$10+'СЕТ СН'!$F$6-'СЕТ СН'!$F$26</f>
        <v>1103.2311730400002</v>
      </c>
      <c r="J55" s="36">
        <f>SUMIFS(СВЦЭМ!$D$39:$D$782,СВЦЭМ!$A$39:$A$782,$A55,СВЦЭМ!$B$39:$B$782,J$47)+'СЕТ СН'!$F$14+СВЦЭМ!$D$10+'СЕТ СН'!$F$6-'СЕТ СН'!$F$26</f>
        <v>1110.06707448</v>
      </c>
      <c r="K55" s="36">
        <f>SUMIFS(СВЦЭМ!$D$39:$D$782,СВЦЭМ!$A$39:$A$782,$A55,СВЦЭМ!$B$39:$B$782,K$47)+'СЕТ СН'!$F$14+СВЦЭМ!$D$10+'СЕТ СН'!$F$6-'СЕТ СН'!$F$26</f>
        <v>1041.7417534000001</v>
      </c>
      <c r="L55" s="36">
        <f>SUMIFS(СВЦЭМ!$D$39:$D$782,СВЦЭМ!$A$39:$A$782,$A55,СВЦЭМ!$B$39:$B$782,L$47)+'СЕТ СН'!$F$14+СВЦЭМ!$D$10+'СЕТ СН'!$F$6-'СЕТ СН'!$F$26</f>
        <v>1035.8303077800001</v>
      </c>
      <c r="M55" s="36">
        <f>SUMIFS(СВЦЭМ!$D$39:$D$782,СВЦЭМ!$A$39:$A$782,$A55,СВЦЭМ!$B$39:$B$782,M$47)+'СЕТ СН'!$F$14+СВЦЭМ!$D$10+'СЕТ СН'!$F$6-'СЕТ СН'!$F$26</f>
        <v>1006.6115318200001</v>
      </c>
      <c r="N55" s="36">
        <f>SUMIFS(СВЦЭМ!$D$39:$D$782,СВЦЭМ!$A$39:$A$782,$A55,СВЦЭМ!$B$39:$B$782,N$47)+'СЕТ СН'!$F$14+СВЦЭМ!$D$10+'СЕТ СН'!$F$6-'СЕТ СН'!$F$26</f>
        <v>985.17095535999999</v>
      </c>
      <c r="O55" s="36">
        <f>SUMIFS(СВЦЭМ!$D$39:$D$782,СВЦЭМ!$A$39:$A$782,$A55,СВЦЭМ!$B$39:$B$782,O$47)+'СЕТ СН'!$F$14+СВЦЭМ!$D$10+'СЕТ СН'!$F$6-'СЕТ СН'!$F$26</f>
        <v>991.34410990000003</v>
      </c>
      <c r="P55" s="36">
        <f>SUMIFS(СВЦЭМ!$D$39:$D$782,СВЦЭМ!$A$39:$A$782,$A55,СВЦЭМ!$B$39:$B$782,P$47)+'СЕТ СН'!$F$14+СВЦЭМ!$D$10+'СЕТ СН'!$F$6-'СЕТ СН'!$F$26</f>
        <v>998.54213517000005</v>
      </c>
      <c r="Q55" s="36">
        <f>SUMIFS(СВЦЭМ!$D$39:$D$782,СВЦЭМ!$A$39:$A$782,$A55,СВЦЭМ!$B$39:$B$782,Q$47)+'СЕТ СН'!$F$14+СВЦЭМ!$D$10+'СЕТ СН'!$F$6-'СЕТ СН'!$F$26</f>
        <v>989.38310624999997</v>
      </c>
      <c r="R55" s="36">
        <f>SUMIFS(СВЦЭМ!$D$39:$D$782,СВЦЭМ!$A$39:$A$782,$A55,СВЦЭМ!$B$39:$B$782,R$47)+'СЕТ СН'!$F$14+СВЦЭМ!$D$10+'СЕТ СН'!$F$6-'СЕТ СН'!$F$26</f>
        <v>1006.67216935</v>
      </c>
      <c r="S55" s="36">
        <f>SUMIFS(СВЦЭМ!$D$39:$D$782,СВЦЭМ!$A$39:$A$782,$A55,СВЦЭМ!$B$39:$B$782,S$47)+'СЕТ СН'!$F$14+СВЦЭМ!$D$10+'СЕТ СН'!$F$6-'СЕТ СН'!$F$26</f>
        <v>1019.58010888</v>
      </c>
      <c r="T55" s="36">
        <f>SUMIFS(СВЦЭМ!$D$39:$D$782,СВЦЭМ!$A$39:$A$782,$A55,СВЦЭМ!$B$39:$B$782,T$47)+'СЕТ СН'!$F$14+СВЦЭМ!$D$10+'СЕТ СН'!$F$6-'СЕТ СН'!$F$26</f>
        <v>1030.8094799500002</v>
      </c>
      <c r="U55" s="36">
        <f>SUMIFS(СВЦЭМ!$D$39:$D$782,СВЦЭМ!$A$39:$A$782,$A55,СВЦЭМ!$B$39:$B$782,U$47)+'СЕТ СН'!$F$14+СВЦЭМ!$D$10+'СЕТ СН'!$F$6-'СЕТ СН'!$F$26</f>
        <v>1035.9573374000001</v>
      </c>
      <c r="V55" s="36">
        <f>SUMIFS(СВЦЭМ!$D$39:$D$782,СВЦЭМ!$A$39:$A$782,$A55,СВЦЭМ!$B$39:$B$782,V$47)+'СЕТ СН'!$F$14+СВЦЭМ!$D$10+'СЕТ СН'!$F$6-'СЕТ СН'!$F$26</f>
        <v>1016.50340737</v>
      </c>
      <c r="W55" s="36">
        <f>SUMIFS(СВЦЭМ!$D$39:$D$782,СВЦЭМ!$A$39:$A$782,$A55,СВЦЭМ!$B$39:$B$782,W$47)+'СЕТ СН'!$F$14+СВЦЭМ!$D$10+'СЕТ СН'!$F$6-'СЕТ СН'!$F$26</f>
        <v>1034.8269808900002</v>
      </c>
      <c r="X55" s="36">
        <f>SUMIFS(СВЦЭМ!$D$39:$D$782,СВЦЭМ!$A$39:$A$782,$A55,СВЦЭМ!$B$39:$B$782,X$47)+'СЕТ СН'!$F$14+СВЦЭМ!$D$10+'СЕТ СН'!$F$6-'СЕТ СН'!$F$26</f>
        <v>1064.68674749</v>
      </c>
      <c r="Y55" s="36">
        <f>SUMIFS(СВЦЭМ!$D$39:$D$782,СВЦЭМ!$A$39:$A$782,$A55,СВЦЭМ!$B$39:$B$782,Y$47)+'СЕТ СН'!$F$14+СВЦЭМ!$D$10+'СЕТ СН'!$F$6-'СЕТ СН'!$F$26</f>
        <v>1110.22803795</v>
      </c>
    </row>
    <row r="56" spans="1:25" ht="15.75" x14ac:dyDescent="0.2">
      <c r="A56" s="35">
        <f t="shared" si="1"/>
        <v>44751</v>
      </c>
      <c r="B56" s="36">
        <f>SUMIFS(СВЦЭМ!$D$39:$D$782,СВЦЭМ!$A$39:$A$782,$A56,СВЦЭМ!$B$39:$B$782,B$47)+'СЕТ СН'!$F$14+СВЦЭМ!$D$10+'СЕТ СН'!$F$6-'СЕТ СН'!$F$26</f>
        <v>1150.86258877</v>
      </c>
      <c r="C56" s="36">
        <f>SUMIFS(СВЦЭМ!$D$39:$D$782,СВЦЭМ!$A$39:$A$782,$A56,СВЦЭМ!$B$39:$B$782,C$47)+'СЕТ СН'!$F$14+СВЦЭМ!$D$10+'СЕТ СН'!$F$6-'СЕТ СН'!$F$26</f>
        <v>1185.2476339899999</v>
      </c>
      <c r="D56" s="36">
        <f>SUMIFS(СВЦЭМ!$D$39:$D$782,СВЦЭМ!$A$39:$A$782,$A56,СВЦЭМ!$B$39:$B$782,D$47)+'СЕТ СН'!$F$14+СВЦЭМ!$D$10+'СЕТ СН'!$F$6-'СЕТ СН'!$F$26</f>
        <v>1180.43246256</v>
      </c>
      <c r="E56" s="36">
        <f>SUMIFS(СВЦЭМ!$D$39:$D$782,СВЦЭМ!$A$39:$A$782,$A56,СВЦЭМ!$B$39:$B$782,E$47)+'СЕТ СН'!$F$14+СВЦЭМ!$D$10+'СЕТ СН'!$F$6-'СЕТ СН'!$F$26</f>
        <v>1176.6044972900002</v>
      </c>
      <c r="F56" s="36">
        <f>SUMIFS(СВЦЭМ!$D$39:$D$782,СВЦЭМ!$A$39:$A$782,$A56,СВЦЭМ!$B$39:$B$782,F$47)+'СЕТ СН'!$F$14+СВЦЭМ!$D$10+'СЕТ СН'!$F$6-'СЕТ СН'!$F$26</f>
        <v>1289.31285609</v>
      </c>
      <c r="G56" s="36">
        <f>SUMIFS(СВЦЭМ!$D$39:$D$782,СВЦЭМ!$A$39:$A$782,$A56,СВЦЭМ!$B$39:$B$782,G$47)+'СЕТ СН'!$F$14+СВЦЭМ!$D$10+'СЕТ СН'!$F$6-'СЕТ СН'!$F$26</f>
        <v>1170.8551059400002</v>
      </c>
      <c r="H56" s="36">
        <f>SUMIFS(СВЦЭМ!$D$39:$D$782,СВЦЭМ!$A$39:$A$782,$A56,СВЦЭМ!$B$39:$B$782,H$47)+'СЕТ СН'!$F$14+СВЦЭМ!$D$10+'СЕТ СН'!$F$6-'СЕТ СН'!$F$26</f>
        <v>1193.45427864</v>
      </c>
      <c r="I56" s="36">
        <f>SUMIFS(СВЦЭМ!$D$39:$D$782,СВЦЭМ!$A$39:$A$782,$A56,СВЦЭМ!$B$39:$B$782,I$47)+'СЕТ СН'!$F$14+СВЦЭМ!$D$10+'СЕТ СН'!$F$6-'СЕТ СН'!$F$26</f>
        <v>1228.0763712200001</v>
      </c>
      <c r="J56" s="36">
        <f>SUMIFS(СВЦЭМ!$D$39:$D$782,СВЦЭМ!$A$39:$A$782,$A56,СВЦЭМ!$B$39:$B$782,J$47)+'СЕТ СН'!$F$14+СВЦЭМ!$D$10+'СЕТ СН'!$F$6-'СЕТ СН'!$F$26</f>
        <v>1121.95236765</v>
      </c>
      <c r="K56" s="36">
        <f>SUMIFS(СВЦЭМ!$D$39:$D$782,СВЦЭМ!$A$39:$A$782,$A56,СВЦЭМ!$B$39:$B$782,K$47)+'СЕТ СН'!$F$14+СВЦЭМ!$D$10+'СЕТ СН'!$F$6-'СЕТ СН'!$F$26</f>
        <v>990.28897399000004</v>
      </c>
      <c r="L56" s="36">
        <f>SUMIFS(СВЦЭМ!$D$39:$D$782,СВЦЭМ!$A$39:$A$782,$A56,СВЦЭМ!$B$39:$B$782,L$47)+'СЕТ СН'!$F$14+СВЦЭМ!$D$10+'СЕТ СН'!$F$6-'СЕТ СН'!$F$26</f>
        <v>985.92709804000003</v>
      </c>
      <c r="M56" s="36">
        <f>SUMIFS(СВЦЭМ!$D$39:$D$782,СВЦЭМ!$A$39:$A$782,$A56,СВЦЭМ!$B$39:$B$782,M$47)+'СЕТ СН'!$F$14+СВЦЭМ!$D$10+'СЕТ СН'!$F$6-'СЕТ СН'!$F$26</f>
        <v>976.98444783999992</v>
      </c>
      <c r="N56" s="36">
        <f>SUMIFS(СВЦЭМ!$D$39:$D$782,СВЦЭМ!$A$39:$A$782,$A56,СВЦЭМ!$B$39:$B$782,N$47)+'СЕТ СН'!$F$14+СВЦЭМ!$D$10+'СЕТ СН'!$F$6-'СЕТ СН'!$F$26</f>
        <v>971.89875180000001</v>
      </c>
      <c r="O56" s="36">
        <f>SUMIFS(СВЦЭМ!$D$39:$D$782,СВЦЭМ!$A$39:$A$782,$A56,СВЦЭМ!$B$39:$B$782,O$47)+'СЕТ СН'!$F$14+СВЦЭМ!$D$10+'СЕТ СН'!$F$6-'СЕТ СН'!$F$26</f>
        <v>972.18094622000001</v>
      </c>
      <c r="P56" s="36">
        <f>SUMIFS(СВЦЭМ!$D$39:$D$782,СВЦЭМ!$A$39:$A$782,$A56,СВЦЭМ!$B$39:$B$782,P$47)+'СЕТ СН'!$F$14+СВЦЭМ!$D$10+'СЕТ СН'!$F$6-'СЕТ СН'!$F$26</f>
        <v>964.85589339000001</v>
      </c>
      <c r="Q56" s="36">
        <f>SUMIFS(СВЦЭМ!$D$39:$D$782,СВЦЭМ!$A$39:$A$782,$A56,СВЦЭМ!$B$39:$B$782,Q$47)+'СЕТ СН'!$F$14+СВЦЭМ!$D$10+'СЕТ СН'!$F$6-'СЕТ СН'!$F$26</f>
        <v>965.09382633000007</v>
      </c>
      <c r="R56" s="36">
        <f>SUMIFS(СВЦЭМ!$D$39:$D$782,СВЦЭМ!$A$39:$A$782,$A56,СВЦЭМ!$B$39:$B$782,R$47)+'СЕТ СН'!$F$14+СВЦЭМ!$D$10+'СЕТ СН'!$F$6-'СЕТ СН'!$F$26</f>
        <v>969.76741862000006</v>
      </c>
      <c r="S56" s="36">
        <f>SUMIFS(СВЦЭМ!$D$39:$D$782,СВЦЭМ!$A$39:$A$782,$A56,СВЦЭМ!$B$39:$B$782,S$47)+'СЕТ СН'!$F$14+СВЦЭМ!$D$10+'СЕТ СН'!$F$6-'СЕТ СН'!$F$26</f>
        <v>986.25042444999997</v>
      </c>
      <c r="T56" s="36">
        <f>SUMIFS(СВЦЭМ!$D$39:$D$782,СВЦЭМ!$A$39:$A$782,$A56,СВЦЭМ!$B$39:$B$782,T$47)+'СЕТ СН'!$F$14+СВЦЭМ!$D$10+'СЕТ СН'!$F$6-'СЕТ СН'!$F$26</f>
        <v>998.0498941300001</v>
      </c>
      <c r="U56" s="36">
        <f>SUMIFS(СВЦЭМ!$D$39:$D$782,СВЦЭМ!$A$39:$A$782,$A56,СВЦЭМ!$B$39:$B$782,U$47)+'СЕТ СН'!$F$14+СВЦЭМ!$D$10+'СЕТ СН'!$F$6-'СЕТ СН'!$F$26</f>
        <v>985.5698247900001</v>
      </c>
      <c r="V56" s="36">
        <f>SUMIFS(СВЦЭМ!$D$39:$D$782,СВЦЭМ!$A$39:$A$782,$A56,СВЦЭМ!$B$39:$B$782,V$47)+'СЕТ СН'!$F$14+СВЦЭМ!$D$10+'СЕТ СН'!$F$6-'СЕТ СН'!$F$26</f>
        <v>985.64848665000011</v>
      </c>
      <c r="W56" s="36">
        <f>SUMIFS(СВЦЭМ!$D$39:$D$782,СВЦЭМ!$A$39:$A$782,$A56,СВЦЭМ!$B$39:$B$782,W$47)+'СЕТ СН'!$F$14+СВЦЭМ!$D$10+'СЕТ СН'!$F$6-'СЕТ СН'!$F$26</f>
        <v>833.07095949000006</v>
      </c>
      <c r="X56" s="36">
        <f>SUMIFS(СВЦЭМ!$D$39:$D$782,СВЦЭМ!$A$39:$A$782,$A56,СВЦЭМ!$B$39:$B$782,X$47)+'СЕТ СН'!$F$14+СВЦЭМ!$D$10+'СЕТ СН'!$F$6-'СЕТ СН'!$F$26</f>
        <v>872.53469247999999</v>
      </c>
      <c r="Y56" s="36">
        <f>SUMIFS(СВЦЭМ!$D$39:$D$782,СВЦЭМ!$A$39:$A$782,$A56,СВЦЭМ!$B$39:$B$782,Y$47)+'СЕТ СН'!$F$14+СВЦЭМ!$D$10+'СЕТ СН'!$F$6-'СЕТ СН'!$F$26</f>
        <v>977.14869250000004</v>
      </c>
    </row>
    <row r="57" spans="1:25" ht="15.75" x14ac:dyDescent="0.2">
      <c r="A57" s="35">
        <f t="shared" si="1"/>
        <v>44752</v>
      </c>
      <c r="B57" s="36">
        <f>SUMIFS(СВЦЭМ!$D$39:$D$782,СВЦЭМ!$A$39:$A$782,$A57,СВЦЭМ!$B$39:$B$782,B$47)+'СЕТ СН'!$F$14+СВЦЭМ!$D$10+'СЕТ СН'!$F$6-'СЕТ СН'!$F$26</f>
        <v>1073.7769000400001</v>
      </c>
      <c r="C57" s="36">
        <f>SUMIFS(СВЦЭМ!$D$39:$D$782,СВЦЭМ!$A$39:$A$782,$A57,СВЦЭМ!$B$39:$B$782,C$47)+'СЕТ СН'!$F$14+СВЦЭМ!$D$10+'СЕТ СН'!$F$6-'СЕТ СН'!$F$26</f>
        <v>1102.45156505</v>
      </c>
      <c r="D57" s="36">
        <f>SUMIFS(СВЦЭМ!$D$39:$D$782,СВЦЭМ!$A$39:$A$782,$A57,СВЦЭМ!$B$39:$B$782,D$47)+'СЕТ СН'!$F$14+СВЦЭМ!$D$10+'СЕТ СН'!$F$6-'СЕТ СН'!$F$26</f>
        <v>1104.2046494900001</v>
      </c>
      <c r="E57" s="36">
        <f>SUMIFS(СВЦЭМ!$D$39:$D$782,СВЦЭМ!$A$39:$A$782,$A57,СВЦЭМ!$B$39:$B$782,E$47)+'СЕТ СН'!$F$14+СВЦЭМ!$D$10+'СЕТ СН'!$F$6-'СЕТ СН'!$F$26</f>
        <v>1119.89600148</v>
      </c>
      <c r="F57" s="36">
        <f>SUMIFS(СВЦЭМ!$D$39:$D$782,СВЦЭМ!$A$39:$A$782,$A57,СВЦЭМ!$B$39:$B$782,F$47)+'СЕТ СН'!$F$14+СВЦЭМ!$D$10+'СЕТ СН'!$F$6-'СЕТ СН'!$F$26</f>
        <v>1126.5016145</v>
      </c>
      <c r="G57" s="36">
        <f>SUMIFS(СВЦЭМ!$D$39:$D$782,СВЦЭМ!$A$39:$A$782,$A57,СВЦЭМ!$B$39:$B$782,G$47)+'СЕТ СН'!$F$14+СВЦЭМ!$D$10+'СЕТ СН'!$F$6-'СЕТ СН'!$F$26</f>
        <v>1113.2166164300002</v>
      </c>
      <c r="H57" s="36">
        <f>SUMIFS(СВЦЭМ!$D$39:$D$782,СВЦЭМ!$A$39:$A$782,$A57,СВЦЭМ!$B$39:$B$782,H$47)+'СЕТ СН'!$F$14+СВЦЭМ!$D$10+'СЕТ СН'!$F$6-'СЕТ СН'!$F$26</f>
        <v>1110.73557622</v>
      </c>
      <c r="I57" s="36">
        <f>SUMIFS(СВЦЭМ!$D$39:$D$782,СВЦЭМ!$A$39:$A$782,$A57,СВЦЭМ!$B$39:$B$782,I$47)+'СЕТ СН'!$F$14+СВЦЭМ!$D$10+'СЕТ СН'!$F$6-'СЕТ СН'!$F$26</f>
        <v>1136.1422705300001</v>
      </c>
      <c r="J57" s="36">
        <f>SUMIFS(СВЦЭМ!$D$39:$D$782,СВЦЭМ!$A$39:$A$782,$A57,СВЦЭМ!$B$39:$B$782,J$47)+'СЕТ СН'!$F$14+СВЦЭМ!$D$10+'СЕТ СН'!$F$6-'СЕТ СН'!$F$26</f>
        <v>1126.5691643099999</v>
      </c>
      <c r="K57" s="36">
        <f>SUMIFS(СВЦЭМ!$D$39:$D$782,СВЦЭМ!$A$39:$A$782,$A57,СВЦЭМ!$B$39:$B$782,K$47)+'СЕТ СН'!$F$14+СВЦЭМ!$D$10+'СЕТ СН'!$F$6-'СЕТ СН'!$F$26</f>
        <v>1049.42323523</v>
      </c>
      <c r="L57" s="36">
        <f>SUMIFS(СВЦЭМ!$D$39:$D$782,СВЦЭМ!$A$39:$A$782,$A57,СВЦЭМ!$B$39:$B$782,L$47)+'СЕТ СН'!$F$14+СВЦЭМ!$D$10+'СЕТ СН'!$F$6-'СЕТ СН'!$F$26</f>
        <v>1006.0681339700001</v>
      </c>
      <c r="M57" s="36">
        <f>SUMIFS(СВЦЭМ!$D$39:$D$782,СВЦЭМ!$A$39:$A$782,$A57,СВЦЭМ!$B$39:$B$782,M$47)+'СЕТ СН'!$F$14+СВЦЭМ!$D$10+'СЕТ СН'!$F$6-'СЕТ СН'!$F$26</f>
        <v>988.63093109999988</v>
      </c>
      <c r="N57" s="36">
        <f>SUMIFS(СВЦЭМ!$D$39:$D$782,СВЦЭМ!$A$39:$A$782,$A57,СВЦЭМ!$B$39:$B$782,N$47)+'СЕТ СН'!$F$14+СВЦЭМ!$D$10+'СЕТ СН'!$F$6-'СЕТ СН'!$F$26</f>
        <v>989.24073542000008</v>
      </c>
      <c r="O57" s="36">
        <f>SUMIFS(СВЦЭМ!$D$39:$D$782,СВЦЭМ!$A$39:$A$782,$A57,СВЦЭМ!$B$39:$B$782,O$47)+'СЕТ СН'!$F$14+СВЦЭМ!$D$10+'СЕТ СН'!$F$6-'СЕТ СН'!$F$26</f>
        <v>995.51939479000009</v>
      </c>
      <c r="P57" s="36">
        <f>SUMIFS(СВЦЭМ!$D$39:$D$782,СВЦЭМ!$A$39:$A$782,$A57,СВЦЭМ!$B$39:$B$782,P$47)+'СЕТ СН'!$F$14+СВЦЭМ!$D$10+'СЕТ СН'!$F$6-'СЕТ СН'!$F$26</f>
        <v>999.72936156999992</v>
      </c>
      <c r="Q57" s="36">
        <f>SUMIFS(СВЦЭМ!$D$39:$D$782,СВЦЭМ!$A$39:$A$782,$A57,СВЦЭМ!$B$39:$B$782,Q$47)+'СЕТ СН'!$F$14+СВЦЭМ!$D$10+'СЕТ СН'!$F$6-'СЕТ СН'!$F$26</f>
        <v>1005.2976582800001</v>
      </c>
      <c r="R57" s="36">
        <f>SUMIFS(СВЦЭМ!$D$39:$D$782,СВЦЭМ!$A$39:$A$782,$A57,СВЦЭМ!$B$39:$B$782,R$47)+'СЕТ СН'!$F$14+СВЦЭМ!$D$10+'СЕТ СН'!$F$6-'СЕТ СН'!$F$26</f>
        <v>1016.3188243999999</v>
      </c>
      <c r="S57" s="36">
        <f>SUMIFS(СВЦЭМ!$D$39:$D$782,СВЦЭМ!$A$39:$A$782,$A57,СВЦЭМ!$B$39:$B$782,S$47)+'СЕТ СН'!$F$14+СВЦЭМ!$D$10+'СЕТ СН'!$F$6-'СЕТ СН'!$F$26</f>
        <v>1012.32811624</v>
      </c>
      <c r="T57" s="36">
        <f>SUMIFS(СВЦЭМ!$D$39:$D$782,СВЦЭМ!$A$39:$A$782,$A57,СВЦЭМ!$B$39:$B$782,T$47)+'СЕТ СН'!$F$14+СВЦЭМ!$D$10+'СЕТ СН'!$F$6-'СЕТ СН'!$F$26</f>
        <v>1017.1035680199999</v>
      </c>
      <c r="U57" s="36">
        <f>SUMIFS(СВЦЭМ!$D$39:$D$782,СВЦЭМ!$A$39:$A$782,$A57,СВЦЭМ!$B$39:$B$782,U$47)+'СЕТ СН'!$F$14+СВЦЭМ!$D$10+'СЕТ СН'!$F$6-'СЕТ СН'!$F$26</f>
        <v>1014.1402226399999</v>
      </c>
      <c r="V57" s="36">
        <f>SUMIFS(СВЦЭМ!$D$39:$D$782,СВЦЭМ!$A$39:$A$782,$A57,СВЦЭМ!$B$39:$B$782,V$47)+'СЕТ СН'!$F$14+СВЦЭМ!$D$10+'СЕТ СН'!$F$6-'СЕТ СН'!$F$26</f>
        <v>1010.40317098</v>
      </c>
      <c r="W57" s="36">
        <f>SUMIFS(СВЦЭМ!$D$39:$D$782,СВЦЭМ!$A$39:$A$782,$A57,СВЦЭМ!$B$39:$B$782,W$47)+'СЕТ СН'!$F$14+СВЦЭМ!$D$10+'СЕТ СН'!$F$6-'СЕТ СН'!$F$26</f>
        <v>1003.86352041</v>
      </c>
      <c r="X57" s="36">
        <f>SUMIFS(СВЦЭМ!$D$39:$D$782,СВЦЭМ!$A$39:$A$782,$A57,СВЦЭМ!$B$39:$B$782,X$47)+'СЕТ СН'!$F$14+СВЦЭМ!$D$10+'СЕТ СН'!$F$6-'СЕТ СН'!$F$26</f>
        <v>1033.2697992800001</v>
      </c>
      <c r="Y57" s="36">
        <f>SUMIFS(СВЦЭМ!$D$39:$D$782,СВЦЭМ!$A$39:$A$782,$A57,СВЦЭМ!$B$39:$B$782,Y$47)+'СЕТ СН'!$F$14+СВЦЭМ!$D$10+'СЕТ СН'!$F$6-'СЕТ СН'!$F$26</f>
        <v>1091.5276258200001</v>
      </c>
    </row>
    <row r="58" spans="1:25" ht="15.75" x14ac:dyDescent="0.2">
      <c r="A58" s="35">
        <f t="shared" si="1"/>
        <v>44753</v>
      </c>
      <c r="B58" s="36">
        <f>SUMIFS(СВЦЭМ!$D$39:$D$782,СВЦЭМ!$A$39:$A$782,$A58,СВЦЭМ!$B$39:$B$782,B$47)+'СЕТ СН'!$F$14+СВЦЭМ!$D$10+'СЕТ СН'!$F$6-'СЕТ СН'!$F$26</f>
        <v>1019.6875899299999</v>
      </c>
      <c r="C58" s="36">
        <f>SUMIFS(СВЦЭМ!$D$39:$D$782,СВЦЭМ!$A$39:$A$782,$A58,СВЦЭМ!$B$39:$B$782,C$47)+'СЕТ СН'!$F$14+СВЦЭМ!$D$10+'СЕТ СН'!$F$6-'СЕТ СН'!$F$26</f>
        <v>1070.49184771</v>
      </c>
      <c r="D58" s="36">
        <f>SUMIFS(СВЦЭМ!$D$39:$D$782,СВЦЭМ!$A$39:$A$782,$A58,СВЦЭМ!$B$39:$B$782,D$47)+'СЕТ СН'!$F$14+СВЦЭМ!$D$10+'СЕТ СН'!$F$6-'СЕТ СН'!$F$26</f>
        <v>1140.7187791599999</v>
      </c>
      <c r="E58" s="36">
        <f>SUMIFS(СВЦЭМ!$D$39:$D$782,СВЦЭМ!$A$39:$A$782,$A58,СВЦЭМ!$B$39:$B$782,E$47)+'СЕТ СН'!$F$14+СВЦЭМ!$D$10+'СЕТ СН'!$F$6-'СЕТ СН'!$F$26</f>
        <v>1154.36338968</v>
      </c>
      <c r="F58" s="36">
        <f>SUMIFS(СВЦЭМ!$D$39:$D$782,СВЦЭМ!$A$39:$A$782,$A58,СВЦЭМ!$B$39:$B$782,F$47)+'СЕТ СН'!$F$14+СВЦЭМ!$D$10+'СЕТ СН'!$F$6-'СЕТ СН'!$F$26</f>
        <v>1143.80981468</v>
      </c>
      <c r="G58" s="36">
        <f>SUMIFS(СВЦЭМ!$D$39:$D$782,СВЦЭМ!$A$39:$A$782,$A58,СВЦЭМ!$B$39:$B$782,G$47)+'СЕТ СН'!$F$14+СВЦЭМ!$D$10+'СЕТ СН'!$F$6-'СЕТ СН'!$F$26</f>
        <v>1095.1444037900001</v>
      </c>
      <c r="H58" s="36">
        <f>SUMIFS(СВЦЭМ!$D$39:$D$782,СВЦЭМ!$A$39:$A$782,$A58,СВЦЭМ!$B$39:$B$782,H$47)+'СЕТ СН'!$F$14+СВЦЭМ!$D$10+'СЕТ СН'!$F$6-'СЕТ СН'!$F$26</f>
        <v>1125.8831388000001</v>
      </c>
      <c r="I58" s="36">
        <f>SUMIFS(СВЦЭМ!$D$39:$D$782,СВЦЭМ!$A$39:$A$782,$A58,СВЦЭМ!$B$39:$B$782,I$47)+'СЕТ СН'!$F$14+СВЦЭМ!$D$10+'СЕТ СН'!$F$6-'СЕТ СН'!$F$26</f>
        <v>1124.91663638</v>
      </c>
      <c r="J58" s="36">
        <f>SUMIFS(СВЦЭМ!$D$39:$D$782,СВЦЭМ!$A$39:$A$782,$A58,СВЦЭМ!$B$39:$B$782,J$47)+'СЕТ СН'!$F$14+СВЦЭМ!$D$10+'СЕТ СН'!$F$6-'СЕТ СН'!$F$26</f>
        <v>1027.16984458</v>
      </c>
      <c r="K58" s="36">
        <f>SUMIFS(СВЦЭМ!$D$39:$D$782,СВЦЭМ!$A$39:$A$782,$A58,СВЦЭМ!$B$39:$B$782,K$47)+'СЕТ СН'!$F$14+СВЦЭМ!$D$10+'СЕТ СН'!$F$6-'СЕТ СН'!$F$26</f>
        <v>1005.7203005800001</v>
      </c>
      <c r="L58" s="36">
        <f>SUMIFS(СВЦЭМ!$D$39:$D$782,СВЦЭМ!$A$39:$A$782,$A58,СВЦЭМ!$B$39:$B$782,L$47)+'СЕТ СН'!$F$14+СВЦЭМ!$D$10+'СЕТ СН'!$F$6-'СЕТ СН'!$F$26</f>
        <v>999.06137965000005</v>
      </c>
      <c r="M58" s="36">
        <f>SUMIFS(СВЦЭМ!$D$39:$D$782,СВЦЭМ!$A$39:$A$782,$A58,СВЦЭМ!$B$39:$B$782,M$47)+'СЕТ СН'!$F$14+СВЦЭМ!$D$10+'СЕТ СН'!$F$6-'СЕТ СН'!$F$26</f>
        <v>1004.06081418</v>
      </c>
      <c r="N58" s="36">
        <f>SUMIFS(СВЦЭМ!$D$39:$D$782,СВЦЭМ!$A$39:$A$782,$A58,СВЦЭМ!$B$39:$B$782,N$47)+'СЕТ СН'!$F$14+СВЦЭМ!$D$10+'СЕТ СН'!$F$6-'СЕТ СН'!$F$26</f>
        <v>999.37030145999995</v>
      </c>
      <c r="O58" s="36">
        <f>SUMIFS(СВЦЭМ!$D$39:$D$782,СВЦЭМ!$A$39:$A$782,$A58,СВЦЭМ!$B$39:$B$782,O$47)+'СЕТ СН'!$F$14+СВЦЭМ!$D$10+'СЕТ СН'!$F$6-'СЕТ СН'!$F$26</f>
        <v>993.07972232000009</v>
      </c>
      <c r="P58" s="36">
        <f>SUMIFS(СВЦЭМ!$D$39:$D$782,СВЦЭМ!$A$39:$A$782,$A58,СВЦЭМ!$B$39:$B$782,P$47)+'СЕТ СН'!$F$14+СВЦЭМ!$D$10+'СЕТ СН'!$F$6-'СЕТ СН'!$F$26</f>
        <v>982.68396410000003</v>
      </c>
      <c r="Q58" s="36">
        <f>SUMIFS(СВЦЭМ!$D$39:$D$782,СВЦЭМ!$A$39:$A$782,$A58,СВЦЭМ!$B$39:$B$782,Q$47)+'СЕТ СН'!$F$14+СВЦЭМ!$D$10+'СЕТ СН'!$F$6-'СЕТ СН'!$F$26</f>
        <v>981.06791050000004</v>
      </c>
      <c r="R58" s="36">
        <f>SUMIFS(СВЦЭМ!$D$39:$D$782,СВЦЭМ!$A$39:$A$782,$A58,СВЦЭМ!$B$39:$B$782,R$47)+'СЕТ СН'!$F$14+СВЦЭМ!$D$10+'СЕТ СН'!$F$6-'СЕТ СН'!$F$26</f>
        <v>973.27509859999998</v>
      </c>
      <c r="S58" s="36">
        <f>SUMIFS(СВЦЭМ!$D$39:$D$782,СВЦЭМ!$A$39:$A$782,$A58,СВЦЭМ!$B$39:$B$782,S$47)+'СЕТ СН'!$F$14+СВЦЭМ!$D$10+'СЕТ СН'!$F$6-'СЕТ СН'!$F$26</f>
        <v>975.65938975000006</v>
      </c>
      <c r="T58" s="36">
        <f>SUMIFS(СВЦЭМ!$D$39:$D$782,СВЦЭМ!$A$39:$A$782,$A58,СВЦЭМ!$B$39:$B$782,T$47)+'СЕТ СН'!$F$14+СВЦЭМ!$D$10+'СЕТ СН'!$F$6-'СЕТ СН'!$F$26</f>
        <v>973.39911990999997</v>
      </c>
      <c r="U58" s="36">
        <f>SUMIFS(СВЦЭМ!$D$39:$D$782,СВЦЭМ!$A$39:$A$782,$A58,СВЦЭМ!$B$39:$B$782,U$47)+'СЕТ СН'!$F$14+СВЦЭМ!$D$10+'СЕТ СН'!$F$6-'СЕТ СН'!$F$26</f>
        <v>969.5864917099999</v>
      </c>
      <c r="V58" s="36">
        <f>SUMIFS(СВЦЭМ!$D$39:$D$782,СВЦЭМ!$A$39:$A$782,$A58,СВЦЭМ!$B$39:$B$782,V$47)+'СЕТ СН'!$F$14+СВЦЭМ!$D$10+'СЕТ СН'!$F$6-'СЕТ СН'!$F$26</f>
        <v>964.05171146000009</v>
      </c>
      <c r="W58" s="36">
        <f>SUMIFS(СВЦЭМ!$D$39:$D$782,СВЦЭМ!$A$39:$A$782,$A58,СВЦЭМ!$B$39:$B$782,W$47)+'СЕТ СН'!$F$14+СВЦЭМ!$D$10+'СЕТ СН'!$F$6-'СЕТ СН'!$F$26</f>
        <v>971.34331091000001</v>
      </c>
      <c r="X58" s="36">
        <f>SUMIFS(СВЦЭМ!$D$39:$D$782,СВЦЭМ!$A$39:$A$782,$A58,СВЦЭМ!$B$39:$B$782,X$47)+'СЕТ СН'!$F$14+СВЦЭМ!$D$10+'СЕТ СН'!$F$6-'СЕТ СН'!$F$26</f>
        <v>972.26085518999992</v>
      </c>
      <c r="Y58" s="36">
        <f>SUMIFS(СВЦЭМ!$D$39:$D$782,СВЦЭМ!$A$39:$A$782,$A58,СВЦЭМ!$B$39:$B$782,Y$47)+'СЕТ СН'!$F$14+СВЦЭМ!$D$10+'СЕТ СН'!$F$6-'СЕТ СН'!$F$26</f>
        <v>1030.4823505700001</v>
      </c>
    </row>
    <row r="59" spans="1:25" ht="15.75" x14ac:dyDescent="0.2">
      <c r="A59" s="35">
        <f t="shared" si="1"/>
        <v>44754</v>
      </c>
      <c r="B59" s="36">
        <f>SUMIFS(СВЦЭМ!$D$39:$D$782,СВЦЭМ!$A$39:$A$782,$A59,СВЦЭМ!$B$39:$B$782,B$47)+'СЕТ СН'!$F$14+СВЦЭМ!$D$10+'СЕТ СН'!$F$6-'СЕТ СН'!$F$26</f>
        <v>1005.2094122</v>
      </c>
      <c r="C59" s="36">
        <f>SUMIFS(СВЦЭМ!$D$39:$D$782,СВЦЭМ!$A$39:$A$782,$A59,СВЦЭМ!$B$39:$B$782,C$47)+'СЕТ СН'!$F$14+СВЦЭМ!$D$10+'СЕТ СН'!$F$6-'СЕТ СН'!$F$26</f>
        <v>1049.0741631400001</v>
      </c>
      <c r="D59" s="36">
        <f>SUMIFS(СВЦЭМ!$D$39:$D$782,СВЦЭМ!$A$39:$A$782,$A59,СВЦЭМ!$B$39:$B$782,D$47)+'СЕТ СН'!$F$14+СВЦЭМ!$D$10+'СЕТ СН'!$F$6-'СЕТ СН'!$F$26</f>
        <v>1062.7200512900001</v>
      </c>
      <c r="E59" s="36">
        <f>SUMIFS(СВЦЭМ!$D$39:$D$782,СВЦЭМ!$A$39:$A$782,$A59,СВЦЭМ!$B$39:$B$782,E$47)+'СЕТ СН'!$F$14+СВЦЭМ!$D$10+'СЕТ СН'!$F$6-'СЕТ СН'!$F$26</f>
        <v>1070.5800853400001</v>
      </c>
      <c r="F59" s="36">
        <f>SUMIFS(СВЦЭМ!$D$39:$D$782,СВЦЭМ!$A$39:$A$782,$A59,СВЦЭМ!$B$39:$B$782,F$47)+'СЕТ СН'!$F$14+СВЦЭМ!$D$10+'СЕТ СН'!$F$6-'СЕТ СН'!$F$26</f>
        <v>1072.3073874800002</v>
      </c>
      <c r="G59" s="36">
        <f>SUMIFS(СВЦЭМ!$D$39:$D$782,СВЦЭМ!$A$39:$A$782,$A59,СВЦЭМ!$B$39:$B$782,G$47)+'СЕТ СН'!$F$14+СВЦЭМ!$D$10+'СЕТ СН'!$F$6-'СЕТ СН'!$F$26</f>
        <v>1053.57297799</v>
      </c>
      <c r="H59" s="36">
        <f>SUMIFS(СВЦЭМ!$D$39:$D$782,СВЦЭМ!$A$39:$A$782,$A59,СВЦЭМ!$B$39:$B$782,H$47)+'СЕТ СН'!$F$14+СВЦЭМ!$D$10+'СЕТ СН'!$F$6-'СЕТ СН'!$F$26</f>
        <v>1019.6365630900001</v>
      </c>
      <c r="I59" s="36">
        <f>SUMIFS(СВЦЭМ!$D$39:$D$782,СВЦЭМ!$A$39:$A$782,$A59,СВЦЭМ!$B$39:$B$782,I$47)+'СЕТ СН'!$F$14+СВЦЭМ!$D$10+'СЕТ СН'!$F$6-'СЕТ СН'!$F$26</f>
        <v>1045.08346228</v>
      </c>
      <c r="J59" s="36">
        <f>SUMIFS(СВЦЭМ!$D$39:$D$782,СВЦЭМ!$A$39:$A$782,$A59,СВЦЭМ!$B$39:$B$782,J$47)+'СЕТ СН'!$F$14+СВЦЭМ!$D$10+'СЕТ СН'!$F$6-'СЕТ СН'!$F$26</f>
        <v>1148.1256121200001</v>
      </c>
      <c r="K59" s="36">
        <f>SUMIFS(СВЦЭМ!$D$39:$D$782,СВЦЭМ!$A$39:$A$782,$A59,СВЦЭМ!$B$39:$B$782,K$47)+'СЕТ СН'!$F$14+СВЦЭМ!$D$10+'СЕТ СН'!$F$6-'СЕТ СН'!$F$26</f>
        <v>1132.5773055499999</v>
      </c>
      <c r="L59" s="36">
        <f>SUMIFS(СВЦЭМ!$D$39:$D$782,СВЦЭМ!$A$39:$A$782,$A59,СВЦЭМ!$B$39:$B$782,L$47)+'СЕТ СН'!$F$14+СВЦЭМ!$D$10+'СЕТ СН'!$F$6-'СЕТ СН'!$F$26</f>
        <v>1111.5934313600001</v>
      </c>
      <c r="M59" s="36">
        <f>SUMIFS(СВЦЭМ!$D$39:$D$782,СВЦЭМ!$A$39:$A$782,$A59,СВЦЭМ!$B$39:$B$782,M$47)+'СЕТ СН'!$F$14+СВЦЭМ!$D$10+'СЕТ СН'!$F$6-'СЕТ СН'!$F$26</f>
        <v>934.46347757000001</v>
      </c>
      <c r="N59" s="36">
        <f>SUMIFS(СВЦЭМ!$D$39:$D$782,СВЦЭМ!$A$39:$A$782,$A59,СВЦЭМ!$B$39:$B$782,N$47)+'СЕТ СН'!$F$14+СВЦЭМ!$D$10+'СЕТ СН'!$F$6-'СЕТ СН'!$F$26</f>
        <v>928.48948209999992</v>
      </c>
      <c r="O59" s="36">
        <f>SUMIFS(СВЦЭМ!$D$39:$D$782,СВЦЭМ!$A$39:$A$782,$A59,СВЦЭМ!$B$39:$B$782,O$47)+'СЕТ СН'!$F$14+СВЦЭМ!$D$10+'СЕТ СН'!$F$6-'СЕТ СН'!$F$26</f>
        <v>941.08159889000001</v>
      </c>
      <c r="P59" s="36">
        <f>SUMIFS(СВЦЭМ!$D$39:$D$782,СВЦЭМ!$A$39:$A$782,$A59,СВЦЭМ!$B$39:$B$782,P$47)+'СЕТ СН'!$F$14+СВЦЭМ!$D$10+'СЕТ СН'!$F$6-'СЕТ СН'!$F$26</f>
        <v>934.80350594999993</v>
      </c>
      <c r="Q59" s="36">
        <f>SUMIFS(СВЦЭМ!$D$39:$D$782,СВЦЭМ!$A$39:$A$782,$A59,СВЦЭМ!$B$39:$B$782,Q$47)+'СЕТ СН'!$F$14+СВЦЭМ!$D$10+'СЕТ СН'!$F$6-'СЕТ СН'!$F$26</f>
        <v>940.60705358999996</v>
      </c>
      <c r="R59" s="36">
        <f>SUMIFS(СВЦЭМ!$D$39:$D$782,СВЦЭМ!$A$39:$A$782,$A59,СВЦЭМ!$B$39:$B$782,R$47)+'СЕТ СН'!$F$14+СВЦЭМ!$D$10+'СЕТ СН'!$F$6-'СЕТ СН'!$F$26</f>
        <v>934.21356806000006</v>
      </c>
      <c r="S59" s="36">
        <f>SUMIFS(СВЦЭМ!$D$39:$D$782,СВЦЭМ!$A$39:$A$782,$A59,СВЦЭМ!$B$39:$B$782,S$47)+'СЕТ СН'!$F$14+СВЦЭМ!$D$10+'СЕТ СН'!$F$6-'СЕТ СН'!$F$26</f>
        <v>929.8515282300001</v>
      </c>
      <c r="T59" s="36">
        <f>SUMIFS(СВЦЭМ!$D$39:$D$782,СВЦЭМ!$A$39:$A$782,$A59,СВЦЭМ!$B$39:$B$782,T$47)+'СЕТ СН'!$F$14+СВЦЭМ!$D$10+'СЕТ СН'!$F$6-'СЕТ СН'!$F$26</f>
        <v>924.93276228999991</v>
      </c>
      <c r="U59" s="36">
        <f>SUMIFS(СВЦЭМ!$D$39:$D$782,СВЦЭМ!$A$39:$A$782,$A59,СВЦЭМ!$B$39:$B$782,U$47)+'СЕТ СН'!$F$14+СВЦЭМ!$D$10+'СЕТ СН'!$F$6-'СЕТ СН'!$F$26</f>
        <v>911.44984211999997</v>
      </c>
      <c r="V59" s="36">
        <f>SUMIFS(СВЦЭМ!$D$39:$D$782,СВЦЭМ!$A$39:$A$782,$A59,СВЦЭМ!$B$39:$B$782,V$47)+'СЕТ СН'!$F$14+СВЦЭМ!$D$10+'СЕТ СН'!$F$6-'СЕТ СН'!$F$26</f>
        <v>909.48888713000008</v>
      </c>
      <c r="W59" s="36">
        <f>SUMIFS(СВЦЭМ!$D$39:$D$782,СВЦЭМ!$A$39:$A$782,$A59,СВЦЭМ!$B$39:$B$782,W$47)+'СЕТ СН'!$F$14+СВЦЭМ!$D$10+'СЕТ СН'!$F$6-'СЕТ СН'!$F$26</f>
        <v>903.10890129999996</v>
      </c>
      <c r="X59" s="36">
        <f>SUMIFS(СВЦЭМ!$D$39:$D$782,СВЦЭМ!$A$39:$A$782,$A59,СВЦЭМ!$B$39:$B$782,X$47)+'СЕТ СН'!$F$14+СВЦЭМ!$D$10+'СЕТ СН'!$F$6-'СЕТ СН'!$F$26</f>
        <v>919.16457516999992</v>
      </c>
      <c r="Y59" s="36">
        <f>SUMIFS(СВЦЭМ!$D$39:$D$782,СВЦЭМ!$A$39:$A$782,$A59,СВЦЭМ!$B$39:$B$782,Y$47)+'СЕТ СН'!$F$14+СВЦЭМ!$D$10+'СЕТ СН'!$F$6-'СЕТ СН'!$F$26</f>
        <v>1044.7839063600002</v>
      </c>
    </row>
    <row r="60" spans="1:25" ht="15.75" x14ac:dyDescent="0.2">
      <c r="A60" s="35">
        <f t="shared" si="1"/>
        <v>44755</v>
      </c>
      <c r="B60" s="36">
        <f>SUMIFS(СВЦЭМ!$D$39:$D$782,СВЦЭМ!$A$39:$A$782,$A60,СВЦЭМ!$B$39:$B$782,B$47)+'СЕТ СН'!$F$14+СВЦЭМ!$D$10+'СЕТ СН'!$F$6-'СЕТ СН'!$F$26</f>
        <v>998.03640080999992</v>
      </c>
      <c r="C60" s="36">
        <f>SUMIFS(СВЦЭМ!$D$39:$D$782,СВЦЭМ!$A$39:$A$782,$A60,СВЦЭМ!$B$39:$B$782,C$47)+'СЕТ СН'!$F$14+СВЦЭМ!$D$10+'СЕТ СН'!$F$6-'СЕТ СН'!$F$26</f>
        <v>1080.6066320800001</v>
      </c>
      <c r="D60" s="36">
        <f>SUMIFS(СВЦЭМ!$D$39:$D$782,СВЦЭМ!$A$39:$A$782,$A60,СВЦЭМ!$B$39:$B$782,D$47)+'СЕТ СН'!$F$14+СВЦЭМ!$D$10+'СЕТ СН'!$F$6-'СЕТ СН'!$F$26</f>
        <v>1094.8260636700002</v>
      </c>
      <c r="E60" s="36">
        <f>SUMIFS(СВЦЭМ!$D$39:$D$782,СВЦЭМ!$A$39:$A$782,$A60,СВЦЭМ!$B$39:$B$782,E$47)+'СЕТ СН'!$F$14+СВЦЭМ!$D$10+'СЕТ СН'!$F$6-'СЕТ СН'!$F$26</f>
        <v>1084.3585524</v>
      </c>
      <c r="F60" s="36">
        <f>SUMIFS(СВЦЭМ!$D$39:$D$782,СВЦЭМ!$A$39:$A$782,$A60,СВЦЭМ!$B$39:$B$782,F$47)+'СЕТ СН'!$F$14+СВЦЭМ!$D$10+'СЕТ СН'!$F$6-'СЕТ СН'!$F$26</f>
        <v>1119.5615782700002</v>
      </c>
      <c r="G60" s="36">
        <f>SUMIFS(СВЦЭМ!$D$39:$D$782,СВЦЭМ!$A$39:$A$782,$A60,СВЦЭМ!$B$39:$B$782,G$47)+'СЕТ СН'!$F$14+СВЦЭМ!$D$10+'СЕТ СН'!$F$6-'СЕТ СН'!$F$26</f>
        <v>1128.1868146400002</v>
      </c>
      <c r="H60" s="36">
        <f>SUMIFS(СВЦЭМ!$D$39:$D$782,СВЦЭМ!$A$39:$A$782,$A60,СВЦЭМ!$B$39:$B$782,H$47)+'СЕТ СН'!$F$14+СВЦЭМ!$D$10+'СЕТ СН'!$F$6-'СЕТ СН'!$F$26</f>
        <v>1104.8270728100001</v>
      </c>
      <c r="I60" s="36">
        <f>SUMIFS(СВЦЭМ!$D$39:$D$782,СВЦЭМ!$A$39:$A$782,$A60,СВЦЭМ!$B$39:$B$782,I$47)+'СЕТ СН'!$F$14+СВЦЭМ!$D$10+'СЕТ СН'!$F$6-'СЕТ СН'!$F$26</f>
        <v>1088.44239505</v>
      </c>
      <c r="J60" s="36">
        <f>SUMIFS(СВЦЭМ!$D$39:$D$782,СВЦЭМ!$A$39:$A$782,$A60,СВЦЭМ!$B$39:$B$782,J$47)+'СЕТ СН'!$F$14+СВЦЭМ!$D$10+'СЕТ СН'!$F$6-'СЕТ СН'!$F$26</f>
        <v>1048.0476911600001</v>
      </c>
      <c r="K60" s="36">
        <f>SUMIFS(СВЦЭМ!$D$39:$D$782,СВЦЭМ!$A$39:$A$782,$A60,СВЦЭМ!$B$39:$B$782,K$47)+'СЕТ СН'!$F$14+СВЦЭМ!$D$10+'СЕТ СН'!$F$6-'СЕТ СН'!$F$26</f>
        <v>981.26190972000006</v>
      </c>
      <c r="L60" s="36">
        <f>SUMIFS(СВЦЭМ!$D$39:$D$782,СВЦЭМ!$A$39:$A$782,$A60,СВЦЭМ!$B$39:$B$782,L$47)+'СЕТ СН'!$F$14+СВЦЭМ!$D$10+'СЕТ СН'!$F$6-'СЕТ СН'!$F$26</f>
        <v>970.53012939999996</v>
      </c>
      <c r="M60" s="36">
        <f>SUMIFS(СВЦЭМ!$D$39:$D$782,СВЦЭМ!$A$39:$A$782,$A60,СВЦЭМ!$B$39:$B$782,M$47)+'СЕТ СН'!$F$14+СВЦЭМ!$D$10+'СЕТ СН'!$F$6-'СЕТ СН'!$F$26</f>
        <v>978.9338290500001</v>
      </c>
      <c r="N60" s="36">
        <f>SUMIFS(СВЦЭМ!$D$39:$D$782,СВЦЭМ!$A$39:$A$782,$A60,СВЦЭМ!$B$39:$B$782,N$47)+'СЕТ СН'!$F$14+СВЦЭМ!$D$10+'СЕТ СН'!$F$6-'СЕТ СН'!$F$26</f>
        <v>962.75731796999992</v>
      </c>
      <c r="O60" s="36">
        <f>SUMIFS(СВЦЭМ!$D$39:$D$782,СВЦЭМ!$A$39:$A$782,$A60,СВЦЭМ!$B$39:$B$782,O$47)+'СЕТ СН'!$F$14+СВЦЭМ!$D$10+'СЕТ СН'!$F$6-'СЕТ СН'!$F$26</f>
        <v>960.10104947000002</v>
      </c>
      <c r="P60" s="36">
        <f>SUMIFS(СВЦЭМ!$D$39:$D$782,СВЦЭМ!$A$39:$A$782,$A60,СВЦЭМ!$B$39:$B$782,P$47)+'СЕТ СН'!$F$14+СВЦЭМ!$D$10+'СЕТ СН'!$F$6-'СЕТ СН'!$F$26</f>
        <v>961.7794103</v>
      </c>
      <c r="Q60" s="36">
        <f>SUMIFS(СВЦЭМ!$D$39:$D$782,СВЦЭМ!$A$39:$A$782,$A60,СВЦЭМ!$B$39:$B$782,Q$47)+'СЕТ СН'!$F$14+СВЦЭМ!$D$10+'СЕТ СН'!$F$6-'СЕТ СН'!$F$26</f>
        <v>963.51248601999998</v>
      </c>
      <c r="R60" s="36">
        <f>SUMIFS(СВЦЭМ!$D$39:$D$782,СВЦЭМ!$A$39:$A$782,$A60,СВЦЭМ!$B$39:$B$782,R$47)+'СЕТ СН'!$F$14+СВЦЭМ!$D$10+'СЕТ СН'!$F$6-'СЕТ СН'!$F$26</f>
        <v>963.72401711000009</v>
      </c>
      <c r="S60" s="36">
        <f>SUMIFS(СВЦЭМ!$D$39:$D$782,СВЦЭМ!$A$39:$A$782,$A60,СВЦЭМ!$B$39:$B$782,S$47)+'СЕТ СН'!$F$14+СВЦЭМ!$D$10+'СЕТ СН'!$F$6-'СЕТ СН'!$F$26</f>
        <v>965.2324276999999</v>
      </c>
      <c r="T60" s="36">
        <f>SUMIFS(СВЦЭМ!$D$39:$D$782,СВЦЭМ!$A$39:$A$782,$A60,СВЦЭМ!$B$39:$B$782,T$47)+'СЕТ СН'!$F$14+СВЦЭМ!$D$10+'СЕТ СН'!$F$6-'СЕТ СН'!$F$26</f>
        <v>960.81991458999994</v>
      </c>
      <c r="U60" s="36">
        <f>SUMIFS(СВЦЭМ!$D$39:$D$782,СВЦЭМ!$A$39:$A$782,$A60,СВЦЭМ!$B$39:$B$782,U$47)+'СЕТ СН'!$F$14+СВЦЭМ!$D$10+'СЕТ СН'!$F$6-'СЕТ СН'!$F$26</f>
        <v>963.28141883000001</v>
      </c>
      <c r="V60" s="36">
        <f>SUMIFS(СВЦЭМ!$D$39:$D$782,СВЦЭМ!$A$39:$A$782,$A60,СВЦЭМ!$B$39:$B$782,V$47)+'СЕТ СН'!$F$14+СВЦЭМ!$D$10+'СЕТ СН'!$F$6-'СЕТ СН'!$F$26</f>
        <v>969.4170894099999</v>
      </c>
      <c r="W60" s="36">
        <f>SUMIFS(СВЦЭМ!$D$39:$D$782,СВЦЭМ!$A$39:$A$782,$A60,СВЦЭМ!$B$39:$B$782,W$47)+'СЕТ СН'!$F$14+СВЦЭМ!$D$10+'СЕТ СН'!$F$6-'СЕТ СН'!$F$26</f>
        <v>964.1759120800001</v>
      </c>
      <c r="X60" s="36">
        <f>SUMIFS(СВЦЭМ!$D$39:$D$782,СВЦЭМ!$A$39:$A$782,$A60,СВЦЭМ!$B$39:$B$782,X$47)+'СЕТ СН'!$F$14+СВЦЭМ!$D$10+'СЕТ СН'!$F$6-'СЕТ СН'!$F$26</f>
        <v>985.29480900999999</v>
      </c>
      <c r="Y60" s="36">
        <f>SUMIFS(СВЦЭМ!$D$39:$D$782,СВЦЭМ!$A$39:$A$782,$A60,СВЦЭМ!$B$39:$B$782,Y$47)+'СЕТ СН'!$F$14+СВЦЭМ!$D$10+'СЕТ СН'!$F$6-'СЕТ СН'!$F$26</f>
        <v>1054.8339350900001</v>
      </c>
    </row>
    <row r="61" spans="1:25" ht="15.75" x14ac:dyDescent="0.2">
      <c r="A61" s="35">
        <f t="shared" si="1"/>
        <v>44756</v>
      </c>
      <c r="B61" s="36">
        <f>SUMIFS(СВЦЭМ!$D$39:$D$782,СВЦЭМ!$A$39:$A$782,$A61,СВЦЭМ!$B$39:$B$782,B$47)+'СЕТ СН'!$F$14+СВЦЭМ!$D$10+'СЕТ СН'!$F$6-'СЕТ СН'!$F$26</f>
        <v>1124.343971</v>
      </c>
      <c r="C61" s="36">
        <f>SUMIFS(СВЦЭМ!$D$39:$D$782,СВЦЭМ!$A$39:$A$782,$A61,СВЦЭМ!$B$39:$B$782,C$47)+'СЕТ СН'!$F$14+СВЦЭМ!$D$10+'СЕТ СН'!$F$6-'СЕТ СН'!$F$26</f>
        <v>1153.39829562</v>
      </c>
      <c r="D61" s="36">
        <f>SUMIFS(СВЦЭМ!$D$39:$D$782,СВЦЭМ!$A$39:$A$782,$A61,СВЦЭМ!$B$39:$B$782,D$47)+'СЕТ СН'!$F$14+СВЦЭМ!$D$10+'СЕТ СН'!$F$6-'СЕТ СН'!$F$26</f>
        <v>1172.1458123700002</v>
      </c>
      <c r="E61" s="36">
        <f>SUMIFS(СВЦЭМ!$D$39:$D$782,СВЦЭМ!$A$39:$A$782,$A61,СВЦЭМ!$B$39:$B$782,E$47)+'СЕТ СН'!$F$14+СВЦЭМ!$D$10+'СЕТ СН'!$F$6-'СЕТ СН'!$F$26</f>
        <v>1184.3393714200001</v>
      </c>
      <c r="F61" s="36">
        <f>SUMIFS(СВЦЭМ!$D$39:$D$782,СВЦЭМ!$A$39:$A$782,$A61,СВЦЭМ!$B$39:$B$782,F$47)+'СЕТ СН'!$F$14+СВЦЭМ!$D$10+'СЕТ СН'!$F$6-'СЕТ СН'!$F$26</f>
        <v>1194.4194354799999</v>
      </c>
      <c r="G61" s="36">
        <f>SUMIFS(СВЦЭМ!$D$39:$D$782,СВЦЭМ!$A$39:$A$782,$A61,СВЦЭМ!$B$39:$B$782,G$47)+'СЕТ СН'!$F$14+СВЦЭМ!$D$10+'СЕТ СН'!$F$6-'СЕТ СН'!$F$26</f>
        <v>1174.26990845</v>
      </c>
      <c r="H61" s="36">
        <f>SUMIFS(СВЦЭМ!$D$39:$D$782,СВЦЭМ!$A$39:$A$782,$A61,СВЦЭМ!$B$39:$B$782,H$47)+'СЕТ СН'!$F$14+СВЦЭМ!$D$10+'СЕТ СН'!$F$6-'СЕТ СН'!$F$26</f>
        <v>1135.8605631800001</v>
      </c>
      <c r="I61" s="36">
        <f>SUMIFS(СВЦЭМ!$D$39:$D$782,СВЦЭМ!$A$39:$A$782,$A61,СВЦЭМ!$B$39:$B$782,I$47)+'СЕТ СН'!$F$14+СВЦЭМ!$D$10+'СЕТ СН'!$F$6-'СЕТ СН'!$F$26</f>
        <v>1088.0417358200002</v>
      </c>
      <c r="J61" s="36">
        <f>SUMIFS(СВЦЭМ!$D$39:$D$782,СВЦЭМ!$A$39:$A$782,$A61,СВЦЭМ!$B$39:$B$782,J$47)+'СЕТ СН'!$F$14+СВЦЭМ!$D$10+'СЕТ СН'!$F$6-'СЕТ СН'!$F$26</f>
        <v>1011.73616555</v>
      </c>
      <c r="K61" s="36">
        <f>SUMIFS(СВЦЭМ!$D$39:$D$782,СВЦЭМ!$A$39:$A$782,$A61,СВЦЭМ!$B$39:$B$782,K$47)+'СЕТ СН'!$F$14+СВЦЭМ!$D$10+'СЕТ СН'!$F$6-'СЕТ СН'!$F$26</f>
        <v>977.35771699000009</v>
      </c>
      <c r="L61" s="36">
        <f>SUMIFS(СВЦЭМ!$D$39:$D$782,СВЦЭМ!$A$39:$A$782,$A61,СВЦЭМ!$B$39:$B$782,L$47)+'СЕТ СН'!$F$14+СВЦЭМ!$D$10+'СЕТ СН'!$F$6-'СЕТ СН'!$F$26</f>
        <v>967.95036278999999</v>
      </c>
      <c r="M61" s="36">
        <f>SUMIFS(СВЦЭМ!$D$39:$D$782,СВЦЭМ!$A$39:$A$782,$A61,СВЦЭМ!$B$39:$B$782,M$47)+'СЕТ СН'!$F$14+СВЦЭМ!$D$10+'СЕТ СН'!$F$6-'СЕТ СН'!$F$26</f>
        <v>965.28135164000003</v>
      </c>
      <c r="N61" s="36">
        <f>SUMIFS(СВЦЭМ!$D$39:$D$782,СВЦЭМ!$A$39:$A$782,$A61,СВЦЭМ!$B$39:$B$782,N$47)+'СЕТ СН'!$F$14+СВЦЭМ!$D$10+'СЕТ СН'!$F$6-'СЕТ СН'!$F$26</f>
        <v>964.08582426999999</v>
      </c>
      <c r="O61" s="36">
        <f>SUMIFS(СВЦЭМ!$D$39:$D$782,СВЦЭМ!$A$39:$A$782,$A61,СВЦЭМ!$B$39:$B$782,O$47)+'СЕТ СН'!$F$14+СВЦЭМ!$D$10+'СЕТ СН'!$F$6-'СЕТ СН'!$F$26</f>
        <v>972.67279984999993</v>
      </c>
      <c r="P61" s="36">
        <f>SUMIFS(СВЦЭМ!$D$39:$D$782,СВЦЭМ!$A$39:$A$782,$A61,СВЦЭМ!$B$39:$B$782,P$47)+'СЕТ СН'!$F$14+СВЦЭМ!$D$10+'СЕТ СН'!$F$6-'СЕТ СН'!$F$26</f>
        <v>978.4517800299999</v>
      </c>
      <c r="Q61" s="36">
        <f>SUMIFS(СВЦЭМ!$D$39:$D$782,СВЦЭМ!$A$39:$A$782,$A61,СВЦЭМ!$B$39:$B$782,Q$47)+'СЕТ СН'!$F$14+СВЦЭМ!$D$10+'СЕТ СН'!$F$6-'СЕТ СН'!$F$26</f>
        <v>976.85219537</v>
      </c>
      <c r="R61" s="36">
        <f>SUMIFS(СВЦЭМ!$D$39:$D$782,СВЦЭМ!$A$39:$A$782,$A61,СВЦЭМ!$B$39:$B$782,R$47)+'СЕТ СН'!$F$14+СВЦЭМ!$D$10+'СЕТ СН'!$F$6-'СЕТ СН'!$F$26</f>
        <v>966.12542681999992</v>
      </c>
      <c r="S61" s="36">
        <f>SUMIFS(СВЦЭМ!$D$39:$D$782,СВЦЭМ!$A$39:$A$782,$A61,СВЦЭМ!$B$39:$B$782,S$47)+'СЕТ СН'!$F$14+СВЦЭМ!$D$10+'СЕТ СН'!$F$6-'СЕТ СН'!$F$26</f>
        <v>962.54132472999993</v>
      </c>
      <c r="T61" s="36">
        <f>SUMIFS(СВЦЭМ!$D$39:$D$782,СВЦЭМ!$A$39:$A$782,$A61,СВЦЭМ!$B$39:$B$782,T$47)+'СЕТ СН'!$F$14+СВЦЭМ!$D$10+'СЕТ СН'!$F$6-'СЕТ СН'!$F$26</f>
        <v>956.74599339999997</v>
      </c>
      <c r="U61" s="36">
        <f>SUMIFS(СВЦЭМ!$D$39:$D$782,СВЦЭМ!$A$39:$A$782,$A61,СВЦЭМ!$B$39:$B$782,U$47)+'СЕТ СН'!$F$14+СВЦЭМ!$D$10+'СЕТ СН'!$F$6-'СЕТ СН'!$F$26</f>
        <v>957.03542359000005</v>
      </c>
      <c r="V61" s="36">
        <f>SUMIFS(СВЦЭМ!$D$39:$D$782,СВЦЭМ!$A$39:$A$782,$A61,СВЦЭМ!$B$39:$B$782,V$47)+'СЕТ СН'!$F$14+СВЦЭМ!$D$10+'СЕТ СН'!$F$6-'СЕТ СН'!$F$26</f>
        <v>962.56032225999991</v>
      </c>
      <c r="W61" s="36">
        <f>SUMIFS(СВЦЭМ!$D$39:$D$782,СВЦЭМ!$A$39:$A$782,$A61,СВЦЭМ!$B$39:$B$782,W$47)+'СЕТ СН'!$F$14+СВЦЭМ!$D$10+'СЕТ СН'!$F$6-'СЕТ СН'!$F$26</f>
        <v>964.74039576999996</v>
      </c>
      <c r="X61" s="36">
        <f>SUMIFS(СВЦЭМ!$D$39:$D$782,СВЦЭМ!$A$39:$A$782,$A61,СВЦЭМ!$B$39:$B$782,X$47)+'СЕТ СН'!$F$14+СВЦЭМ!$D$10+'СЕТ СН'!$F$6-'СЕТ СН'!$F$26</f>
        <v>962.27971435999996</v>
      </c>
      <c r="Y61" s="36">
        <f>SUMIFS(СВЦЭМ!$D$39:$D$782,СВЦЭМ!$A$39:$A$782,$A61,СВЦЭМ!$B$39:$B$782,Y$47)+'СЕТ СН'!$F$14+СВЦЭМ!$D$10+'СЕТ СН'!$F$6-'СЕТ СН'!$F$26</f>
        <v>1003.05288323</v>
      </c>
    </row>
    <row r="62" spans="1:25" ht="15.75" x14ac:dyDescent="0.2">
      <c r="A62" s="35">
        <f t="shared" si="1"/>
        <v>44757</v>
      </c>
      <c r="B62" s="36">
        <f>SUMIFS(СВЦЭМ!$D$39:$D$782,СВЦЭМ!$A$39:$A$782,$A62,СВЦЭМ!$B$39:$B$782,B$47)+'СЕТ СН'!$F$14+СВЦЭМ!$D$10+'СЕТ СН'!$F$6-'СЕТ СН'!$F$26</f>
        <v>1125.81415449</v>
      </c>
      <c r="C62" s="36">
        <f>SUMIFS(СВЦЭМ!$D$39:$D$782,СВЦЭМ!$A$39:$A$782,$A62,СВЦЭМ!$B$39:$B$782,C$47)+'СЕТ СН'!$F$14+СВЦЭМ!$D$10+'СЕТ СН'!$F$6-'СЕТ СН'!$F$26</f>
        <v>1162.7140125400001</v>
      </c>
      <c r="D62" s="36">
        <f>SUMIFS(СВЦЭМ!$D$39:$D$782,СВЦЭМ!$A$39:$A$782,$A62,СВЦЭМ!$B$39:$B$782,D$47)+'СЕТ СН'!$F$14+СВЦЭМ!$D$10+'СЕТ СН'!$F$6-'СЕТ СН'!$F$26</f>
        <v>1170.6536342100001</v>
      </c>
      <c r="E62" s="36">
        <f>SUMIFS(СВЦЭМ!$D$39:$D$782,СВЦЭМ!$A$39:$A$782,$A62,СВЦЭМ!$B$39:$B$782,E$47)+'СЕТ СН'!$F$14+СВЦЭМ!$D$10+'СЕТ СН'!$F$6-'СЕТ СН'!$F$26</f>
        <v>1180.4881970000001</v>
      </c>
      <c r="F62" s="36">
        <f>SUMIFS(СВЦЭМ!$D$39:$D$782,СВЦЭМ!$A$39:$A$782,$A62,СВЦЭМ!$B$39:$B$782,F$47)+'СЕТ СН'!$F$14+СВЦЭМ!$D$10+'СЕТ СН'!$F$6-'СЕТ СН'!$F$26</f>
        <v>1238.31480584</v>
      </c>
      <c r="G62" s="36">
        <f>SUMIFS(СВЦЭМ!$D$39:$D$782,СВЦЭМ!$A$39:$A$782,$A62,СВЦЭМ!$B$39:$B$782,G$47)+'СЕТ СН'!$F$14+СВЦЭМ!$D$10+'СЕТ СН'!$F$6-'СЕТ СН'!$F$26</f>
        <v>1162.4622394800001</v>
      </c>
      <c r="H62" s="36">
        <f>SUMIFS(СВЦЭМ!$D$39:$D$782,СВЦЭМ!$A$39:$A$782,$A62,СВЦЭМ!$B$39:$B$782,H$47)+'СЕТ СН'!$F$14+СВЦЭМ!$D$10+'СЕТ СН'!$F$6-'СЕТ СН'!$F$26</f>
        <v>1113.8062608800001</v>
      </c>
      <c r="I62" s="36">
        <f>SUMIFS(СВЦЭМ!$D$39:$D$782,СВЦЭМ!$A$39:$A$782,$A62,СВЦЭМ!$B$39:$B$782,I$47)+'СЕТ СН'!$F$14+СВЦЭМ!$D$10+'СЕТ СН'!$F$6-'СЕТ СН'!$F$26</f>
        <v>1114.1309839200001</v>
      </c>
      <c r="J62" s="36">
        <f>SUMIFS(СВЦЭМ!$D$39:$D$782,СВЦЭМ!$A$39:$A$782,$A62,СВЦЭМ!$B$39:$B$782,J$47)+'СЕТ СН'!$F$14+СВЦЭМ!$D$10+'СЕТ СН'!$F$6-'СЕТ СН'!$F$26</f>
        <v>1070.5378954500002</v>
      </c>
      <c r="K62" s="36">
        <f>SUMIFS(СВЦЭМ!$D$39:$D$782,СВЦЭМ!$A$39:$A$782,$A62,СВЦЭМ!$B$39:$B$782,K$47)+'СЕТ СН'!$F$14+СВЦЭМ!$D$10+'СЕТ СН'!$F$6-'СЕТ СН'!$F$26</f>
        <v>1012.54502984</v>
      </c>
      <c r="L62" s="36">
        <f>SUMIFS(СВЦЭМ!$D$39:$D$782,СВЦЭМ!$A$39:$A$782,$A62,СВЦЭМ!$B$39:$B$782,L$47)+'СЕТ СН'!$F$14+СВЦЭМ!$D$10+'СЕТ СН'!$F$6-'СЕТ СН'!$F$26</f>
        <v>1003.3103350099999</v>
      </c>
      <c r="M62" s="36">
        <f>SUMIFS(СВЦЭМ!$D$39:$D$782,СВЦЭМ!$A$39:$A$782,$A62,СВЦЭМ!$B$39:$B$782,M$47)+'СЕТ СН'!$F$14+СВЦЭМ!$D$10+'СЕТ СН'!$F$6-'СЕТ СН'!$F$26</f>
        <v>1009.2561256499999</v>
      </c>
      <c r="N62" s="36">
        <f>SUMIFS(СВЦЭМ!$D$39:$D$782,СВЦЭМ!$A$39:$A$782,$A62,СВЦЭМ!$B$39:$B$782,N$47)+'СЕТ СН'!$F$14+СВЦЭМ!$D$10+'СЕТ СН'!$F$6-'СЕТ СН'!$F$26</f>
        <v>992.64878024000006</v>
      </c>
      <c r="O62" s="36">
        <f>SUMIFS(СВЦЭМ!$D$39:$D$782,СВЦЭМ!$A$39:$A$782,$A62,СВЦЭМ!$B$39:$B$782,O$47)+'СЕТ СН'!$F$14+СВЦЭМ!$D$10+'СЕТ СН'!$F$6-'СЕТ СН'!$F$26</f>
        <v>994.43549124999993</v>
      </c>
      <c r="P62" s="36">
        <f>SUMIFS(СВЦЭМ!$D$39:$D$782,СВЦЭМ!$A$39:$A$782,$A62,СВЦЭМ!$B$39:$B$782,P$47)+'СЕТ СН'!$F$14+СВЦЭМ!$D$10+'СЕТ СН'!$F$6-'СЕТ СН'!$F$26</f>
        <v>992.01480028999993</v>
      </c>
      <c r="Q62" s="36">
        <f>SUMIFS(СВЦЭМ!$D$39:$D$782,СВЦЭМ!$A$39:$A$782,$A62,СВЦЭМ!$B$39:$B$782,Q$47)+'СЕТ СН'!$F$14+СВЦЭМ!$D$10+'СЕТ СН'!$F$6-'СЕТ СН'!$F$26</f>
        <v>985.27793594000002</v>
      </c>
      <c r="R62" s="36">
        <f>SUMIFS(СВЦЭМ!$D$39:$D$782,СВЦЭМ!$A$39:$A$782,$A62,СВЦЭМ!$B$39:$B$782,R$47)+'СЕТ СН'!$F$14+СВЦЭМ!$D$10+'СЕТ СН'!$F$6-'СЕТ СН'!$F$26</f>
        <v>982.35075966000011</v>
      </c>
      <c r="S62" s="36">
        <f>SUMIFS(СВЦЭМ!$D$39:$D$782,СВЦЭМ!$A$39:$A$782,$A62,СВЦЭМ!$B$39:$B$782,S$47)+'СЕТ СН'!$F$14+СВЦЭМ!$D$10+'СЕТ СН'!$F$6-'СЕТ СН'!$F$26</f>
        <v>966.25123025999994</v>
      </c>
      <c r="T62" s="36">
        <f>SUMIFS(СВЦЭМ!$D$39:$D$782,СВЦЭМ!$A$39:$A$782,$A62,СВЦЭМ!$B$39:$B$782,T$47)+'СЕТ СН'!$F$14+СВЦЭМ!$D$10+'СЕТ СН'!$F$6-'СЕТ СН'!$F$26</f>
        <v>961.22906498999998</v>
      </c>
      <c r="U62" s="36">
        <f>SUMIFS(СВЦЭМ!$D$39:$D$782,СВЦЭМ!$A$39:$A$782,$A62,СВЦЭМ!$B$39:$B$782,U$47)+'СЕТ СН'!$F$14+СВЦЭМ!$D$10+'СЕТ СН'!$F$6-'СЕТ СН'!$F$26</f>
        <v>971.5740357599999</v>
      </c>
      <c r="V62" s="36">
        <f>SUMIFS(СВЦЭМ!$D$39:$D$782,СВЦЭМ!$A$39:$A$782,$A62,СВЦЭМ!$B$39:$B$782,V$47)+'СЕТ СН'!$F$14+СВЦЭМ!$D$10+'СЕТ СН'!$F$6-'СЕТ СН'!$F$26</f>
        <v>973.86166280000009</v>
      </c>
      <c r="W62" s="36">
        <f>SUMIFS(СВЦЭМ!$D$39:$D$782,СВЦЭМ!$A$39:$A$782,$A62,СВЦЭМ!$B$39:$B$782,W$47)+'СЕТ СН'!$F$14+СВЦЭМ!$D$10+'СЕТ СН'!$F$6-'СЕТ СН'!$F$26</f>
        <v>993.17443276000006</v>
      </c>
      <c r="X62" s="36">
        <f>SUMIFS(СВЦЭМ!$D$39:$D$782,СВЦЭМ!$A$39:$A$782,$A62,СВЦЭМ!$B$39:$B$782,X$47)+'СЕТ СН'!$F$14+СВЦЭМ!$D$10+'СЕТ СН'!$F$6-'СЕТ СН'!$F$26</f>
        <v>987.36667860999989</v>
      </c>
      <c r="Y62" s="36">
        <f>SUMIFS(СВЦЭМ!$D$39:$D$782,СВЦЭМ!$A$39:$A$782,$A62,СВЦЭМ!$B$39:$B$782,Y$47)+'СЕТ СН'!$F$14+СВЦЭМ!$D$10+'СЕТ СН'!$F$6-'СЕТ СН'!$F$26</f>
        <v>1053.3130096700002</v>
      </c>
    </row>
    <row r="63" spans="1:25" ht="15.75" x14ac:dyDescent="0.2">
      <c r="A63" s="35">
        <f t="shared" si="1"/>
        <v>44758</v>
      </c>
      <c r="B63" s="36">
        <f>SUMIFS(СВЦЭМ!$D$39:$D$782,СВЦЭМ!$A$39:$A$782,$A63,СВЦЭМ!$B$39:$B$782,B$47)+'СЕТ СН'!$F$14+СВЦЭМ!$D$10+'СЕТ СН'!$F$6-'СЕТ СН'!$F$26</f>
        <v>1069.4620244500002</v>
      </c>
      <c r="C63" s="36">
        <f>SUMIFS(СВЦЭМ!$D$39:$D$782,СВЦЭМ!$A$39:$A$782,$A63,СВЦЭМ!$B$39:$B$782,C$47)+'СЕТ СН'!$F$14+СВЦЭМ!$D$10+'СЕТ СН'!$F$6-'СЕТ СН'!$F$26</f>
        <v>1114.68286777</v>
      </c>
      <c r="D63" s="36">
        <f>SUMIFS(СВЦЭМ!$D$39:$D$782,СВЦЭМ!$A$39:$A$782,$A63,СВЦЭМ!$B$39:$B$782,D$47)+'СЕТ СН'!$F$14+СВЦЭМ!$D$10+'СЕТ СН'!$F$6-'СЕТ СН'!$F$26</f>
        <v>1150.8919430200001</v>
      </c>
      <c r="E63" s="36">
        <f>SUMIFS(СВЦЭМ!$D$39:$D$782,СВЦЭМ!$A$39:$A$782,$A63,СВЦЭМ!$B$39:$B$782,E$47)+'СЕТ СН'!$F$14+СВЦЭМ!$D$10+'СЕТ СН'!$F$6-'СЕТ СН'!$F$26</f>
        <v>1141.97170297</v>
      </c>
      <c r="F63" s="36">
        <f>SUMIFS(СВЦЭМ!$D$39:$D$782,СВЦЭМ!$A$39:$A$782,$A63,СВЦЭМ!$B$39:$B$782,F$47)+'СЕТ СН'!$F$14+СВЦЭМ!$D$10+'СЕТ СН'!$F$6-'СЕТ СН'!$F$26</f>
        <v>1153.55276069</v>
      </c>
      <c r="G63" s="36">
        <f>SUMIFS(СВЦЭМ!$D$39:$D$782,СВЦЭМ!$A$39:$A$782,$A63,СВЦЭМ!$B$39:$B$782,G$47)+'СЕТ СН'!$F$14+СВЦЭМ!$D$10+'СЕТ СН'!$F$6-'СЕТ СН'!$F$26</f>
        <v>1143.9626933500001</v>
      </c>
      <c r="H63" s="36">
        <f>SUMIFS(СВЦЭМ!$D$39:$D$782,СВЦЭМ!$A$39:$A$782,$A63,СВЦЭМ!$B$39:$B$782,H$47)+'СЕТ СН'!$F$14+СВЦЭМ!$D$10+'СЕТ СН'!$F$6-'СЕТ СН'!$F$26</f>
        <v>1111.3189783900002</v>
      </c>
      <c r="I63" s="36">
        <f>SUMIFS(СВЦЭМ!$D$39:$D$782,СВЦЭМ!$A$39:$A$782,$A63,СВЦЭМ!$B$39:$B$782,I$47)+'СЕТ СН'!$F$14+СВЦЭМ!$D$10+'СЕТ СН'!$F$6-'СЕТ СН'!$F$26</f>
        <v>1070.1680018400002</v>
      </c>
      <c r="J63" s="36">
        <f>SUMIFS(СВЦЭМ!$D$39:$D$782,СВЦЭМ!$A$39:$A$782,$A63,СВЦЭМ!$B$39:$B$782,J$47)+'СЕТ СН'!$F$14+СВЦЭМ!$D$10+'СЕТ СН'!$F$6-'СЕТ СН'!$F$26</f>
        <v>1001.3583860800001</v>
      </c>
      <c r="K63" s="36">
        <f>SUMIFS(СВЦЭМ!$D$39:$D$782,СВЦЭМ!$A$39:$A$782,$A63,СВЦЭМ!$B$39:$B$782,K$47)+'СЕТ СН'!$F$14+СВЦЭМ!$D$10+'СЕТ СН'!$F$6-'СЕТ СН'!$F$26</f>
        <v>963.69111013999998</v>
      </c>
      <c r="L63" s="36">
        <f>SUMIFS(СВЦЭМ!$D$39:$D$782,СВЦЭМ!$A$39:$A$782,$A63,СВЦЭМ!$B$39:$B$782,L$47)+'СЕТ СН'!$F$14+СВЦЭМ!$D$10+'СЕТ СН'!$F$6-'СЕТ СН'!$F$26</f>
        <v>926.77608442999997</v>
      </c>
      <c r="M63" s="36">
        <f>SUMIFS(СВЦЭМ!$D$39:$D$782,СВЦЭМ!$A$39:$A$782,$A63,СВЦЭМ!$B$39:$B$782,M$47)+'СЕТ СН'!$F$14+СВЦЭМ!$D$10+'СЕТ СН'!$F$6-'СЕТ СН'!$F$26</f>
        <v>912.43609808000008</v>
      </c>
      <c r="N63" s="36">
        <f>SUMIFS(СВЦЭМ!$D$39:$D$782,СВЦЭМ!$A$39:$A$782,$A63,СВЦЭМ!$B$39:$B$782,N$47)+'СЕТ СН'!$F$14+СВЦЭМ!$D$10+'СЕТ СН'!$F$6-'СЕТ СН'!$F$26</f>
        <v>915.18705667000006</v>
      </c>
      <c r="O63" s="36">
        <f>SUMIFS(СВЦЭМ!$D$39:$D$782,СВЦЭМ!$A$39:$A$782,$A63,СВЦЭМ!$B$39:$B$782,O$47)+'СЕТ СН'!$F$14+СВЦЭМ!$D$10+'СЕТ СН'!$F$6-'СЕТ СН'!$F$26</f>
        <v>892.73362357000008</v>
      </c>
      <c r="P63" s="36">
        <f>SUMIFS(СВЦЭМ!$D$39:$D$782,СВЦЭМ!$A$39:$A$782,$A63,СВЦЭМ!$B$39:$B$782,P$47)+'СЕТ СН'!$F$14+СВЦЭМ!$D$10+'СЕТ СН'!$F$6-'СЕТ СН'!$F$26</f>
        <v>907.05392627000003</v>
      </c>
      <c r="Q63" s="36">
        <f>SUMIFS(СВЦЭМ!$D$39:$D$782,СВЦЭМ!$A$39:$A$782,$A63,СВЦЭМ!$B$39:$B$782,Q$47)+'СЕТ СН'!$F$14+СВЦЭМ!$D$10+'СЕТ СН'!$F$6-'СЕТ СН'!$F$26</f>
        <v>917.63367666000011</v>
      </c>
      <c r="R63" s="36">
        <f>SUMIFS(СВЦЭМ!$D$39:$D$782,СВЦЭМ!$A$39:$A$782,$A63,СВЦЭМ!$B$39:$B$782,R$47)+'СЕТ СН'!$F$14+СВЦЭМ!$D$10+'СЕТ СН'!$F$6-'СЕТ СН'!$F$26</f>
        <v>922.68604861999995</v>
      </c>
      <c r="S63" s="36">
        <f>SUMIFS(СВЦЭМ!$D$39:$D$782,СВЦЭМ!$A$39:$A$782,$A63,СВЦЭМ!$B$39:$B$782,S$47)+'СЕТ СН'!$F$14+СВЦЭМ!$D$10+'СЕТ СН'!$F$6-'СЕТ СН'!$F$26</f>
        <v>920.98105408999993</v>
      </c>
      <c r="T63" s="36">
        <f>SUMIFS(СВЦЭМ!$D$39:$D$782,СВЦЭМ!$A$39:$A$782,$A63,СВЦЭМ!$B$39:$B$782,T$47)+'СЕТ СН'!$F$14+СВЦЭМ!$D$10+'СЕТ СН'!$F$6-'СЕТ СН'!$F$26</f>
        <v>923.13066848000005</v>
      </c>
      <c r="U63" s="36">
        <f>SUMIFS(СВЦЭМ!$D$39:$D$782,СВЦЭМ!$A$39:$A$782,$A63,СВЦЭМ!$B$39:$B$782,U$47)+'СЕТ СН'!$F$14+СВЦЭМ!$D$10+'СЕТ СН'!$F$6-'СЕТ СН'!$F$26</f>
        <v>929.32432320999999</v>
      </c>
      <c r="V63" s="36">
        <f>SUMIFS(СВЦЭМ!$D$39:$D$782,СВЦЭМ!$A$39:$A$782,$A63,СВЦЭМ!$B$39:$B$782,V$47)+'СЕТ СН'!$F$14+СВЦЭМ!$D$10+'СЕТ СН'!$F$6-'СЕТ СН'!$F$26</f>
        <v>928.33955832000004</v>
      </c>
      <c r="W63" s="36">
        <f>SUMIFS(СВЦЭМ!$D$39:$D$782,СВЦЭМ!$A$39:$A$782,$A63,СВЦЭМ!$B$39:$B$782,W$47)+'СЕТ СН'!$F$14+СВЦЭМ!$D$10+'СЕТ СН'!$F$6-'СЕТ СН'!$F$26</f>
        <v>916.89178067</v>
      </c>
      <c r="X63" s="36">
        <f>SUMIFS(СВЦЭМ!$D$39:$D$782,СВЦЭМ!$A$39:$A$782,$A63,СВЦЭМ!$B$39:$B$782,X$47)+'СЕТ СН'!$F$14+СВЦЭМ!$D$10+'СЕТ СН'!$F$6-'СЕТ СН'!$F$26</f>
        <v>950.45678587999998</v>
      </c>
      <c r="Y63" s="36">
        <f>SUMIFS(СВЦЭМ!$D$39:$D$782,СВЦЭМ!$A$39:$A$782,$A63,СВЦЭМ!$B$39:$B$782,Y$47)+'СЕТ СН'!$F$14+СВЦЭМ!$D$10+'СЕТ СН'!$F$6-'СЕТ СН'!$F$26</f>
        <v>973.00538732000007</v>
      </c>
    </row>
    <row r="64" spans="1:25" ht="15.75" x14ac:dyDescent="0.2">
      <c r="A64" s="35">
        <f t="shared" si="1"/>
        <v>44759</v>
      </c>
      <c r="B64" s="36">
        <f>SUMIFS(СВЦЭМ!$D$39:$D$782,СВЦЭМ!$A$39:$A$782,$A64,СВЦЭМ!$B$39:$B$782,B$47)+'СЕТ СН'!$F$14+СВЦЭМ!$D$10+'СЕТ СН'!$F$6-'СЕТ СН'!$F$26</f>
        <v>1162.1818998000001</v>
      </c>
      <c r="C64" s="36">
        <f>SUMIFS(СВЦЭМ!$D$39:$D$782,СВЦЭМ!$A$39:$A$782,$A64,СВЦЭМ!$B$39:$B$782,C$47)+'СЕТ СН'!$F$14+СВЦЭМ!$D$10+'СЕТ СН'!$F$6-'СЕТ СН'!$F$26</f>
        <v>1164.9207748000001</v>
      </c>
      <c r="D64" s="36">
        <f>SUMIFS(СВЦЭМ!$D$39:$D$782,СВЦЭМ!$A$39:$A$782,$A64,СВЦЭМ!$B$39:$B$782,D$47)+'СЕТ СН'!$F$14+СВЦЭМ!$D$10+'СЕТ СН'!$F$6-'СЕТ СН'!$F$26</f>
        <v>1193.24435367</v>
      </c>
      <c r="E64" s="36">
        <f>SUMIFS(СВЦЭМ!$D$39:$D$782,СВЦЭМ!$A$39:$A$782,$A64,СВЦЭМ!$B$39:$B$782,E$47)+'СЕТ СН'!$F$14+СВЦЭМ!$D$10+'СЕТ СН'!$F$6-'СЕТ СН'!$F$26</f>
        <v>1243.4335595699999</v>
      </c>
      <c r="F64" s="36">
        <f>SUMIFS(СВЦЭМ!$D$39:$D$782,СВЦЭМ!$A$39:$A$782,$A64,СВЦЭМ!$B$39:$B$782,F$47)+'СЕТ СН'!$F$14+СВЦЭМ!$D$10+'СЕТ СН'!$F$6-'СЕТ СН'!$F$26</f>
        <v>1225.9217603700001</v>
      </c>
      <c r="G64" s="36">
        <f>SUMIFS(СВЦЭМ!$D$39:$D$782,СВЦЭМ!$A$39:$A$782,$A64,СВЦЭМ!$B$39:$B$782,G$47)+'СЕТ СН'!$F$14+СВЦЭМ!$D$10+'СЕТ СН'!$F$6-'СЕТ СН'!$F$26</f>
        <v>1218.71494319</v>
      </c>
      <c r="H64" s="36">
        <f>SUMIFS(СВЦЭМ!$D$39:$D$782,СВЦЭМ!$A$39:$A$782,$A64,СВЦЭМ!$B$39:$B$782,H$47)+'СЕТ СН'!$F$14+СВЦЭМ!$D$10+'СЕТ СН'!$F$6-'СЕТ СН'!$F$26</f>
        <v>1177.92567592</v>
      </c>
      <c r="I64" s="36">
        <f>SUMIFS(СВЦЭМ!$D$39:$D$782,СВЦЭМ!$A$39:$A$782,$A64,СВЦЭМ!$B$39:$B$782,I$47)+'СЕТ СН'!$F$14+СВЦЭМ!$D$10+'СЕТ СН'!$F$6-'СЕТ СН'!$F$26</f>
        <v>1127.0154893399999</v>
      </c>
      <c r="J64" s="36">
        <f>SUMIFS(СВЦЭМ!$D$39:$D$782,СВЦЭМ!$A$39:$A$782,$A64,СВЦЭМ!$B$39:$B$782,J$47)+'СЕТ СН'!$F$14+СВЦЭМ!$D$10+'СЕТ СН'!$F$6-'СЕТ СН'!$F$26</f>
        <v>1048.11573632</v>
      </c>
      <c r="K64" s="36">
        <f>SUMIFS(СВЦЭМ!$D$39:$D$782,СВЦЭМ!$A$39:$A$782,$A64,СВЦЭМ!$B$39:$B$782,K$47)+'СЕТ СН'!$F$14+СВЦЭМ!$D$10+'СЕТ СН'!$F$6-'СЕТ СН'!$F$26</f>
        <v>994.36468019000006</v>
      </c>
      <c r="L64" s="36">
        <f>SUMIFS(СВЦЭМ!$D$39:$D$782,СВЦЭМ!$A$39:$A$782,$A64,СВЦЭМ!$B$39:$B$782,L$47)+'СЕТ СН'!$F$14+СВЦЭМ!$D$10+'СЕТ СН'!$F$6-'СЕТ СН'!$F$26</f>
        <v>970.19859991999999</v>
      </c>
      <c r="M64" s="36">
        <f>SUMIFS(СВЦЭМ!$D$39:$D$782,СВЦЭМ!$A$39:$A$782,$A64,СВЦЭМ!$B$39:$B$782,M$47)+'СЕТ СН'!$F$14+СВЦЭМ!$D$10+'СЕТ СН'!$F$6-'СЕТ СН'!$F$26</f>
        <v>953.66593574000001</v>
      </c>
      <c r="N64" s="36">
        <f>SUMIFS(СВЦЭМ!$D$39:$D$782,СВЦЭМ!$A$39:$A$782,$A64,СВЦЭМ!$B$39:$B$782,N$47)+'СЕТ СН'!$F$14+СВЦЭМ!$D$10+'СЕТ СН'!$F$6-'СЕТ СН'!$F$26</f>
        <v>977.9454959599999</v>
      </c>
      <c r="O64" s="36">
        <f>SUMIFS(СВЦЭМ!$D$39:$D$782,СВЦЭМ!$A$39:$A$782,$A64,СВЦЭМ!$B$39:$B$782,O$47)+'СЕТ СН'!$F$14+СВЦЭМ!$D$10+'СЕТ СН'!$F$6-'СЕТ СН'!$F$26</f>
        <v>990.76238888</v>
      </c>
      <c r="P64" s="36">
        <f>SUMIFS(СВЦЭМ!$D$39:$D$782,СВЦЭМ!$A$39:$A$782,$A64,СВЦЭМ!$B$39:$B$782,P$47)+'СЕТ СН'!$F$14+СВЦЭМ!$D$10+'СЕТ СН'!$F$6-'СЕТ СН'!$F$26</f>
        <v>1002.6732037600001</v>
      </c>
      <c r="Q64" s="36">
        <f>SUMIFS(СВЦЭМ!$D$39:$D$782,СВЦЭМ!$A$39:$A$782,$A64,СВЦЭМ!$B$39:$B$782,Q$47)+'СЕТ СН'!$F$14+СВЦЭМ!$D$10+'СЕТ СН'!$F$6-'СЕТ СН'!$F$26</f>
        <v>1014.2499592999999</v>
      </c>
      <c r="R64" s="36">
        <f>SUMIFS(СВЦЭМ!$D$39:$D$782,СВЦЭМ!$A$39:$A$782,$A64,СВЦЭМ!$B$39:$B$782,R$47)+'СЕТ СН'!$F$14+СВЦЭМ!$D$10+'СЕТ СН'!$F$6-'СЕТ СН'!$F$26</f>
        <v>1015.7754802200001</v>
      </c>
      <c r="S64" s="36">
        <f>SUMIFS(СВЦЭМ!$D$39:$D$782,СВЦЭМ!$A$39:$A$782,$A64,СВЦЭМ!$B$39:$B$782,S$47)+'СЕТ СН'!$F$14+СВЦЭМ!$D$10+'СЕТ СН'!$F$6-'СЕТ СН'!$F$26</f>
        <v>1014.60228561</v>
      </c>
      <c r="T64" s="36">
        <f>SUMIFS(СВЦЭМ!$D$39:$D$782,СВЦЭМ!$A$39:$A$782,$A64,СВЦЭМ!$B$39:$B$782,T$47)+'СЕТ СН'!$F$14+СВЦЭМ!$D$10+'СЕТ СН'!$F$6-'СЕТ СН'!$F$26</f>
        <v>1004.8552713099999</v>
      </c>
      <c r="U64" s="36">
        <f>SUMIFS(СВЦЭМ!$D$39:$D$782,СВЦЭМ!$A$39:$A$782,$A64,СВЦЭМ!$B$39:$B$782,U$47)+'СЕТ СН'!$F$14+СВЦЭМ!$D$10+'СЕТ СН'!$F$6-'СЕТ СН'!$F$26</f>
        <v>1004.5892390400001</v>
      </c>
      <c r="V64" s="36">
        <f>SUMIFS(СВЦЭМ!$D$39:$D$782,СВЦЭМ!$A$39:$A$782,$A64,СВЦЭМ!$B$39:$B$782,V$47)+'СЕТ СН'!$F$14+СВЦЭМ!$D$10+'СЕТ СН'!$F$6-'СЕТ СН'!$F$26</f>
        <v>981.88962204999996</v>
      </c>
      <c r="W64" s="36">
        <f>SUMIFS(СВЦЭМ!$D$39:$D$782,СВЦЭМ!$A$39:$A$782,$A64,СВЦЭМ!$B$39:$B$782,W$47)+'СЕТ СН'!$F$14+СВЦЭМ!$D$10+'СЕТ СН'!$F$6-'СЕТ СН'!$F$26</f>
        <v>996.74538956000004</v>
      </c>
      <c r="X64" s="36">
        <f>SUMIFS(СВЦЭМ!$D$39:$D$782,СВЦЭМ!$A$39:$A$782,$A64,СВЦЭМ!$B$39:$B$782,X$47)+'СЕТ СН'!$F$14+СВЦЭМ!$D$10+'СЕТ СН'!$F$6-'СЕТ СН'!$F$26</f>
        <v>1064.73194332</v>
      </c>
      <c r="Y64" s="36">
        <f>SUMIFS(СВЦЭМ!$D$39:$D$782,СВЦЭМ!$A$39:$A$782,$A64,СВЦЭМ!$B$39:$B$782,Y$47)+'СЕТ СН'!$F$14+СВЦЭМ!$D$10+'СЕТ СН'!$F$6-'СЕТ СН'!$F$26</f>
        <v>1123.21307675</v>
      </c>
    </row>
    <row r="65" spans="1:25" ht="15.75" x14ac:dyDescent="0.2">
      <c r="A65" s="35">
        <f t="shared" si="1"/>
        <v>44760</v>
      </c>
      <c r="B65" s="36">
        <f>SUMIFS(СВЦЭМ!$D$39:$D$782,СВЦЭМ!$A$39:$A$782,$A65,СВЦЭМ!$B$39:$B$782,B$47)+'СЕТ СН'!$F$14+СВЦЭМ!$D$10+'СЕТ СН'!$F$6-'СЕТ СН'!$F$26</f>
        <v>1139.65562862</v>
      </c>
      <c r="C65" s="36">
        <f>SUMIFS(СВЦЭМ!$D$39:$D$782,СВЦЭМ!$A$39:$A$782,$A65,СВЦЭМ!$B$39:$B$782,C$47)+'СЕТ СН'!$F$14+СВЦЭМ!$D$10+'СЕТ СН'!$F$6-'СЕТ СН'!$F$26</f>
        <v>1156.1027765000001</v>
      </c>
      <c r="D65" s="36">
        <f>SUMIFS(СВЦЭМ!$D$39:$D$782,СВЦЭМ!$A$39:$A$782,$A65,СВЦЭМ!$B$39:$B$782,D$47)+'СЕТ СН'!$F$14+СВЦЭМ!$D$10+'СЕТ СН'!$F$6-'СЕТ СН'!$F$26</f>
        <v>1204.55943561</v>
      </c>
      <c r="E65" s="36">
        <f>SUMIFS(СВЦЭМ!$D$39:$D$782,СВЦЭМ!$A$39:$A$782,$A65,СВЦЭМ!$B$39:$B$782,E$47)+'СЕТ СН'!$F$14+СВЦЭМ!$D$10+'СЕТ СН'!$F$6-'СЕТ СН'!$F$26</f>
        <v>1240.1021164200001</v>
      </c>
      <c r="F65" s="36">
        <f>SUMIFS(СВЦЭМ!$D$39:$D$782,СВЦЭМ!$A$39:$A$782,$A65,СВЦЭМ!$B$39:$B$782,F$47)+'СЕТ СН'!$F$14+СВЦЭМ!$D$10+'СЕТ СН'!$F$6-'СЕТ СН'!$F$26</f>
        <v>1245.6133709800001</v>
      </c>
      <c r="G65" s="36">
        <f>SUMIFS(СВЦЭМ!$D$39:$D$782,СВЦЭМ!$A$39:$A$782,$A65,СВЦЭМ!$B$39:$B$782,G$47)+'СЕТ СН'!$F$14+СВЦЭМ!$D$10+'СЕТ СН'!$F$6-'СЕТ СН'!$F$26</f>
        <v>1231.5993452499999</v>
      </c>
      <c r="H65" s="36">
        <f>SUMIFS(СВЦЭМ!$D$39:$D$782,СВЦЭМ!$A$39:$A$782,$A65,СВЦЭМ!$B$39:$B$782,H$47)+'СЕТ СН'!$F$14+СВЦЭМ!$D$10+'СЕТ СН'!$F$6-'СЕТ СН'!$F$26</f>
        <v>1168.0752007200001</v>
      </c>
      <c r="I65" s="36">
        <f>SUMIFS(СВЦЭМ!$D$39:$D$782,СВЦЭМ!$A$39:$A$782,$A65,СВЦЭМ!$B$39:$B$782,I$47)+'СЕТ СН'!$F$14+СВЦЭМ!$D$10+'СЕТ СН'!$F$6-'СЕТ СН'!$F$26</f>
        <v>1081.1009652500002</v>
      </c>
      <c r="J65" s="36">
        <f>SUMIFS(СВЦЭМ!$D$39:$D$782,СВЦЭМ!$A$39:$A$782,$A65,СВЦЭМ!$B$39:$B$782,J$47)+'СЕТ СН'!$F$14+СВЦЭМ!$D$10+'СЕТ СН'!$F$6-'СЕТ СН'!$F$26</f>
        <v>1002.51259857</v>
      </c>
      <c r="K65" s="36">
        <f>SUMIFS(СВЦЭМ!$D$39:$D$782,СВЦЭМ!$A$39:$A$782,$A65,СВЦЭМ!$B$39:$B$782,K$47)+'СЕТ СН'!$F$14+СВЦЭМ!$D$10+'СЕТ СН'!$F$6-'СЕТ СН'!$F$26</f>
        <v>996.71918055000003</v>
      </c>
      <c r="L65" s="36">
        <f>SUMIFS(СВЦЭМ!$D$39:$D$782,СВЦЭМ!$A$39:$A$782,$A65,СВЦЭМ!$B$39:$B$782,L$47)+'СЕТ СН'!$F$14+СВЦЭМ!$D$10+'СЕТ СН'!$F$6-'СЕТ СН'!$F$26</f>
        <v>1001.53272237</v>
      </c>
      <c r="M65" s="36">
        <f>SUMIFS(СВЦЭМ!$D$39:$D$782,СВЦЭМ!$A$39:$A$782,$A65,СВЦЭМ!$B$39:$B$782,M$47)+'СЕТ СН'!$F$14+СВЦЭМ!$D$10+'СЕТ СН'!$F$6-'СЕТ СН'!$F$26</f>
        <v>1030.1335333000002</v>
      </c>
      <c r="N65" s="36">
        <f>SUMIFS(СВЦЭМ!$D$39:$D$782,СВЦЭМ!$A$39:$A$782,$A65,СВЦЭМ!$B$39:$B$782,N$47)+'СЕТ СН'!$F$14+СВЦЭМ!$D$10+'СЕТ СН'!$F$6-'СЕТ СН'!$F$26</f>
        <v>1029.1710137800001</v>
      </c>
      <c r="O65" s="36">
        <f>SUMIFS(СВЦЭМ!$D$39:$D$782,СВЦЭМ!$A$39:$A$782,$A65,СВЦЭМ!$B$39:$B$782,O$47)+'СЕТ СН'!$F$14+СВЦЭМ!$D$10+'СЕТ СН'!$F$6-'СЕТ СН'!$F$26</f>
        <v>1040.24834865</v>
      </c>
      <c r="P65" s="36">
        <f>SUMIFS(СВЦЭМ!$D$39:$D$782,СВЦЭМ!$A$39:$A$782,$A65,СВЦЭМ!$B$39:$B$782,P$47)+'СЕТ СН'!$F$14+СВЦЭМ!$D$10+'СЕТ СН'!$F$6-'СЕТ СН'!$F$26</f>
        <v>1034.4698585900001</v>
      </c>
      <c r="Q65" s="36">
        <f>SUMIFS(СВЦЭМ!$D$39:$D$782,СВЦЭМ!$A$39:$A$782,$A65,СВЦЭМ!$B$39:$B$782,Q$47)+'СЕТ СН'!$F$14+СВЦЭМ!$D$10+'СЕТ СН'!$F$6-'СЕТ СН'!$F$26</f>
        <v>1030.16605172</v>
      </c>
      <c r="R65" s="36">
        <f>SUMIFS(СВЦЭМ!$D$39:$D$782,СВЦЭМ!$A$39:$A$782,$A65,СВЦЭМ!$B$39:$B$782,R$47)+'СЕТ СН'!$F$14+СВЦЭМ!$D$10+'СЕТ СН'!$F$6-'СЕТ СН'!$F$26</f>
        <v>1011.9663106100001</v>
      </c>
      <c r="S65" s="36">
        <f>SUMIFS(СВЦЭМ!$D$39:$D$782,СВЦЭМ!$A$39:$A$782,$A65,СВЦЭМ!$B$39:$B$782,S$47)+'СЕТ СН'!$F$14+СВЦЭМ!$D$10+'СЕТ СН'!$F$6-'СЕТ СН'!$F$26</f>
        <v>991.90773868999997</v>
      </c>
      <c r="T65" s="36">
        <f>SUMIFS(СВЦЭМ!$D$39:$D$782,СВЦЭМ!$A$39:$A$782,$A65,СВЦЭМ!$B$39:$B$782,T$47)+'СЕТ СН'!$F$14+СВЦЭМ!$D$10+'СЕТ СН'!$F$6-'СЕТ СН'!$F$26</f>
        <v>991.24676592999992</v>
      </c>
      <c r="U65" s="36">
        <f>SUMIFS(СВЦЭМ!$D$39:$D$782,СВЦЭМ!$A$39:$A$782,$A65,СВЦЭМ!$B$39:$B$782,U$47)+'СЕТ СН'!$F$14+СВЦЭМ!$D$10+'СЕТ СН'!$F$6-'СЕТ СН'!$F$26</f>
        <v>987.30374384999993</v>
      </c>
      <c r="V65" s="36">
        <f>SUMIFS(СВЦЭМ!$D$39:$D$782,СВЦЭМ!$A$39:$A$782,$A65,СВЦЭМ!$B$39:$B$782,V$47)+'СЕТ СН'!$F$14+СВЦЭМ!$D$10+'СЕТ СН'!$F$6-'СЕТ СН'!$F$26</f>
        <v>988.3179990299999</v>
      </c>
      <c r="W65" s="36">
        <f>SUMIFS(СВЦЭМ!$D$39:$D$782,СВЦЭМ!$A$39:$A$782,$A65,СВЦЭМ!$B$39:$B$782,W$47)+'СЕТ СН'!$F$14+СВЦЭМ!$D$10+'СЕТ СН'!$F$6-'СЕТ СН'!$F$26</f>
        <v>993.30896184000005</v>
      </c>
      <c r="X65" s="36">
        <f>SUMIFS(СВЦЭМ!$D$39:$D$782,СВЦЭМ!$A$39:$A$782,$A65,СВЦЭМ!$B$39:$B$782,X$47)+'СЕТ СН'!$F$14+СВЦЭМ!$D$10+'СЕТ СН'!$F$6-'СЕТ СН'!$F$26</f>
        <v>970.51608427000008</v>
      </c>
      <c r="Y65" s="36">
        <f>SUMIFS(СВЦЭМ!$D$39:$D$782,СВЦЭМ!$A$39:$A$782,$A65,СВЦЭМ!$B$39:$B$782,Y$47)+'СЕТ СН'!$F$14+СВЦЭМ!$D$10+'СЕТ СН'!$F$6-'СЕТ СН'!$F$26</f>
        <v>1039.7314486400001</v>
      </c>
    </row>
    <row r="66" spans="1:25" ht="15.75" x14ac:dyDescent="0.2">
      <c r="A66" s="35">
        <f t="shared" si="1"/>
        <v>44761</v>
      </c>
      <c r="B66" s="36">
        <f>SUMIFS(СВЦЭМ!$D$39:$D$782,СВЦЭМ!$A$39:$A$782,$A66,СВЦЭМ!$B$39:$B$782,B$47)+'СЕТ СН'!$F$14+СВЦЭМ!$D$10+'СЕТ СН'!$F$6-'СЕТ СН'!$F$26</f>
        <v>1109.5506225399999</v>
      </c>
      <c r="C66" s="36">
        <f>SUMIFS(СВЦЭМ!$D$39:$D$782,СВЦЭМ!$A$39:$A$782,$A66,СВЦЭМ!$B$39:$B$782,C$47)+'СЕТ СН'!$F$14+СВЦЭМ!$D$10+'СЕТ СН'!$F$6-'СЕТ СН'!$F$26</f>
        <v>1150.9169993800001</v>
      </c>
      <c r="D66" s="36">
        <f>SUMIFS(СВЦЭМ!$D$39:$D$782,СВЦЭМ!$A$39:$A$782,$A66,СВЦЭМ!$B$39:$B$782,D$47)+'СЕТ СН'!$F$14+СВЦЭМ!$D$10+'СЕТ СН'!$F$6-'СЕТ СН'!$F$26</f>
        <v>1181.41616146</v>
      </c>
      <c r="E66" s="36">
        <f>SUMIFS(СВЦЭМ!$D$39:$D$782,СВЦЭМ!$A$39:$A$782,$A66,СВЦЭМ!$B$39:$B$782,E$47)+'СЕТ СН'!$F$14+СВЦЭМ!$D$10+'СЕТ СН'!$F$6-'СЕТ СН'!$F$26</f>
        <v>1193.29135189</v>
      </c>
      <c r="F66" s="36">
        <f>SUMIFS(СВЦЭМ!$D$39:$D$782,СВЦЭМ!$A$39:$A$782,$A66,СВЦЭМ!$B$39:$B$782,F$47)+'СЕТ СН'!$F$14+СВЦЭМ!$D$10+'СЕТ СН'!$F$6-'СЕТ СН'!$F$26</f>
        <v>1200.3681109200002</v>
      </c>
      <c r="G66" s="36">
        <f>SUMIFS(СВЦЭМ!$D$39:$D$782,СВЦЭМ!$A$39:$A$782,$A66,СВЦЭМ!$B$39:$B$782,G$47)+'СЕТ СН'!$F$14+СВЦЭМ!$D$10+'СЕТ СН'!$F$6-'СЕТ СН'!$F$26</f>
        <v>1179.2204579000002</v>
      </c>
      <c r="H66" s="36">
        <f>SUMIFS(СВЦЭМ!$D$39:$D$782,СВЦЭМ!$A$39:$A$782,$A66,СВЦЭМ!$B$39:$B$782,H$47)+'СЕТ СН'!$F$14+СВЦЭМ!$D$10+'СЕТ СН'!$F$6-'СЕТ СН'!$F$26</f>
        <v>1105.83706753</v>
      </c>
      <c r="I66" s="36">
        <f>SUMIFS(СВЦЭМ!$D$39:$D$782,СВЦЭМ!$A$39:$A$782,$A66,СВЦЭМ!$B$39:$B$782,I$47)+'СЕТ СН'!$F$14+СВЦЭМ!$D$10+'СЕТ СН'!$F$6-'СЕТ СН'!$F$26</f>
        <v>1040.3945619100002</v>
      </c>
      <c r="J66" s="36">
        <f>SUMIFS(СВЦЭМ!$D$39:$D$782,СВЦЭМ!$A$39:$A$782,$A66,СВЦЭМ!$B$39:$B$782,J$47)+'СЕТ СН'!$F$14+СВЦЭМ!$D$10+'СЕТ СН'!$F$6-'СЕТ СН'!$F$26</f>
        <v>991.8641130499999</v>
      </c>
      <c r="K66" s="36">
        <f>SUMIFS(СВЦЭМ!$D$39:$D$782,СВЦЭМ!$A$39:$A$782,$A66,СВЦЭМ!$B$39:$B$782,K$47)+'СЕТ СН'!$F$14+СВЦЭМ!$D$10+'СЕТ СН'!$F$6-'СЕТ СН'!$F$26</f>
        <v>959.80767583999989</v>
      </c>
      <c r="L66" s="36">
        <f>SUMIFS(СВЦЭМ!$D$39:$D$782,СВЦЭМ!$A$39:$A$782,$A66,СВЦЭМ!$B$39:$B$782,L$47)+'СЕТ СН'!$F$14+СВЦЭМ!$D$10+'СЕТ СН'!$F$6-'СЕТ СН'!$F$26</f>
        <v>973.8604048200001</v>
      </c>
      <c r="M66" s="36">
        <f>SUMIFS(СВЦЭМ!$D$39:$D$782,СВЦЭМ!$A$39:$A$782,$A66,СВЦЭМ!$B$39:$B$782,M$47)+'СЕТ СН'!$F$14+СВЦЭМ!$D$10+'СЕТ СН'!$F$6-'СЕТ СН'!$F$26</f>
        <v>964.68544318000011</v>
      </c>
      <c r="N66" s="36">
        <f>SUMIFS(СВЦЭМ!$D$39:$D$782,СВЦЭМ!$A$39:$A$782,$A66,СВЦЭМ!$B$39:$B$782,N$47)+'СЕТ СН'!$F$14+СВЦЭМ!$D$10+'СЕТ СН'!$F$6-'СЕТ СН'!$F$26</f>
        <v>948.39721154000006</v>
      </c>
      <c r="O66" s="36">
        <f>SUMIFS(СВЦЭМ!$D$39:$D$782,СВЦЭМ!$A$39:$A$782,$A66,СВЦЭМ!$B$39:$B$782,O$47)+'СЕТ СН'!$F$14+СВЦЭМ!$D$10+'СЕТ СН'!$F$6-'СЕТ СН'!$F$26</f>
        <v>961.23227512999995</v>
      </c>
      <c r="P66" s="36">
        <f>SUMIFS(СВЦЭМ!$D$39:$D$782,СВЦЭМ!$A$39:$A$782,$A66,СВЦЭМ!$B$39:$B$782,P$47)+'СЕТ СН'!$F$14+СВЦЭМ!$D$10+'СЕТ СН'!$F$6-'СЕТ СН'!$F$26</f>
        <v>960.64996089999988</v>
      </c>
      <c r="Q66" s="36">
        <f>SUMIFS(СВЦЭМ!$D$39:$D$782,СВЦЭМ!$A$39:$A$782,$A66,СВЦЭМ!$B$39:$B$782,Q$47)+'СЕТ СН'!$F$14+СВЦЭМ!$D$10+'СЕТ СН'!$F$6-'СЕТ СН'!$F$26</f>
        <v>965.84937077999996</v>
      </c>
      <c r="R66" s="36">
        <f>SUMIFS(СВЦЭМ!$D$39:$D$782,СВЦЭМ!$A$39:$A$782,$A66,СВЦЭМ!$B$39:$B$782,R$47)+'СЕТ СН'!$F$14+СВЦЭМ!$D$10+'СЕТ СН'!$F$6-'СЕТ СН'!$F$26</f>
        <v>959.71514814</v>
      </c>
      <c r="S66" s="36">
        <f>SUMIFS(СВЦЭМ!$D$39:$D$782,СВЦЭМ!$A$39:$A$782,$A66,СВЦЭМ!$B$39:$B$782,S$47)+'СЕТ СН'!$F$14+СВЦЭМ!$D$10+'СЕТ СН'!$F$6-'СЕТ СН'!$F$26</f>
        <v>966.46980008999992</v>
      </c>
      <c r="T66" s="36">
        <f>SUMIFS(СВЦЭМ!$D$39:$D$782,СВЦЭМ!$A$39:$A$782,$A66,СВЦЭМ!$B$39:$B$782,T$47)+'СЕТ СН'!$F$14+СВЦЭМ!$D$10+'СЕТ СН'!$F$6-'СЕТ СН'!$F$26</f>
        <v>960.63204202000009</v>
      </c>
      <c r="U66" s="36">
        <f>SUMIFS(СВЦЭМ!$D$39:$D$782,СВЦЭМ!$A$39:$A$782,$A66,СВЦЭМ!$B$39:$B$782,U$47)+'СЕТ СН'!$F$14+СВЦЭМ!$D$10+'СЕТ СН'!$F$6-'СЕТ СН'!$F$26</f>
        <v>954.86233107999999</v>
      </c>
      <c r="V66" s="36">
        <f>SUMIFS(СВЦЭМ!$D$39:$D$782,СВЦЭМ!$A$39:$A$782,$A66,СВЦЭМ!$B$39:$B$782,V$47)+'СЕТ СН'!$F$14+СВЦЭМ!$D$10+'СЕТ СН'!$F$6-'СЕТ СН'!$F$26</f>
        <v>953.99099506999994</v>
      </c>
      <c r="W66" s="36">
        <f>SUMIFS(СВЦЭМ!$D$39:$D$782,СВЦЭМ!$A$39:$A$782,$A66,СВЦЭМ!$B$39:$B$782,W$47)+'СЕТ СН'!$F$14+СВЦЭМ!$D$10+'СЕТ СН'!$F$6-'СЕТ СН'!$F$26</f>
        <v>978.34465063999994</v>
      </c>
      <c r="X66" s="36">
        <f>SUMIFS(СВЦЭМ!$D$39:$D$782,СВЦЭМ!$A$39:$A$782,$A66,СВЦЭМ!$B$39:$B$782,X$47)+'СЕТ СН'!$F$14+СВЦЭМ!$D$10+'СЕТ СН'!$F$6-'СЕТ СН'!$F$26</f>
        <v>952.24752989000001</v>
      </c>
      <c r="Y66" s="36">
        <f>SUMIFS(СВЦЭМ!$D$39:$D$782,СВЦЭМ!$A$39:$A$782,$A66,СВЦЭМ!$B$39:$B$782,Y$47)+'СЕТ СН'!$F$14+СВЦЭМ!$D$10+'СЕТ СН'!$F$6-'СЕТ СН'!$F$26</f>
        <v>997.25700423000001</v>
      </c>
    </row>
    <row r="67" spans="1:25" ht="15.75" x14ac:dyDescent="0.2">
      <c r="A67" s="35">
        <f t="shared" si="1"/>
        <v>44762</v>
      </c>
      <c r="B67" s="36">
        <f>SUMIFS(СВЦЭМ!$D$39:$D$782,СВЦЭМ!$A$39:$A$782,$A67,СВЦЭМ!$B$39:$B$782,B$47)+'СЕТ СН'!$F$14+СВЦЭМ!$D$10+'СЕТ СН'!$F$6-'СЕТ СН'!$F$26</f>
        <v>1121.4292997699999</v>
      </c>
      <c r="C67" s="36">
        <f>SUMIFS(СВЦЭМ!$D$39:$D$782,СВЦЭМ!$A$39:$A$782,$A67,СВЦЭМ!$B$39:$B$782,C$47)+'СЕТ СН'!$F$14+СВЦЭМ!$D$10+'СЕТ СН'!$F$6-'СЕТ СН'!$F$26</f>
        <v>1171.8644486400001</v>
      </c>
      <c r="D67" s="36">
        <f>SUMIFS(СВЦЭМ!$D$39:$D$782,СВЦЭМ!$A$39:$A$782,$A67,СВЦЭМ!$B$39:$B$782,D$47)+'СЕТ СН'!$F$14+СВЦЭМ!$D$10+'СЕТ СН'!$F$6-'СЕТ СН'!$F$26</f>
        <v>1240.53376755</v>
      </c>
      <c r="E67" s="36">
        <f>SUMIFS(СВЦЭМ!$D$39:$D$782,СВЦЭМ!$A$39:$A$782,$A67,СВЦЭМ!$B$39:$B$782,E$47)+'СЕТ СН'!$F$14+СВЦЭМ!$D$10+'СЕТ СН'!$F$6-'СЕТ СН'!$F$26</f>
        <v>1233.1539323100001</v>
      </c>
      <c r="F67" s="36">
        <f>SUMIFS(СВЦЭМ!$D$39:$D$782,СВЦЭМ!$A$39:$A$782,$A67,СВЦЭМ!$B$39:$B$782,F$47)+'СЕТ СН'!$F$14+СВЦЭМ!$D$10+'СЕТ СН'!$F$6-'СЕТ СН'!$F$26</f>
        <v>1231.9456466200002</v>
      </c>
      <c r="G67" s="36">
        <f>SUMIFS(СВЦЭМ!$D$39:$D$782,СВЦЭМ!$A$39:$A$782,$A67,СВЦЭМ!$B$39:$B$782,G$47)+'СЕТ СН'!$F$14+СВЦЭМ!$D$10+'СЕТ СН'!$F$6-'СЕТ СН'!$F$26</f>
        <v>1207.42660662</v>
      </c>
      <c r="H67" s="36">
        <f>SUMIFS(СВЦЭМ!$D$39:$D$782,СВЦЭМ!$A$39:$A$782,$A67,СВЦЭМ!$B$39:$B$782,H$47)+'СЕТ СН'!$F$14+СВЦЭМ!$D$10+'СЕТ СН'!$F$6-'СЕТ СН'!$F$26</f>
        <v>1136.8734789500002</v>
      </c>
      <c r="I67" s="36">
        <f>SUMIFS(СВЦЭМ!$D$39:$D$782,СВЦЭМ!$A$39:$A$782,$A67,СВЦЭМ!$B$39:$B$782,I$47)+'СЕТ СН'!$F$14+СВЦЭМ!$D$10+'СЕТ СН'!$F$6-'СЕТ СН'!$F$26</f>
        <v>1094.5231808600001</v>
      </c>
      <c r="J67" s="36">
        <f>SUMIFS(СВЦЭМ!$D$39:$D$782,СВЦЭМ!$A$39:$A$782,$A67,СВЦЭМ!$B$39:$B$782,J$47)+'СЕТ СН'!$F$14+СВЦЭМ!$D$10+'СЕТ СН'!$F$6-'СЕТ СН'!$F$26</f>
        <v>1055.6660272600002</v>
      </c>
      <c r="K67" s="36">
        <f>SUMIFS(СВЦЭМ!$D$39:$D$782,СВЦЭМ!$A$39:$A$782,$A67,СВЦЭМ!$B$39:$B$782,K$47)+'СЕТ СН'!$F$14+СВЦЭМ!$D$10+'СЕТ СН'!$F$6-'СЕТ СН'!$F$26</f>
        <v>1014.98718965</v>
      </c>
      <c r="L67" s="36">
        <f>SUMIFS(СВЦЭМ!$D$39:$D$782,СВЦЭМ!$A$39:$A$782,$A67,СВЦЭМ!$B$39:$B$782,L$47)+'СЕТ СН'!$F$14+СВЦЭМ!$D$10+'СЕТ СН'!$F$6-'СЕТ СН'!$F$26</f>
        <v>1023.6333919499999</v>
      </c>
      <c r="M67" s="36">
        <f>SUMIFS(СВЦЭМ!$D$39:$D$782,СВЦЭМ!$A$39:$A$782,$A67,СВЦЭМ!$B$39:$B$782,M$47)+'СЕТ СН'!$F$14+СВЦЭМ!$D$10+'СЕТ СН'!$F$6-'СЕТ СН'!$F$26</f>
        <v>1027.0974891300002</v>
      </c>
      <c r="N67" s="36">
        <f>SUMIFS(СВЦЭМ!$D$39:$D$782,СВЦЭМ!$A$39:$A$782,$A67,СВЦЭМ!$B$39:$B$782,N$47)+'СЕТ СН'!$F$14+СВЦЭМ!$D$10+'СЕТ СН'!$F$6-'СЕТ СН'!$F$26</f>
        <v>1024.5142457700001</v>
      </c>
      <c r="O67" s="36">
        <f>SUMIFS(СВЦЭМ!$D$39:$D$782,СВЦЭМ!$A$39:$A$782,$A67,СВЦЭМ!$B$39:$B$782,O$47)+'СЕТ СН'!$F$14+СВЦЭМ!$D$10+'СЕТ СН'!$F$6-'СЕТ СН'!$F$26</f>
        <v>1034.3540418900002</v>
      </c>
      <c r="P67" s="36">
        <f>SUMIFS(СВЦЭМ!$D$39:$D$782,СВЦЭМ!$A$39:$A$782,$A67,СВЦЭМ!$B$39:$B$782,P$47)+'СЕТ СН'!$F$14+СВЦЭМ!$D$10+'СЕТ СН'!$F$6-'СЕТ СН'!$F$26</f>
        <v>1037.42067911</v>
      </c>
      <c r="Q67" s="36">
        <f>SUMIFS(СВЦЭМ!$D$39:$D$782,СВЦЭМ!$A$39:$A$782,$A67,СВЦЭМ!$B$39:$B$782,Q$47)+'СЕТ СН'!$F$14+СВЦЭМ!$D$10+'СЕТ СН'!$F$6-'СЕТ СН'!$F$26</f>
        <v>1032.0855285</v>
      </c>
      <c r="R67" s="36">
        <f>SUMIFS(СВЦЭМ!$D$39:$D$782,СВЦЭМ!$A$39:$A$782,$A67,СВЦЭМ!$B$39:$B$782,R$47)+'СЕТ СН'!$F$14+СВЦЭМ!$D$10+'СЕТ СН'!$F$6-'СЕТ СН'!$F$26</f>
        <v>1049.7680308900001</v>
      </c>
      <c r="S67" s="36">
        <f>SUMIFS(СВЦЭМ!$D$39:$D$782,СВЦЭМ!$A$39:$A$782,$A67,СВЦЭМ!$B$39:$B$782,S$47)+'СЕТ СН'!$F$14+СВЦЭМ!$D$10+'СЕТ СН'!$F$6-'СЕТ СН'!$F$26</f>
        <v>1041.3069404300002</v>
      </c>
      <c r="T67" s="36">
        <f>SUMIFS(СВЦЭМ!$D$39:$D$782,СВЦЭМ!$A$39:$A$782,$A67,СВЦЭМ!$B$39:$B$782,T$47)+'СЕТ СН'!$F$14+СВЦЭМ!$D$10+'СЕТ СН'!$F$6-'СЕТ СН'!$F$26</f>
        <v>1036.0397432000002</v>
      </c>
      <c r="U67" s="36">
        <f>SUMIFS(СВЦЭМ!$D$39:$D$782,СВЦЭМ!$A$39:$A$782,$A67,СВЦЭМ!$B$39:$B$782,U$47)+'СЕТ СН'!$F$14+СВЦЭМ!$D$10+'СЕТ СН'!$F$6-'СЕТ СН'!$F$26</f>
        <v>1022.79046486</v>
      </c>
      <c r="V67" s="36">
        <f>SUMIFS(СВЦЭМ!$D$39:$D$782,СВЦЭМ!$A$39:$A$782,$A67,СВЦЭМ!$B$39:$B$782,V$47)+'СЕТ СН'!$F$14+СВЦЭМ!$D$10+'СЕТ СН'!$F$6-'СЕТ СН'!$F$26</f>
        <v>1015.2656006000001</v>
      </c>
      <c r="W67" s="36">
        <f>SUMIFS(СВЦЭМ!$D$39:$D$782,СВЦЭМ!$A$39:$A$782,$A67,СВЦЭМ!$B$39:$B$782,W$47)+'СЕТ СН'!$F$14+СВЦЭМ!$D$10+'СЕТ СН'!$F$6-'СЕТ СН'!$F$26</f>
        <v>1034.9290611800002</v>
      </c>
      <c r="X67" s="36">
        <f>SUMIFS(СВЦЭМ!$D$39:$D$782,СВЦЭМ!$A$39:$A$782,$A67,СВЦЭМ!$B$39:$B$782,X$47)+'СЕТ СН'!$F$14+СВЦЭМ!$D$10+'СЕТ СН'!$F$6-'СЕТ СН'!$F$26</f>
        <v>1042.3886689200001</v>
      </c>
      <c r="Y67" s="36">
        <f>SUMIFS(СВЦЭМ!$D$39:$D$782,СВЦЭМ!$A$39:$A$782,$A67,СВЦЭМ!$B$39:$B$782,Y$47)+'СЕТ СН'!$F$14+СВЦЭМ!$D$10+'СЕТ СН'!$F$6-'СЕТ СН'!$F$26</f>
        <v>1103.27350864</v>
      </c>
    </row>
    <row r="68" spans="1:25" ht="15.75" x14ac:dyDescent="0.2">
      <c r="A68" s="35">
        <f t="shared" si="1"/>
        <v>44763</v>
      </c>
      <c r="B68" s="36">
        <f>SUMIFS(СВЦЭМ!$D$39:$D$782,СВЦЭМ!$A$39:$A$782,$A68,СВЦЭМ!$B$39:$B$782,B$47)+'СЕТ СН'!$F$14+СВЦЭМ!$D$10+'СЕТ СН'!$F$6-'СЕТ СН'!$F$26</f>
        <v>1137.8555352000001</v>
      </c>
      <c r="C68" s="36">
        <f>SUMIFS(СВЦЭМ!$D$39:$D$782,СВЦЭМ!$A$39:$A$782,$A68,СВЦЭМ!$B$39:$B$782,C$47)+'СЕТ СН'!$F$14+СВЦЭМ!$D$10+'СЕТ СН'!$F$6-'СЕТ СН'!$F$26</f>
        <v>1144.2141171600001</v>
      </c>
      <c r="D68" s="36">
        <f>SUMIFS(СВЦЭМ!$D$39:$D$782,СВЦЭМ!$A$39:$A$782,$A68,СВЦЭМ!$B$39:$B$782,D$47)+'СЕТ СН'!$F$14+СВЦЭМ!$D$10+'СЕТ СН'!$F$6-'СЕТ СН'!$F$26</f>
        <v>1176.67421025</v>
      </c>
      <c r="E68" s="36">
        <f>SUMIFS(СВЦЭМ!$D$39:$D$782,СВЦЭМ!$A$39:$A$782,$A68,СВЦЭМ!$B$39:$B$782,E$47)+'СЕТ СН'!$F$14+СВЦЭМ!$D$10+'СЕТ СН'!$F$6-'СЕТ СН'!$F$26</f>
        <v>1213.58780654</v>
      </c>
      <c r="F68" s="36">
        <f>SUMIFS(СВЦЭМ!$D$39:$D$782,СВЦЭМ!$A$39:$A$782,$A68,СВЦЭМ!$B$39:$B$782,F$47)+'СЕТ СН'!$F$14+СВЦЭМ!$D$10+'СЕТ СН'!$F$6-'СЕТ СН'!$F$26</f>
        <v>1226.4390348300001</v>
      </c>
      <c r="G68" s="36">
        <f>SUMIFS(СВЦЭМ!$D$39:$D$782,СВЦЭМ!$A$39:$A$782,$A68,СВЦЭМ!$B$39:$B$782,G$47)+'СЕТ СН'!$F$14+СВЦЭМ!$D$10+'СЕТ СН'!$F$6-'СЕТ СН'!$F$26</f>
        <v>1201.95153796</v>
      </c>
      <c r="H68" s="36">
        <f>SUMIFS(СВЦЭМ!$D$39:$D$782,СВЦЭМ!$A$39:$A$782,$A68,СВЦЭМ!$B$39:$B$782,H$47)+'СЕТ СН'!$F$14+СВЦЭМ!$D$10+'СЕТ СН'!$F$6-'СЕТ СН'!$F$26</f>
        <v>1134.1191901700001</v>
      </c>
      <c r="I68" s="36">
        <f>SUMIFS(СВЦЭМ!$D$39:$D$782,СВЦЭМ!$A$39:$A$782,$A68,СВЦЭМ!$B$39:$B$782,I$47)+'СЕТ СН'!$F$14+СВЦЭМ!$D$10+'СЕТ СН'!$F$6-'СЕТ СН'!$F$26</f>
        <v>1075.3399338000002</v>
      </c>
      <c r="J68" s="36">
        <f>SUMIFS(СВЦЭМ!$D$39:$D$782,СВЦЭМ!$A$39:$A$782,$A68,СВЦЭМ!$B$39:$B$782,J$47)+'СЕТ СН'!$F$14+СВЦЭМ!$D$10+'СЕТ СН'!$F$6-'СЕТ СН'!$F$26</f>
        <v>954.52240530999995</v>
      </c>
      <c r="K68" s="36">
        <f>SUMIFS(СВЦЭМ!$D$39:$D$782,СВЦЭМ!$A$39:$A$782,$A68,СВЦЭМ!$B$39:$B$782,K$47)+'СЕТ СН'!$F$14+СВЦЭМ!$D$10+'СЕТ СН'!$F$6-'СЕТ СН'!$F$26</f>
        <v>1020.1493870799999</v>
      </c>
      <c r="L68" s="36">
        <f>SUMIFS(СВЦЭМ!$D$39:$D$782,СВЦЭМ!$A$39:$A$782,$A68,СВЦЭМ!$B$39:$B$782,L$47)+'СЕТ СН'!$F$14+СВЦЭМ!$D$10+'СЕТ СН'!$F$6-'СЕТ СН'!$F$26</f>
        <v>1015.66810423</v>
      </c>
      <c r="M68" s="36">
        <f>SUMIFS(СВЦЭМ!$D$39:$D$782,СВЦЭМ!$A$39:$A$782,$A68,СВЦЭМ!$B$39:$B$782,M$47)+'СЕТ СН'!$F$14+СВЦЭМ!$D$10+'СЕТ СН'!$F$6-'СЕТ СН'!$F$26</f>
        <v>1005.2671133699999</v>
      </c>
      <c r="N68" s="36">
        <f>SUMIFS(СВЦЭМ!$D$39:$D$782,СВЦЭМ!$A$39:$A$782,$A68,СВЦЭМ!$B$39:$B$782,N$47)+'СЕТ СН'!$F$14+СВЦЭМ!$D$10+'СЕТ СН'!$F$6-'СЕТ СН'!$F$26</f>
        <v>985.9287423699999</v>
      </c>
      <c r="O68" s="36">
        <f>SUMIFS(СВЦЭМ!$D$39:$D$782,СВЦЭМ!$A$39:$A$782,$A68,СВЦЭМ!$B$39:$B$782,O$47)+'СЕТ СН'!$F$14+СВЦЭМ!$D$10+'СЕТ СН'!$F$6-'СЕТ СН'!$F$26</f>
        <v>1010.5073774700001</v>
      </c>
      <c r="P68" s="36">
        <f>SUMIFS(СВЦЭМ!$D$39:$D$782,СВЦЭМ!$A$39:$A$782,$A68,СВЦЭМ!$B$39:$B$782,P$47)+'СЕТ СН'!$F$14+СВЦЭМ!$D$10+'СЕТ СН'!$F$6-'СЕТ СН'!$F$26</f>
        <v>997.70073067999999</v>
      </c>
      <c r="Q68" s="36">
        <f>SUMIFS(СВЦЭМ!$D$39:$D$782,СВЦЭМ!$A$39:$A$782,$A68,СВЦЭМ!$B$39:$B$782,Q$47)+'СЕТ СН'!$F$14+СВЦЭМ!$D$10+'СЕТ СН'!$F$6-'СЕТ СН'!$F$26</f>
        <v>986.80883617000006</v>
      </c>
      <c r="R68" s="36">
        <f>SUMIFS(СВЦЭМ!$D$39:$D$782,СВЦЭМ!$A$39:$A$782,$A68,СВЦЭМ!$B$39:$B$782,R$47)+'СЕТ СН'!$F$14+СВЦЭМ!$D$10+'СЕТ СН'!$F$6-'СЕТ СН'!$F$26</f>
        <v>998.11707897999997</v>
      </c>
      <c r="S68" s="36">
        <f>SUMIFS(СВЦЭМ!$D$39:$D$782,СВЦЭМ!$A$39:$A$782,$A68,СВЦЭМ!$B$39:$B$782,S$47)+'СЕТ СН'!$F$14+СВЦЭМ!$D$10+'СЕТ СН'!$F$6-'СЕТ СН'!$F$26</f>
        <v>992.02459605000001</v>
      </c>
      <c r="T68" s="36">
        <f>SUMIFS(СВЦЭМ!$D$39:$D$782,СВЦЭМ!$A$39:$A$782,$A68,СВЦЭМ!$B$39:$B$782,T$47)+'СЕТ СН'!$F$14+СВЦЭМ!$D$10+'СЕТ СН'!$F$6-'СЕТ СН'!$F$26</f>
        <v>992.78597038999999</v>
      </c>
      <c r="U68" s="36">
        <f>SUMIFS(СВЦЭМ!$D$39:$D$782,СВЦЭМ!$A$39:$A$782,$A68,СВЦЭМ!$B$39:$B$782,U$47)+'СЕТ СН'!$F$14+СВЦЭМ!$D$10+'СЕТ СН'!$F$6-'СЕТ СН'!$F$26</f>
        <v>1004.0693647300001</v>
      </c>
      <c r="V68" s="36">
        <f>SUMIFS(СВЦЭМ!$D$39:$D$782,СВЦЭМ!$A$39:$A$782,$A68,СВЦЭМ!$B$39:$B$782,V$47)+'СЕТ СН'!$F$14+СВЦЭМ!$D$10+'СЕТ СН'!$F$6-'СЕТ СН'!$F$26</f>
        <v>975.72995600000002</v>
      </c>
      <c r="W68" s="36">
        <f>SUMIFS(СВЦЭМ!$D$39:$D$782,СВЦЭМ!$A$39:$A$782,$A68,СВЦЭМ!$B$39:$B$782,W$47)+'СЕТ СН'!$F$14+СВЦЭМ!$D$10+'СЕТ СН'!$F$6-'СЕТ СН'!$F$26</f>
        <v>980.03456788000005</v>
      </c>
      <c r="X68" s="36">
        <f>SUMIFS(СВЦЭМ!$D$39:$D$782,СВЦЭМ!$A$39:$A$782,$A68,СВЦЭМ!$B$39:$B$782,X$47)+'СЕТ СН'!$F$14+СВЦЭМ!$D$10+'СЕТ СН'!$F$6-'СЕТ СН'!$F$26</f>
        <v>1043.3375047100001</v>
      </c>
      <c r="Y68" s="36">
        <f>SUMIFS(СВЦЭМ!$D$39:$D$782,СВЦЭМ!$A$39:$A$782,$A68,СВЦЭМ!$B$39:$B$782,Y$47)+'СЕТ СН'!$F$14+СВЦЭМ!$D$10+'СЕТ СН'!$F$6-'СЕТ СН'!$F$26</f>
        <v>1110.1779919700002</v>
      </c>
    </row>
    <row r="69" spans="1:25" ht="15.75" x14ac:dyDescent="0.2">
      <c r="A69" s="35">
        <f t="shared" si="1"/>
        <v>44764</v>
      </c>
      <c r="B69" s="36">
        <f>SUMIFS(СВЦЭМ!$D$39:$D$782,СВЦЭМ!$A$39:$A$782,$A69,СВЦЭМ!$B$39:$B$782,B$47)+'СЕТ СН'!$F$14+СВЦЭМ!$D$10+'СЕТ СН'!$F$6-'СЕТ СН'!$F$26</f>
        <v>1100.94797075</v>
      </c>
      <c r="C69" s="36">
        <f>SUMIFS(СВЦЭМ!$D$39:$D$782,СВЦЭМ!$A$39:$A$782,$A69,СВЦЭМ!$B$39:$B$782,C$47)+'СЕТ СН'!$F$14+СВЦЭМ!$D$10+'СЕТ СН'!$F$6-'СЕТ СН'!$F$26</f>
        <v>1169.0016671800001</v>
      </c>
      <c r="D69" s="36">
        <f>SUMIFS(СВЦЭМ!$D$39:$D$782,СВЦЭМ!$A$39:$A$782,$A69,СВЦЭМ!$B$39:$B$782,D$47)+'СЕТ СН'!$F$14+СВЦЭМ!$D$10+'СЕТ СН'!$F$6-'СЕТ СН'!$F$26</f>
        <v>1201.1459997700001</v>
      </c>
      <c r="E69" s="36">
        <f>SUMIFS(СВЦЭМ!$D$39:$D$782,СВЦЭМ!$A$39:$A$782,$A69,СВЦЭМ!$B$39:$B$782,E$47)+'СЕТ СН'!$F$14+СВЦЭМ!$D$10+'СЕТ СН'!$F$6-'СЕТ СН'!$F$26</f>
        <v>1253.91328916</v>
      </c>
      <c r="F69" s="36">
        <f>SUMIFS(СВЦЭМ!$D$39:$D$782,СВЦЭМ!$A$39:$A$782,$A69,СВЦЭМ!$B$39:$B$782,F$47)+'СЕТ СН'!$F$14+СВЦЭМ!$D$10+'СЕТ СН'!$F$6-'СЕТ СН'!$F$26</f>
        <v>1269.5145844400001</v>
      </c>
      <c r="G69" s="36">
        <f>SUMIFS(СВЦЭМ!$D$39:$D$782,СВЦЭМ!$A$39:$A$782,$A69,СВЦЭМ!$B$39:$B$782,G$47)+'СЕТ СН'!$F$14+СВЦЭМ!$D$10+'СЕТ СН'!$F$6-'СЕТ СН'!$F$26</f>
        <v>1256.2629963500001</v>
      </c>
      <c r="H69" s="36">
        <f>SUMIFS(СВЦЭМ!$D$39:$D$782,СВЦЭМ!$A$39:$A$782,$A69,СВЦЭМ!$B$39:$B$782,H$47)+'СЕТ СН'!$F$14+СВЦЭМ!$D$10+'СЕТ СН'!$F$6-'СЕТ СН'!$F$26</f>
        <v>1171.4521753500001</v>
      </c>
      <c r="I69" s="36">
        <f>SUMIFS(СВЦЭМ!$D$39:$D$782,СВЦЭМ!$A$39:$A$782,$A69,СВЦЭМ!$B$39:$B$782,I$47)+'СЕТ СН'!$F$14+СВЦЭМ!$D$10+'СЕТ СН'!$F$6-'СЕТ СН'!$F$26</f>
        <v>1081.3244739000002</v>
      </c>
      <c r="J69" s="36">
        <f>SUMIFS(СВЦЭМ!$D$39:$D$782,СВЦЭМ!$A$39:$A$782,$A69,СВЦЭМ!$B$39:$B$782,J$47)+'СЕТ СН'!$F$14+СВЦЭМ!$D$10+'СЕТ СН'!$F$6-'СЕТ СН'!$F$26</f>
        <v>1010.3908769999999</v>
      </c>
      <c r="K69" s="36">
        <f>SUMIFS(СВЦЭМ!$D$39:$D$782,СВЦЭМ!$A$39:$A$782,$A69,СВЦЭМ!$B$39:$B$782,K$47)+'СЕТ СН'!$F$14+СВЦЭМ!$D$10+'СЕТ СН'!$F$6-'СЕТ СН'!$F$26</f>
        <v>985.54675026000007</v>
      </c>
      <c r="L69" s="36">
        <f>SUMIFS(СВЦЭМ!$D$39:$D$782,СВЦЭМ!$A$39:$A$782,$A69,СВЦЭМ!$B$39:$B$782,L$47)+'СЕТ СН'!$F$14+СВЦЭМ!$D$10+'СЕТ СН'!$F$6-'СЕТ СН'!$F$26</f>
        <v>963.16216997999993</v>
      </c>
      <c r="M69" s="36">
        <f>SUMIFS(СВЦЭМ!$D$39:$D$782,СВЦЭМ!$A$39:$A$782,$A69,СВЦЭМ!$B$39:$B$782,M$47)+'СЕТ СН'!$F$14+СВЦЭМ!$D$10+'СЕТ СН'!$F$6-'СЕТ СН'!$F$26</f>
        <v>957.95820887000002</v>
      </c>
      <c r="N69" s="36">
        <f>SUMIFS(СВЦЭМ!$D$39:$D$782,СВЦЭМ!$A$39:$A$782,$A69,СВЦЭМ!$B$39:$B$782,N$47)+'СЕТ СН'!$F$14+СВЦЭМ!$D$10+'СЕТ СН'!$F$6-'СЕТ СН'!$F$26</f>
        <v>944.30847800999993</v>
      </c>
      <c r="O69" s="36">
        <f>SUMIFS(СВЦЭМ!$D$39:$D$782,СВЦЭМ!$A$39:$A$782,$A69,СВЦЭМ!$B$39:$B$782,O$47)+'СЕТ СН'!$F$14+СВЦЭМ!$D$10+'СЕТ СН'!$F$6-'СЕТ СН'!$F$26</f>
        <v>955.43663230000004</v>
      </c>
      <c r="P69" s="36">
        <f>SUMIFS(СВЦЭМ!$D$39:$D$782,СВЦЭМ!$A$39:$A$782,$A69,СВЦЭМ!$B$39:$B$782,P$47)+'СЕТ СН'!$F$14+СВЦЭМ!$D$10+'СЕТ СН'!$F$6-'СЕТ СН'!$F$26</f>
        <v>954.02887098000008</v>
      </c>
      <c r="Q69" s="36">
        <f>SUMIFS(СВЦЭМ!$D$39:$D$782,СВЦЭМ!$A$39:$A$782,$A69,СВЦЭМ!$B$39:$B$782,Q$47)+'СЕТ СН'!$F$14+СВЦЭМ!$D$10+'СЕТ СН'!$F$6-'СЕТ СН'!$F$26</f>
        <v>946.55479617000003</v>
      </c>
      <c r="R69" s="36">
        <f>SUMIFS(СВЦЭМ!$D$39:$D$782,СВЦЭМ!$A$39:$A$782,$A69,СВЦЭМ!$B$39:$B$782,R$47)+'СЕТ СН'!$F$14+СВЦЭМ!$D$10+'СЕТ СН'!$F$6-'СЕТ СН'!$F$26</f>
        <v>950.59504858000003</v>
      </c>
      <c r="S69" s="36">
        <f>SUMIFS(СВЦЭМ!$D$39:$D$782,СВЦЭМ!$A$39:$A$782,$A69,СВЦЭМ!$B$39:$B$782,S$47)+'СЕТ СН'!$F$14+СВЦЭМ!$D$10+'СЕТ СН'!$F$6-'СЕТ СН'!$F$26</f>
        <v>955.56131788000005</v>
      </c>
      <c r="T69" s="36">
        <f>SUMIFS(СВЦЭМ!$D$39:$D$782,СВЦЭМ!$A$39:$A$782,$A69,СВЦЭМ!$B$39:$B$782,T$47)+'СЕТ СН'!$F$14+СВЦЭМ!$D$10+'СЕТ СН'!$F$6-'СЕТ СН'!$F$26</f>
        <v>962.80375343000003</v>
      </c>
      <c r="U69" s="36">
        <f>SUMIFS(СВЦЭМ!$D$39:$D$782,СВЦЭМ!$A$39:$A$782,$A69,СВЦЭМ!$B$39:$B$782,U$47)+'СЕТ СН'!$F$14+СВЦЭМ!$D$10+'СЕТ СН'!$F$6-'СЕТ СН'!$F$26</f>
        <v>962.72964824000007</v>
      </c>
      <c r="V69" s="36">
        <f>SUMIFS(СВЦЭМ!$D$39:$D$782,СВЦЭМ!$A$39:$A$782,$A69,СВЦЭМ!$B$39:$B$782,V$47)+'СЕТ СН'!$F$14+СВЦЭМ!$D$10+'СЕТ СН'!$F$6-'СЕТ СН'!$F$26</f>
        <v>959.45916896999995</v>
      </c>
      <c r="W69" s="36">
        <f>SUMIFS(СВЦЭМ!$D$39:$D$782,СВЦЭМ!$A$39:$A$782,$A69,СВЦЭМ!$B$39:$B$782,W$47)+'СЕТ СН'!$F$14+СВЦЭМ!$D$10+'СЕТ СН'!$F$6-'СЕТ СН'!$F$26</f>
        <v>959.11131429999989</v>
      </c>
      <c r="X69" s="36">
        <f>SUMIFS(СВЦЭМ!$D$39:$D$782,СВЦЭМ!$A$39:$A$782,$A69,СВЦЭМ!$B$39:$B$782,X$47)+'СЕТ СН'!$F$14+СВЦЭМ!$D$10+'СЕТ СН'!$F$6-'СЕТ СН'!$F$26</f>
        <v>1129.60246388</v>
      </c>
      <c r="Y69" s="36">
        <f>SUMIFS(СВЦЭМ!$D$39:$D$782,СВЦЭМ!$A$39:$A$782,$A69,СВЦЭМ!$B$39:$B$782,Y$47)+'СЕТ СН'!$F$14+СВЦЭМ!$D$10+'СЕТ СН'!$F$6-'СЕТ СН'!$F$26</f>
        <v>1107.3695568600001</v>
      </c>
    </row>
    <row r="70" spans="1:25" ht="15.75" x14ac:dyDescent="0.2">
      <c r="A70" s="35">
        <f t="shared" si="1"/>
        <v>44765</v>
      </c>
      <c r="B70" s="36">
        <f>SUMIFS(СВЦЭМ!$D$39:$D$782,СВЦЭМ!$A$39:$A$782,$A70,СВЦЭМ!$B$39:$B$782,B$47)+'СЕТ СН'!$F$14+СВЦЭМ!$D$10+'СЕТ СН'!$F$6-'СЕТ СН'!$F$26</f>
        <v>1176.5603819200001</v>
      </c>
      <c r="C70" s="36">
        <f>SUMIFS(СВЦЭМ!$D$39:$D$782,СВЦЭМ!$A$39:$A$782,$A70,СВЦЭМ!$B$39:$B$782,C$47)+'СЕТ СН'!$F$14+СВЦЭМ!$D$10+'СЕТ СН'!$F$6-'СЕТ СН'!$F$26</f>
        <v>1243.76390087</v>
      </c>
      <c r="D70" s="36">
        <f>SUMIFS(СВЦЭМ!$D$39:$D$782,СВЦЭМ!$A$39:$A$782,$A70,СВЦЭМ!$B$39:$B$782,D$47)+'СЕТ СН'!$F$14+СВЦЭМ!$D$10+'СЕТ СН'!$F$6-'СЕТ СН'!$F$26</f>
        <v>1271.08220914</v>
      </c>
      <c r="E70" s="36">
        <f>SUMIFS(СВЦЭМ!$D$39:$D$782,СВЦЭМ!$A$39:$A$782,$A70,СВЦЭМ!$B$39:$B$782,E$47)+'СЕТ СН'!$F$14+СВЦЭМ!$D$10+'СЕТ СН'!$F$6-'СЕТ СН'!$F$26</f>
        <v>1315.3846279700001</v>
      </c>
      <c r="F70" s="36">
        <f>SUMIFS(СВЦЭМ!$D$39:$D$782,СВЦЭМ!$A$39:$A$782,$A70,СВЦЭМ!$B$39:$B$782,F$47)+'СЕТ СН'!$F$14+СВЦЭМ!$D$10+'СЕТ СН'!$F$6-'СЕТ СН'!$F$26</f>
        <v>1299.37809853</v>
      </c>
      <c r="G70" s="36">
        <f>SUMIFS(СВЦЭМ!$D$39:$D$782,СВЦЭМ!$A$39:$A$782,$A70,СВЦЭМ!$B$39:$B$782,G$47)+'СЕТ СН'!$F$14+СВЦЭМ!$D$10+'СЕТ СН'!$F$6-'СЕТ СН'!$F$26</f>
        <v>1250.6126027800001</v>
      </c>
      <c r="H70" s="36">
        <f>SUMIFS(СВЦЭМ!$D$39:$D$782,СВЦЭМ!$A$39:$A$782,$A70,СВЦЭМ!$B$39:$B$782,H$47)+'СЕТ СН'!$F$14+СВЦЭМ!$D$10+'СЕТ СН'!$F$6-'СЕТ СН'!$F$26</f>
        <v>1166.32724562</v>
      </c>
      <c r="I70" s="36">
        <f>SUMIFS(СВЦЭМ!$D$39:$D$782,СВЦЭМ!$A$39:$A$782,$A70,СВЦЭМ!$B$39:$B$782,I$47)+'СЕТ СН'!$F$14+СВЦЭМ!$D$10+'СЕТ СН'!$F$6-'СЕТ СН'!$F$26</f>
        <v>1096.1407133900002</v>
      </c>
      <c r="J70" s="36">
        <f>SUMIFS(СВЦЭМ!$D$39:$D$782,СВЦЭМ!$A$39:$A$782,$A70,СВЦЭМ!$B$39:$B$782,J$47)+'СЕТ СН'!$F$14+СВЦЭМ!$D$10+'СЕТ СН'!$F$6-'СЕТ СН'!$F$26</f>
        <v>1158.2228828900002</v>
      </c>
      <c r="K70" s="36">
        <f>SUMIFS(СВЦЭМ!$D$39:$D$782,СВЦЭМ!$A$39:$A$782,$A70,СВЦЭМ!$B$39:$B$782,K$47)+'СЕТ СН'!$F$14+СВЦЭМ!$D$10+'СЕТ СН'!$F$6-'СЕТ СН'!$F$26</f>
        <v>975.81949023000004</v>
      </c>
      <c r="L70" s="36">
        <f>SUMIFS(СВЦЭМ!$D$39:$D$782,СВЦЭМ!$A$39:$A$782,$A70,СВЦЭМ!$B$39:$B$782,L$47)+'СЕТ СН'!$F$14+СВЦЭМ!$D$10+'СЕТ СН'!$F$6-'СЕТ СН'!$F$26</f>
        <v>986.53308151999988</v>
      </c>
      <c r="M70" s="36">
        <f>SUMIFS(СВЦЭМ!$D$39:$D$782,СВЦЭМ!$A$39:$A$782,$A70,СВЦЭМ!$B$39:$B$782,M$47)+'СЕТ СН'!$F$14+СВЦЭМ!$D$10+'СЕТ СН'!$F$6-'СЕТ СН'!$F$26</f>
        <v>986.93594887999996</v>
      </c>
      <c r="N70" s="36">
        <f>SUMIFS(СВЦЭМ!$D$39:$D$782,СВЦЭМ!$A$39:$A$782,$A70,СВЦЭМ!$B$39:$B$782,N$47)+'СЕТ СН'!$F$14+СВЦЭМ!$D$10+'СЕТ СН'!$F$6-'СЕТ СН'!$F$26</f>
        <v>991.60374263000006</v>
      </c>
      <c r="O70" s="36">
        <f>SUMIFS(СВЦЭМ!$D$39:$D$782,СВЦЭМ!$A$39:$A$782,$A70,СВЦЭМ!$B$39:$B$782,O$47)+'СЕТ СН'!$F$14+СВЦЭМ!$D$10+'СЕТ СН'!$F$6-'СЕТ СН'!$F$26</f>
        <v>995.13411086999997</v>
      </c>
      <c r="P70" s="36">
        <f>SUMIFS(СВЦЭМ!$D$39:$D$782,СВЦЭМ!$A$39:$A$782,$A70,СВЦЭМ!$B$39:$B$782,P$47)+'СЕТ СН'!$F$14+СВЦЭМ!$D$10+'СЕТ СН'!$F$6-'СЕТ СН'!$F$26</f>
        <v>1010.41828217</v>
      </c>
      <c r="Q70" s="36">
        <f>SUMIFS(СВЦЭМ!$D$39:$D$782,СВЦЭМ!$A$39:$A$782,$A70,СВЦЭМ!$B$39:$B$782,Q$47)+'СЕТ СН'!$F$14+СВЦЭМ!$D$10+'СЕТ СН'!$F$6-'СЕТ СН'!$F$26</f>
        <v>995.41798439000002</v>
      </c>
      <c r="R70" s="36">
        <f>SUMIFS(СВЦЭМ!$D$39:$D$782,СВЦЭМ!$A$39:$A$782,$A70,СВЦЭМ!$B$39:$B$782,R$47)+'СЕТ СН'!$F$14+СВЦЭМ!$D$10+'СЕТ СН'!$F$6-'СЕТ СН'!$F$26</f>
        <v>998.62708405000001</v>
      </c>
      <c r="S70" s="36">
        <f>SUMIFS(СВЦЭМ!$D$39:$D$782,СВЦЭМ!$A$39:$A$782,$A70,СВЦЭМ!$B$39:$B$782,S$47)+'СЕТ СН'!$F$14+СВЦЭМ!$D$10+'СЕТ СН'!$F$6-'СЕТ СН'!$F$26</f>
        <v>996.10510396999996</v>
      </c>
      <c r="T70" s="36">
        <f>SUMIFS(СВЦЭМ!$D$39:$D$782,СВЦЭМ!$A$39:$A$782,$A70,СВЦЭМ!$B$39:$B$782,T$47)+'СЕТ СН'!$F$14+СВЦЭМ!$D$10+'СЕТ СН'!$F$6-'СЕТ СН'!$F$26</f>
        <v>994.39160838999999</v>
      </c>
      <c r="U70" s="36">
        <f>SUMIFS(СВЦЭМ!$D$39:$D$782,СВЦЭМ!$A$39:$A$782,$A70,СВЦЭМ!$B$39:$B$782,U$47)+'СЕТ СН'!$F$14+СВЦЭМ!$D$10+'СЕТ СН'!$F$6-'СЕТ СН'!$F$26</f>
        <v>988.62669205999998</v>
      </c>
      <c r="V70" s="36">
        <f>SUMIFS(СВЦЭМ!$D$39:$D$782,СВЦЭМ!$A$39:$A$782,$A70,СВЦЭМ!$B$39:$B$782,V$47)+'СЕТ СН'!$F$14+СВЦЭМ!$D$10+'СЕТ СН'!$F$6-'СЕТ СН'!$F$26</f>
        <v>996.22452478999992</v>
      </c>
      <c r="W70" s="36">
        <f>SUMIFS(СВЦЭМ!$D$39:$D$782,СВЦЭМ!$A$39:$A$782,$A70,СВЦЭМ!$B$39:$B$782,W$47)+'СЕТ СН'!$F$14+СВЦЭМ!$D$10+'СЕТ СН'!$F$6-'СЕТ СН'!$F$26</f>
        <v>1012.84165427</v>
      </c>
      <c r="X70" s="36">
        <f>SUMIFS(СВЦЭМ!$D$39:$D$782,СВЦЭМ!$A$39:$A$782,$A70,СВЦЭМ!$B$39:$B$782,X$47)+'СЕТ СН'!$F$14+СВЦЭМ!$D$10+'СЕТ СН'!$F$6-'СЕТ СН'!$F$26</f>
        <v>1208.7560913300001</v>
      </c>
      <c r="Y70" s="36">
        <f>SUMIFS(СВЦЭМ!$D$39:$D$782,СВЦЭМ!$A$39:$A$782,$A70,СВЦЭМ!$B$39:$B$782,Y$47)+'СЕТ СН'!$F$14+СВЦЭМ!$D$10+'СЕТ СН'!$F$6-'СЕТ СН'!$F$26</f>
        <v>1169.94982903</v>
      </c>
    </row>
    <row r="71" spans="1:25" ht="15.75" x14ac:dyDescent="0.2">
      <c r="A71" s="35">
        <f t="shared" si="1"/>
        <v>44766</v>
      </c>
      <c r="B71" s="36">
        <f>SUMIFS(СВЦЭМ!$D$39:$D$782,СВЦЭМ!$A$39:$A$782,$A71,СВЦЭМ!$B$39:$B$782,B$47)+'СЕТ СН'!$F$14+СВЦЭМ!$D$10+'СЕТ СН'!$F$6-'СЕТ СН'!$F$26</f>
        <v>1118.7742093700001</v>
      </c>
      <c r="C71" s="36">
        <f>SUMIFS(СВЦЭМ!$D$39:$D$782,СВЦЭМ!$A$39:$A$782,$A71,СВЦЭМ!$B$39:$B$782,C$47)+'СЕТ СН'!$F$14+СВЦЭМ!$D$10+'СЕТ СН'!$F$6-'СЕТ СН'!$F$26</f>
        <v>1133.44419898</v>
      </c>
      <c r="D71" s="36">
        <f>SUMIFS(СВЦЭМ!$D$39:$D$782,СВЦЭМ!$A$39:$A$782,$A71,СВЦЭМ!$B$39:$B$782,D$47)+'СЕТ СН'!$F$14+СВЦЭМ!$D$10+'СЕТ СН'!$F$6-'СЕТ СН'!$F$26</f>
        <v>1181.4112024999999</v>
      </c>
      <c r="E71" s="36">
        <f>SUMIFS(СВЦЭМ!$D$39:$D$782,СВЦЭМ!$A$39:$A$782,$A71,СВЦЭМ!$B$39:$B$782,E$47)+'СЕТ СН'!$F$14+СВЦЭМ!$D$10+'СЕТ СН'!$F$6-'СЕТ СН'!$F$26</f>
        <v>1251.3112424600001</v>
      </c>
      <c r="F71" s="36">
        <f>SUMIFS(СВЦЭМ!$D$39:$D$782,СВЦЭМ!$A$39:$A$782,$A71,СВЦЭМ!$B$39:$B$782,F$47)+'СЕТ СН'!$F$14+СВЦЭМ!$D$10+'СЕТ СН'!$F$6-'СЕТ СН'!$F$26</f>
        <v>1292.0772364700001</v>
      </c>
      <c r="G71" s="36">
        <f>SUMIFS(СВЦЭМ!$D$39:$D$782,СВЦЭМ!$A$39:$A$782,$A71,СВЦЭМ!$B$39:$B$782,G$47)+'СЕТ СН'!$F$14+СВЦЭМ!$D$10+'СЕТ СН'!$F$6-'СЕТ СН'!$F$26</f>
        <v>1291.54542831</v>
      </c>
      <c r="H71" s="36">
        <f>SUMIFS(СВЦЭМ!$D$39:$D$782,СВЦЭМ!$A$39:$A$782,$A71,СВЦЭМ!$B$39:$B$782,H$47)+'СЕТ СН'!$F$14+СВЦЭМ!$D$10+'СЕТ СН'!$F$6-'СЕТ СН'!$F$26</f>
        <v>1291.7354804300001</v>
      </c>
      <c r="I71" s="36">
        <f>SUMIFS(СВЦЭМ!$D$39:$D$782,СВЦЭМ!$A$39:$A$782,$A71,СВЦЭМ!$B$39:$B$782,I$47)+'СЕТ СН'!$F$14+СВЦЭМ!$D$10+'СЕТ СН'!$F$6-'СЕТ СН'!$F$26</f>
        <v>1281.4647963899999</v>
      </c>
      <c r="J71" s="36">
        <f>SUMIFS(СВЦЭМ!$D$39:$D$782,СВЦЭМ!$A$39:$A$782,$A71,СВЦЭМ!$B$39:$B$782,J$47)+'СЕТ СН'!$F$14+СВЦЭМ!$D$10+'СЕТ СН'!$F$6-'СЕТ СН'!$F$26</f>
        <v>1120.4622132899999</v>
      </c>
      <c r="K71" s="36">
        <f>SUMIFS(СВЦЭМ!$D$39:$D$782,СВЦЭМ!$A$39:$A$782,$A71,СВЦЭМ!$B$39:$B$782,K$47)+'СЕТ СН'!$F$14+СВЦЭМ!$D$10+'СЕТ СН'!$F$6-'СЕТ СН'!$F$26</f>
        <v>1044.53291141</v>
      </c>
      <c r="L71" s="36">
        <f>SUMIFS(СВЦЭМ!$D$39:$D$782,СВЦЭМ!$A$39:$A$782,$A71,СВЦЭМ!$B$39:$B$782,L$47)+'СЕТ СН'!$F$14+СВЦЭМ!$D$10+'СЕТ СН'!$F$6-'СЕТ СН'!$F$26</f>
        <v>983.21664034000003</v>
      </c>
      <c r="M71" s="36">
        <f>SUMIFS(СВЦЭМ!$D$39:$D$782,СВЦЭМ!$A$39:$A$782,$A71,СВЦЭМ!$B$39:$B$782,M$47)+'СЕТ СН'!$F$14+СВЦЭМ!$D$10+'СЕТ СН'!$F$6-'СЕТ СН'!$F$26</f>
        <v>974.95212245000005</v>
      </c>
      <c r="N71" s="36">
        <f>SUMIFS(СВЦЭМ!$D$39:$D$782,СВЦЭМ!$A$39:$A$782,$A71,СВЦЭМ!$B$39:$B$782,N$47)+'СЕТ СН'!$F$14+СВЦЭМ!$D$10+'СЕТ СН'!$F$6-'СЕТ СН'!$F$26</f>
        <v>970.06643223000003</v>
      </c>
      <c r="O71" s="36">
        <f>SUMIFS(СВЦЭМ!$D$39:$D$782,СВЦЭМ!$A$39:$A$782,$A71,СВЦЭМ!$B$39:$B$782,O$47)+'СЕТ СН'!$F$14+СВЦЭМ!$D$10+'СЕТ СН'!$F$6-'СЕТ СН'!$F$26</f>
        <v>982.76143826999999</v>
      </c>
      <c r="P71" s="36">
        <f>SUMIFS(СВЦЭМ!$D$39:$D$782,СВЦЭМ!$A$39:$A$782,$A71,СВЦЭМ!$B$39:$B$782,P$47)+'СЕТ СН'!$F$14+СВЦЭМ!$D$10+'СЕТ СН'!$F$6-'СЕТ СН'!$F$26</f>
        <v>994.24504708999996</v>
      </c>
      <c r="Q71" s="36">
        <f>SUMIFS(СВЦЭМ!$D$39:$D$782,СВЦЭМ!$A$39:$A$782,$A71,СВЦЭМ!$B$39:$B$782,Q$47)+'СЕТ СН'!$F$14+СВЦЭМ!$D$10+'СЕТ СН'!$F$6-'СЕТ СН'!$F$26</f>
        <v>1003.4807003499999</v>
      </c>
      <c r="R71" s="36">
        <f>SUMIFS(СВЦЭМ!$D$39:$D$782,СВЦЭМ!$A$39:$A$782,$A71,СВЦЭМ!$B$39:$B$782,R$47)+'СЕТ СН'!$F$14+СВЦЭМ!$D$10+'СЕТ СН'!$F$6-'СЕТ СН'!$F$26</f>
        <v>992.00185720999991</v>
      </c>
      <c r="S71" s="36">
        <f>SUMIFS(СВЦЭМ!$D$39:$D$782,СВЦЭМ!$A$39:$A$782,$A71,СВЦЭМ!$B$39:$B$782,S$47)+'СЕТ СН'!$F$14+СВЦЭМ!$D$10+'СЕТ СН'!$F$6-'СЕТ СН'!$F$26</f>
        <v>996.15392794000002</v>
      </c>
      <c r="T71" s="36">
        <f>SUMIFS(СВЦЭМ!$D$39:$D$782,СВЦЭМ!$A$39:$A$782,$A71,СВЦЭМ!$B$39:$B$782,T$47)+'СЕТ СН'!$F$14+СВЦЭМ!$D$10+'СЕТ СН'!$F$6-'СЕТ СН'!$F$26</f>
        <v>1000.8397380099999</v>
      </c>
      <c r="U71" s="36">
        <f>SUMIFS(СВЦЭМ!$D$39:$D$782,СВЦЭМ!$A$39:$A$782,$A71,СВЦЭМ!$B$39:$B$782,U$47)+'СЕТ СН'!$F$14+СВЦЭМ!$D$10+'СЕТ СН'!$F$6-'СЕТ СН'!$F$26</f>
        <v>1014.5456470299999</v>
      </c>
      <c r="V71" s="36">
        <f>SUMIFS(СВЦЭМ!$D$39:$D$782,СВЦЭМ!$A$39:$A$782,$A71,СВЦЭМ!$B$39:$B$782,V$47)+'СЕТ СН'!$F$14+СВЦЭМ!$D$10+'СЕТ СН'!$F$6-'СЕТ СН'!$F$26</f>
        <v>988.49867075999998</v>
      </c>
      <c r="W71" s="36">
        <f>SUMIFS(СВЦЭМ!$D$39:$D$782,СВЦЭМ!$A$39:$A$782,$A71,СВЦЭМ!$B$39:$B$782,W$47)+'СЕТ СН'!$F$14+СВЦЭМ!$D$10+'СЕТ СН'!$F$6-'СЕТ СН'!$F$26</f>
        <v>973.34854897999992</v>
      </c>
      <c r="X71" s="36">
        <f>SUMIFS(СВЦЭМ!$D$39:$D$782,СВЦЭМ!$A$39:$A$782,$A71,СВЦЭМ!$B$39:$B$782,X$47)+'СЕТ СН'!$F$14+СВЦЭМ!$D$10+'СЕТ СН'!$F$6-'СЕТ СН'!$F$26</f>
        <v>1018.69171528</v>
      </c>
      <c r="Y71" s="36">
        <f>SUMIFS(СВЦЭМ!$D$39:$D$782,СВЦЭМ!$A$39:$A$782,$A71,СВЦЭМ!$B$39:$B$782,Y$47)+'СЕТ СН'!$F$14+СВЦЭМ!$D$10+'СЕТ СН'!$F$6-'СЕТ СН'!$F$26</f>
        <v>1025.8972106600002</v>
      </c>
    </row>
    <row r="72" spans="1:25" ht="15.75" x14ac:dyDescent="0.2">
      <c r="A72" s="35">
        <f t="shared" si="1"/>
        <v>44767</v>
      </c>
      <c r="B72" s="36">
        <f>SUMIFS(СВЦЭМ!$D$39:$D$782,СВЦЭМ!$A$39:$A$782,$A72,СВЦЭМ!$B$39:$B$782,B$47)+'СЕТ СН'!$F$14+СВЦЭМ!$D$10+'СЕТ СН'!$F$6-'СЕТ СН'!$F$26</f>
        <v>1048.7118873200002</v>
      </c>
      <c r="C72" s="36">
        <f>SUMIFS(СВЦЭМ!$D$39:$D$782,СВЦЭМ!$A$39:$A$782,$A72,СВЦЭМ!$B$39:$B$782,C$47)+'СЕТ СН'!$F$14+СВЦЭМ!$D$10+'СЕТ СН'!$F$6-'СЕТ СН'!$F$26</f>
        <v>1171.79937939</v>
      </c>
      <c r="D72" s="36">
        <f>SUMIFS(СВЦЭМ!$D$39:$D$782,СВЦЭМ!$A$39:$A$782,$A72,СВЦЭМ!$B$39:$B$782,D$47)+'СЕТ СН'!$F$14+СВЦЭМ!$D$10+'СЕТ СН'!$F$6-'СЕТ СН'!$F$26</f>
        <v>1078.8376664500001</v>
      </c>
      <c r="E72" s="36">
        <f>SUMIFS(СВЦЭМ!$D$39:$D$782,СВЦЭМ!$A$39:$A$782,$A72,СВЦЭМ!$B$39:$B$782,E$47)+'СЕТ СН'!$F$14+СВЦЭМ!$D$10+'СЕТ СН'!$F$6-'СЕТ СН'!$F$26</f>
        <v>1310.92603407</v>
      </c>
      <c r="F72" s="36">
        <f>SUMIFS(СВЦЭМ!$D$39:$D$782,СВЦЭМ!$A$39:$A$782,$A72,СВЦЭМ!$B$39:$B$782,F$47)+'СЕТ СН'!$F$14+СВЦЭМ!$D$10+'СЕТ СН'!$F$6-'СЕТ СН'!$F$26</f>
        <v>1174.0524387600001</v>
      </c>
      <c r="G72" s="36">
        <f>SUMIFS(СВЦЭМ!$D$39:$D$782,СВЦЭМ!$A$39:$A$782,$A72,СВЦЭМ!$B$39:$B$782,G$47)+'СЕТ СН'!$F$14+СВЦЭМ!$D$10+'СЕТ СН'!$F$6-'СЕТ СН'!$F$26</f>
        <v>1159.2281886800001</v>
      </c>
      <c r="H72" s="36">
        <f>SUMIFS(СВЦЭМ!$D$39:$D$782,СВЦЭМ!$A$39:$A$782,$A72,СВЦЭМ!$B$39:$B$782,H$47)+'СЕТ СН'!$F$14+СВЦЭМ!$D$10+'СЕТ СН'!$F$6-'СЕТ СН'!$F$26</f>
        <v>1063.21936271</v>
      </c>
      <c r="I72" s="36">
        <f>SUMIFS(СВЦЭМ!$D$39:$D$782,СВЦЭМ!$A$39:$A$782,$A72,СВЦЭМ!$B$39:$B$782,I$47)+'СЕТ СН'!$F$14+СВЦЭМ!$D$10+'СЕТ СН'!$F$6-'СЕТ СН'!$F$26</f>
        <v>1051.1208202800001</v>
      </c>
      <c r="J72" s="36">
        <f>SUMIFS(СВЦЭМ!$D$39:$D$782,СВЦЭМ!$A$39:$A$782,$A72,СВЦЭМ!$B$39:$B$782,J$47)+'СЕТ СН'!$F$14+СВЦЭМ!$D$10+'СЕТ СН'!$F$6-'СЕТ СН'!$F$26</f>
        <v>1132.74295525</v>
      </c>
      <c r="K72" s="36">
        <f>SUMIFS(СВЦЭМ!$D$39:$D$782,СВЦЭМ!$A$39:$A$782,$A72,СВЦЭМ!$B$39:$B$782,K$47)+'СЕТ СН'!$F$14+СВЦЭМ!$D$10+'СЕТ СН'!$F$6-'СЕТ СН'!$F$26</f>
        <v>1150.7156167000001</v>
      </c>
      <c r="L72" s="36">
        <f>SUMIFS(СВЦЭМ!$D$39:$D$782,СВЦЭМ!$A$39:$A$782,$A72,СВЦЭМ!$B$39:$B$782,L$47)+'СЕТ СН'!$F$14+СВЦЭМ!$D$10+'СЕТ СН'!$F$6-'СЕТ СН'!$F$26</f>
        <v>1133.95907177</v>
      </c>
      <c r="M72" s="36">
        <f>SUMIFS(СВЦЭМ!$D$39:$D$782,СВЦЭМ!$A$39:$A$782,$A72,СВЦЭМ!$B$39:$B$782,M$47)+'СЕТ СН'!$F$14+СВЦЭМ!$D$10+'СЕТ СН'!$F$6-'СЕТ СН'!$F$26</f>
        <v>1125.6793814100001</v>
      </c>
      <c r="N72" s="36">
        <f>SUMIFS(СВЦЭМ!$D$39:$D$782,СВЦЭМ!$A$39:$A$782,$A72,СВЦЭМ!$B$39:$B$782,N$47)+'СЕТ СН'!$F$14+СВЦЭМ!$D$10+'СЕТ СН'!$F$6-'СЕТ СН'!$F$26</f>
        <v>1123.6246122699999</v>
      </c>
      <c r="O72" s="36">
        <f>SUMIFS(СВЦЭМ!$D$39:$D$782,СВЦЭМ!$A$39:$A$782,$A72,СВЦЭМ!$B$39:$B$782,O$47)+'СЕТ СН'!$F$14+СВЦЭМ!$D$10+'СЕТ СН'!$F$6-'СЕТ СН'!$F$26</f>
        <v>1124.3769205100002</v>
      </c>
      <c r="P72" s="36">
        <f>SUMIFS(СВЦЭМ!$D$39:$D$782,СВЦЭМ!$A$39:$A$782,$A72,СВЦЭМ!$B$39:$B$782,P$47)+'СЕТ СН'!$F$14+СВЦЭМ!$D$10+'СЕТ СН'!$F$6-'СЕТ СН'!$F$26</f>
        <v>1120.3713238300002</v>
      </c>
      <c r="Q72" s="36">
        <f>SUMIFS(СВЦЭМ!$D$39:$D$782,СВЦЭМ!$A$39:$A$782,$A72,СВЦЭМ!$B$39:$B$782,Q$47)+'СЕТ СН'!$F$14+СВЦЭМ!$D$10+'СЕТ СН'!$F$6-'СЕТ СН'!$F$26</f>
        <v>1121.5935983100001</v>
      </c>
      <c r="R72" s="36">
        <f>SUMIFS(СВЦЭМ!$D$39:$D$782,СВЦЭМ!$A$39:$A$782,$A72,СВЦЭМ!$B$39:$B$782,R$47)+'СЕТ СН'!$F$14+СВЦЭМ!$D$10+'СЕТ СН'!$F$6-'СЕТ СН'!$F$26</f>
        <v>1110.2920086399999</v>
      </c>
      <c r="S72" s="36">
        <f>SUMIFS(СВЦЭМ!$D$39:$D$782,СВЦЭМ!$A$39:$A$782,$A72,СВЦЭМ!$B$39:$B$782,S$47)+'СЕТ СН'!$F$14+СВЦЭМ!$D$10+'СЕТ СН'!$F$6-'СЕТ СН'!$F$26</f>
        <v>1118.4830069499999</v>
      </c>
      <c r="T72" s="36">
        <f>SUMIFS(СВЦЭМ!$D$39:$D$782,СВЦЭМ!$A$39:$A$782,$A72,СВЦЭМ!$B$39:$B$782,T$47)+'СЕТ СН'!$F$14+СВЦЭМ!$D$10+'СЕТ СН'!$F$6-'СЕТ СН'!$F$26</f>
        <v>1119.71014087</v>
      </c>
      <c r="U72" s="36">
        <f>SUMIFS(СВЦЭМ!$D$39:$D$782,СВЦЭМ!$A$39:$A$782,$A72,СВЦЭМ!$B$39:$B$782,U$47)+'СЕТ СН'!$F$14+СВЦЭМ!$D$10+'СЕТ СН'!$F$6-'СЕТ СН'!$F$26</f>
        <v>1117.2354687500001</v>
      </c>
      <c r="V72" s="36">
        <f>SUMIFS(СВЦЭМ!$D$39:$D$782,СВЦЭМ!$A$39:$A$782,$A72,СВЦЭМ!$B$39:$B$782,V$47)+'СЕТ СН'!$F$14+СВЦЭМ!$D$10+'СЕТ СН'!$F$6-'СЕТ СН'!$F$26</f>
        <v>1113.4554499400001</v>
      </c>
      <c r="W72" s="36">
        <f>SUMIFS(СВЦЭМ!$D$39:$D$782,СВЦЭМ!$A$39:$A$782,$A72,СВЦЭМ!$B$39:$B$782,W$47)+'СЕТ СН'!$F$14+СВЦЭМ!$D$10+'СЕТ СН'!$F$6-'СЕТ СН'!$F$26</f>
        <v>1148.37243036</v>
      </c>
      <c r="X72" s="36">
        <f>SUMIFS(СВЦЭМ!$D$39:$D$782,СВЦЭМ!$A$39:$A$782,$A72,СВЦЭМ!$B$39:$B$782,X$47)+'СЕТ СН'!$F$14+СВЦЭМ!$D$10+'СЕТ СН'!$F$6-'СЕТ СН'!$F$26</f>
        <v>1219.9366603000001</v>
      </c>
      <c r="Y72" s="36">
        <f>SUMIFS(СВЦЭМ!$D$39:$D$782,СВЦЭМ!$A$39:$A$782,$A72,СВЦЭМ!$B$39:$B$782,Y$47)+'СЕТ СН'!$F$14+СВЦЭМ!$D$10+'СЕТ СН'!$F$6-'СЕТ СН'!$F$26</f>
        <v>1062.5896709000001</v>
      </c>
    </row>
    <row r="73" spans="1:25" ht="15.75" x14ac:dyDescent="0.2">
      <c r="A73" s="35">
        <f t="shared" si="1"/>
        <v>44768</v>
      </c>
      <c r="B73" s="36">
        <f>SUMIFS(СВЦЭМ!$D$39:$D$782,СВЦЭМ!$A$39:$A$782,$A73,СВЦЭМ!$B$39:$B$782,B$47)+'СЕТ СН'!$F$14+СВЦЭМ!$D$10+'СЕТ СН'!$F$6-'СЕТ СН'!$F$26</f>
        <v>1035.0334954500001</v>
      </c>
      <c r="C73" s="36">
        <f>SUMIFS(СВЦЭМ!$D$39:$D$782,СВЦЭМ!$A$39:$A$782,$A73,СВЦЭМ!$B$39:$B$782,C$47)+'СЕТ СН'!$F$14+СВЦЭМ!$D$10+'СЕТ СН'!$F$6-'СЕТ СН'!$F$26</f>
        <v>1089.8776987900001</v>
      </c>
      <c r="D73" s="36">
        <f>SUMIFS(СВЦЭМ!$D$39:$D$782,СВЦЭМ!$A$39:$A$782,$A73,СВЦЭМ!$B$39:$B$782,D$47)+'СЕТ СН'!$F$14+СВЦЭМ!$D$10+'СЕТ СН'!$F$6-'СЕТ СН'!$F$26</f>
        <v>1137.6728494200001</v>
      </c>
      <c r="E73" s="36">
        <f>SUMIFS(СВЦЭМ!$D$39:$D$782,СВЦЭМ!$A$39:$A$782,$A73,СВЦЭМ!$B$39:$B$782,E$47)+'СЕТ СН'!$F$14+СВЦЭМ!$D$10+'СЕТ СН'!$F$6-'СЕТ СН'!$F$26</f>
        <v>1149.5929263099999</v>
      </c>
      <c r="F73" s="36">
        <f>SUMIFS(СВЦЭМ!$D$39:$D$782,СВЦЭМ!$A$39:$A$782,$A73,СВЦЭМ!$B$39:$B$782,F$47)+'СЕТ СН'!$F$14+СВЦЭМ!$D$10+'СЕТ СН'!$F$6-'СЕТ СН'!$F$26</f>
        <v>1162.86594728</v>
      </c>
      <c r="G73" s="36">
        <f>SUMIFS(СВЦЭМ!$D$39:$D$782,СВЦЭМ!$A$39:$A$782,$A73,СВЦЭМ!$B$39:$B$782,G$47)+'СЕТ СН'!$F$14+СВЦЭМ!$D$10+'СЕТ СН'!$F$6-'СЕТ СН'!$F$26</f>
        <v>1146.0187542600002</v>
      </c>
      <c r="H73" s="36">
        <f>SUMIFS(СВЦЭМ!$D$39:$D$782,СВЦЭМ!$A$39:$A$782,$A73,СВЦЭМ!$B$39:$B$782,H$47)+'СЕТ СН'!$F$14+СВЦЭМ!$D$10+'СЕТ СН'!$F$6-'СЕТ СН'!$F$26</f>
        <v>1094.1011678100001</v>
      </c>
      <c r="I73" s="36">
        <f>SUMIFS(СВЦЭМ!$D$39:$D$782,СВЦЭМ!$A$39:$A$782,$A73,СВЦЭМ!$B$39:$B$782,I$47)+'СЕТ СН'!$F$14+СВЦЭМ!$D$10+'СЕТ СН'!$F$6-'СЕТ СН'!$F$26</f>
        <v>1051.7849695800001</v>
      </c>
      <c r="J73" s="36">
        <f>SUMIFS(СВЦЭМ!$D$39:$D$782,СВЦЭМ!$A$39:$A$782,$A73,СВЦЭМ!$B$39:$B$782,J$47)+'СЕТ СН'!$F$14+СВЦЭМ!$D$10+'СЕТ СН'!$F$6-'СЕТ СН'!$F$26</f>
        <v>1307.42407637</v>
      </c>
      <c r="K73" s="36">
        <f>SUMIFS(СВЦЭМ!$D$39:$D$782,СВЦЭМ!$A$39:$A$782,$A73,СВЦЭМ!$B$39:$B$782,K$47)+'СЕТ СН'!$F$14+СВЦЭМ!$D$10+'СЕТ СН'!$F$6-'СЕТ СН'!$F$26</f>
        <v>1293.6753404400001</v>
      </c>
      <c r="L73" s="36">
        <f>SUMIFS(СВЦЭМ!$D$39:$D$782,СВЦЭМ!$A$39:$A$782,$A73,СВЦЭМ!$B$39:$B$782,L$47)+'СЕТ СН'!$F$14+СВЦЭМ!$D$10+'СЕТ СН'!$F$6-'СЕТ СН'!$F$26</f>
        <v>1238.3863851999999</v>
      </c>
      <c r="M73" s="36">
        <f>SUMIFS(СВЦЭМ!$D$39:$D$782,СВЦЭМ!$A$39:$A$782,$A73,СВЦЭМ!$B$39:$B$782,M$47)+'СЕТ СН'!$F$14+СВЦЭМ!$D$10+'СЕТ СН'!$F$6-'СЕТ СН'!$F$26</f>
        <v>1191.6733180000001</v>
      </c>
      <c r="N73" s="36">
        <f>SUMIFS(СВЦЭМ!$D$39:$D$782,СВЦЭМ!$A$39:$A$782,$A73,СВЦЭМ!$B$39:$B$782,N$47)+'СЕТ СН'!$F$14+СВЦЭМ!$D$10+'СЕТ СН'!$F$6-'СЕТ СН'!$F$26</f>
        <v>1233.80478423</v>
      </c>
      <c r="O73" s="36">
        <f>SUMIFS(СВЦЭМ!$D$39:$D$782,СВЦЭМ!$A$39:$A$782,$A73,СВЦЭМ!$B$39:$B$782,O$47)+'СЕТ СН'!$F$14+СВЦЭМ!$D$10+'СЕТ СН'!$F$6-'СЕТ СН'!$F$26</f>
        <v>1191.94991003</v>
      </c>
      <c r="P73" s="36">
        <f>SUMIFS(СВЦЭМ!$D$39:$D$782,СВЦЭМ!$A$39:$A$782,$A73,СВЦЭМ!$B$39:$B$782,P$47)+'СЕТ СН'!$F$14+СВЦЭМ!$D$10+'СЕТ СН'!$F$6-'СЕТ СН'!$F$26</f>
        <v>1203.8836145100001</v>
      </c>
      <c r="Q73" s="36">
        <f>SUMIFS(СВЦЭМ!$D$39:$D$782,СВЦЭМ!$A$39:$A$782,$A73,СВЦЭМ!$B$39:$B$782,Q$47)+'СЕТ СН'!$F$14+СВЦЭМ!$D$10+'СЕТ СН'!$F$6-'СЕТ СН'!$F$26</f>
        <v>1208.9561695</v>
      </c>
      <c r="R73" s="36">
        <f>SUMIFS(СВЦЭМ!$D$39:$D$782,СВЦЭМ!$A$39:$A$782,$A73,СВЦЭМ!$B$39:$B$782,R$47)+'СЕТ СН'!$F$14+СВЦЭМ!$D$10+'СЕТ СН'!$F$6-'СЕТ СН'!$F$26</f>
        <v>1197.8968765300001</v>
      </c>
      <c r="S73" s="36">
        <f>SUMIFS(СВЦЭМ!$D$39:$D$782,СВЦЭМ!$A$39:$A$782,$A73,СВЦЭМ!$B$39:$B$782,S$47)+'СЕТ СН'!$F$14+СВЦЭМ!$D$10+'СЕТ СН'!$F$6-'СЕТ СН'!$F$26</f>
        <v>1198.63874259</v>
      </c>
      <c r="T73" s="36">
        <f>SUMIFS(СВЦЭМ!$D$39:$D$782,СВЦЭМ!$A$39:$A$782,$A73,СВЦЭМ!$B$39:$B$782,T$47)+'СЕТ СН'!$F$14+СВЦЭМ!$D$10+'СЕТ СН'!$F$6-'СЕТ СН'!$F$26</f>
        <v>1237.5982351600001</v>
      </c>
      <c r="U73" s="36">
        <f>SUMIFS(СВЦЭМ!$D$39:$D$782,СВЦЭМ!$A$39:$A$782,$A73,СВЦЭМ!$B$39:$B$782,U$47)+'СЕТ СН'!$F$14+СВЦЭМ!$D$10+'СЕТ СН'!$F$6-'СЕТ СН'!$F$26</f>
        <v>1260.1921984600001</v>
      </c>
      <c r="V73" s="36">
        <f>SUMIFS(СВЦЭМ!$D$39:$D$782,СВЦЭМ!$A$39:$A$782,$A73,СВЦЭМ!$B$39:$B$782,V$47)+'СЕТ СН'!$F$14+СВЦЭМ!$D$10+'СЕТ СН'!$F$6-'СЕТ СН'!$F$26</f>
        <v>1252.80121538</v>
      </c>
      <c r="W73" s="36">
        <f>SUMIFS(СВЦЭМ!$D$39:$D$782,СВЦЭМ!$A$39:$A$782,$A73,СВЦЭМ!$B$39:$B$782,W$47)+'СЕТ СН'!$F$14+СВЦЭМ!$D$10+'СЕТ СН'!$F$6-'СЕТ СН'!$F$26</f>
        <v>1224.17647175</v>
      </c>
      <c r="X73" s="36">
        <f>SUMIFS(СВЦЭМ!$D$39:$D$782,СВЦЭМ!$A$39:$A$782,$A73,СВЦЭМ!$B$39:$B$782,X$47)+'СЕТ СН'!$F$14+СВЦЭМ!$D$10+'СЕТ СН'!$F$6-'СЕТ СН'!$F$26</f>
        <v>1256.9520287400001</v>
      </c>
      <c r="Y73" s="36">
        <f>SUMIFS(СВЦЭМ!$D$39:$D$782,СВЦЭМ!$A$39:$A$782,$A73,СВЦЭМ!$B$39:$B$782,Y$47)+'СЕТ СН'!$F$14+СВЦЭМ!$D$10+'СЕТ СН'!$F$6-'СЕТ СН'!$F$26</f>
        <v>1247.13210602</v>
      </c>
    </row>
    <row r="74" spans="1:25" ht="15.75" x14ac:dyDescent="0.2">
      <c r="A74" s="35">
        <f t="shared" si="1"/>
        <v>44769</v>
      </c>
      <c r="B74" s="36">
        <f>SUMIFS(СВЦЭМ!$D$39:$D$782,СВЦЭМ!$A$39:$A$782,$A74,СВЦЭМ!$B$39:$B$782,B$47)+'СЕТ СН'!$F$14+СВЦЭМ!$D$10+'СЕТ СН'!$F$6-'СЕТ СН'!$F$26</f>
        <v>1198.2296100800002</v>
      </c>
      <c r="C74" s="36">
        <f>SUMIFS(СВЦЭМ!$D$39:$D$782,СВЦЭМ!$A$39:$A$782,$A74,СВЦЭМ!$B$39:$B$782,C$47)+'СЕТ СН'!$F$14+СВЦЭМ!$D$10+'СЕТ СН'!$F$6-'СЕТ СН'!$F$26</f>
        <v>1154.4101070199999</v>
      </c>
      <c r="D74" s="36">
        <f>SUMIFS(СВЦЭМ!$D$39:$D$782,СВЦЭМ!$A$39:$A$782,$A74,СВЦЭМ!$B$39:$B$782,D$47)+'СЕТ СН'!$F$14+СВЦЭМ!$D$10+'СЕТ СН'!$F$6-'СЕТ СН'!$F$26</f>
        <v>1152.1970005200001</v>
      </c>
      <c r="E74" s="36">
        <f>SUMIFS(СВЦЭМ!$D$39:$D$782,СВЦЭМ!$A$39:$A$782,$A74,СВЦЭМ!$B$39:$B$782,E$47)+'СЕТ СН'!$F$14+СВЦЭМ!$D$10+'СЕТ СН'!$F$6-'СЕТ СН'!$F$26</f>
        <v>1169.39075275</v>
      </c>
      <c r="F74" s="36">
        <f>SUMIFS(СВЦЭМ!$D$39:$D$782,СВЦЭМ!$A$39:$A$782,$A74,СВЦЭМ!$B$39:$B$782,F$47)+'СЕТ СН'!$F$14+СВЦЭМ!$D$10+'СЕТ СН'!$F$6-'СЕТ СН'!$F$26</f>
        <v>1169.47583988</v>
      </c>
      <c r="G74" s="36">
        <f>SUMIFS(СВЦЭМ!$D$39:$D$782,СВЦЭМ!$A$39:$A$782,$A74,СВЦЭМ!$B$39:$B$782,G$47)+'СЕТ СН'!$F$14+СВЦЭМ!$D$10+'СЕТ СН'!$F$6-'СЕТ СН'!$F$26</f>
        <v>1085.6561191400001</v>
      </c>
      <c r="H74" s="36">
        <f>SUMIFS(СВЦЭМ!$D$39:$D$782,СВЦЭМ!$A$39:$A$782,$A74,СВЦЭМ!$B$39:$B$782,H$47)+'СЕТ СН'!$F$14+СВЦЭМ!$D$10+'СЕТ СН'!$F$6-'СЕТ СН'!$F$26</f>
        <v>1024.1779168</v>
      </c>
      <c r="I74" s="36">
        <f>SUMIFS(СВЦЭМ!$D$39:$D$782,СВЦЭМ!$A$39:$A$782,$A74,СВЦЭМ!$B$39:$B$782,I$47)+'СЕТ СН'!$F$14+СВЦЭМ!$D$10+'СЕТ СН'!$F$6-'СЕТ СН'!$F$26</f>
        <v>1117.0534477900001</v>
      </c>
      <c r="J74" s="36">
        <f>SUMIFS(СВЦЭМ!$D$39:$D$782,СВЦЭМ!$A$39:$A$782,$A74,СВЦЭМ!$B$39:$B$782,J$47)+'СЕТ СН'!$F$14+СВЦЭМ!$D$10+'СЕТ СН'!$F$6-'СЕТ СН'!$F$26</f>
        <v>1071.95182763</v>
      </c>
      <c r="K74" s="36">
        <f>SUMIFS(СВЦЭМ!$D$39:$D$782,СВЦЭМ!$A$39:$A$782,$A74,СВЦЭМ!$B$39:$B$782,K$47)+'СЕТ СН'!$F$14+СВЦЭМ!$D$10+'СЕТ СН'!$F$6-'СЕТ СН'!$F$26</f>
        <v>1112.7481102800002</v>
      </c>
      <c r="L74" s="36">
        <f>SUMIFS(СВЦЭМ!$D$39:$D$782,СВЦЭМ!$A$39:$A$782,$A74,СВЦЭМ!$B$39:$B$782,L$47)+'СЕТ СН'!$F$14+СВЦЭМ!$D$10+'СЕТ СН'!$F$6-'СЕТ СН'!$F$26</f>
        <v>1101.0037854100001</v>
      </c>
      <c r="M74" s="36">
        <f>SUMIFS(СВЦЭМ!$D$39:$D$782,СВЦЭМ!$A$39:$A$782,$A74,СВЦЭМ!$B$39:$B$782,M$47)+'СЕТ СН'!$F$14+СВЦЭМ!$D$10+'СЕТ СН'!$F$6-'СЕТ СН'!$F$26</f>
        <v>1107.97325802</v>
      </c>
      <c r="N74" s="36">
        <f>SUMIFS(СВЦЭМ!$D$39:$D$782,СВЦЭМ!$A$39:$A$782,$A74,СВЦЭМ!$B$39:$B$782,N$47)+'СЕТ СН'!$F$14+СВЦЭМ!$D$10+'СЕТ СН'!$F$6-'СЕТ СН'!$F$26</f>
        <v>1100.8459923700002</v>
      </c>
      <c r="O74" s="36">
        <f>SUMIFS(СВЦЭМ!$D$39:$D$782,СВЦЭМ!$A$39:$A$782,$A74,СВЦЭМ!$B$39:$B$782,O$47)+'СЕТ СН'!$F$14+СВЦЭМ!$D$10+'СЕТ СН'!$F$6-'СЕТ СН'!$F$26</f>
        <v>1096.49805646</v>
      </c>
      <c r="P74" s="36">
        <f>SUMIFS(СВЦЭМ!$D$39:$D$782,СВЦЭМ!$A$39:$A$782,$A74,СВЦЭМ!$B$39:$B$782,P$47)+'СЕТ СН'!$F$14+СВЦЭМ!$D$10+'СЕТ СН'!$F$6-'СЕТ СН'!$F$26</f>
        <v>1113.3736605500001</v>
      </c>
      <c r="Q74" s="36">
        <f>SUMIFS(СВЦЭМ!$D$39:$D$782,СВЦЭМ!$A$39:$A$782,$A74,СВЦЭМ!$B$39:$B$782,Q$47)+'СЕТ СН'!$F$14+СВЦЭМ!$D$10+'СЕТ СН'!$F$6-'СЕТ СН'!$F$26</f>
        <v>1102.1948218500002</v>
      </c>
      <c r="R74" s="36">
        <f>SUMIFS(СВЦЭМ!$D$39:$D$782,СВЦЭМ!$A$39:$A$782,$A74,СВЦЭМ!$B$39:$B$782,R$47)+'СЕТ СН'!$F$14+СВЦЭМ!$D$10+'СЕТ СН'!$F$6-'СЕТ СН'!$F$26</f>
        <v>1095.8267529499999</v>
      </c>
      <c r="S74" s="36">
        <f>SUMIFS(СВЦЭМ!$D$39:$D$782,СВЦЭМ!$A$39:$A$782,$A74,СВЦЭМ!$B$39:$B$782,S$47)+'СЕТ СН'!$F$14+СВЦЭМ!$D$10+'СЕТ СН'!$F$6-'СЕТ СН'!$F$26</f>
        <v>1097.9732247300001</v>
      </c>
      <c r="T74" s="36">
        <f>SUMIFS(СВЦЭМ!$D$39:$D$782,СВЦЭМ!$A$39:$A$782,$A74,СВЦЭМ!$B$39:$B$782,T$47)+'СЕТ СН'!$F$14+СВЦЭМ!$D$10+'СЕТ СН'!$F$6-'СЕТ СН'!$F$26</f>
        <v>1027.6050142600002</v>
      </c>
      <c r="U74" s="36">
        <f>SUMIFS(СВЦЭМ!$D$39:$D$782,СВЦЭМ!$A$39:$A$782,$A74,СВЦЭМ!$B$39:$B$782,U$47)+'СЕТ СН'!$F$14+СВЦЭМ!$D$10+'СЕТ СН'!$F$6-'СЕТ СН'!$F$26</f>
        <v>1024.1105607400002</v>
      </c>
      <c r="V74" s="36">
        <f>SUMIFS(СВЦЭМ!$D$39:$D$782,СВЦЭМ!$A$39:$A$782,$A74,СВЦЭМ!$B$39:$B$782,V$47)+'СЕТ СН'!$F$14+СВЦЭМ!$D$10+'СЕТ СН'!$F$6-'СЕТ СН'!$F$26</f>
        <v>1011.4369677999999</v>
      </c>
      <c r="W74" s="36">
        <f>SUMIFS(СВЦЭМ!$D$39:$D$782,СВЦЭМ!$A$39:$A$782,$A74,СВЦЭМ!$B$39:$B$782,W$47)+'СЕТ СН'!$F$14+СВЦЭМ!$D$10+'СЕТ СН'!$F$6-'СЕТ СН'!$F$26</f>
        <v>1118.27839184</v>
      </c>
      <c r="X74" s="36">
        <f>SUMIFS(СВЦЭМ!$D$39:$D$782,СВЦЭМ!$A$39:$A$782,$A74,СВЦЭМ!$B$39:$B$782,X$47)+'СЕТ СН'!$F$14+СВЦЭМ!$D$10+'СЕТ СН'!$F$6-'СЕТ СН'!$F$26</f>
        <v>1086.12602634</v>
      </c>
      <c r="Y74" s="36">
        <f>SUMIFS(СВЦЭМ!$D$39:$D$782,СВЦЭМ!$A$39:$A$782,$A74,СВЦЭМ!$B$39:$B$782,Y$47)+'СЕТ СН'!$F$14+СВЦЭМ!$D$10+'СЕТ СН'!$F$6-'СЕТ СН'!$F$26</f>
        <v>1124.21874914</v>
      </c>
    </row>
    <row r="75" spans="1:25" ht="15.75" x14ac:dyDescent="0.2">
      <c r="A75" s="35">
        <f t="shared" si="1"/>
        <v>44770</v>
      </c>
      <c r="B75" s="36">
        <f>SUMIFS(СВЦЭМ!$D$39:$D$782,СВЦЭМ!$A$39:$A$782,$A75,СВЦЭМ!$B$39:$B$782,B$47)+'СЕТ СН'!$F$14+СВЦЭМ!$D$10+'СЕТ СН'!$F$6-'СЕТ СН'!$F$26</f>
        <v>1098.3365692699999</v>
      </c>
      <c r="C75" s="36">
        <f>SUMIFS(СВЦЭМ!$D$39:$D$782,СВЦЭМ!$A$39:$A$782,$A75,СВЦЭМ!$B$39:$B$782,C$47)+'СЕТ СН'!$F$14+СВЦЭМ!$D$10+'СЕТ СН'!$F$6-'СЕТ СН'!$F$26</f>
        <v>1142.29949405</v>
      </c>
      <c r="D75" s="36">
        <f>SUMIFS(СВЦЭМ!$D$39:$D$782,СВЦЭМ!$A$39:$A$782,$A75,СВЦЭМ!$B$39:$B$782,D$47)+'СЕТ СН'!$F$14+СВЦЭМ!$D$10+'СЕТ СН'!$F$6-'СЕТ СН'!$F$26</f>
        <v>1176.9484497000001</v>
      </c>
      <c r="E75" s="36">
        <f>SUMIFS(СВЦЭМ!$D$39:$D$782,СВЦЭМ!$A$39:$A$782,$A75,СВЦЭМ!$B$39:$B$782,E$47)+'СЕТ СН'!$F$14+СВЦЭМ!$D$10+'СЕТ СН'!$F$6-'СЕТ СН'!$F$26</f>
        <v>1198.57629443</v>
      </c>
      <c r="F75" s="36">
        <f>SUMIFS(СВЦЭМ!$D$39:$D$782,СВЦЭМ!$A$39:$A$782,$A75,СВЦЭМ!$B$39:$B$782,F$47)+'СЕТ СН'!$F$14+СВЦЭМ!$D$10+'СЕТ СН'!$F$6-'СЕТ СН'!$F$26</f>
        <v>1174.28762708</v>
      </c>
      <c r="G75" s="36">
        <f>SUMIFS(СВЦЭМ!$D$39:$D$782,СВЦЭМ!$A$39:$A$782,$A75,СВЦЭМ!$B$39:$B$782,G$47)+'СЕТ СН'!$F$14+СВЦЭМ!$D$10+'СЕТ СН'!$F$6-'СЕТ СН'!$F$26</f>
        <v>1179.5650971300001</v>
      </c>
      <c r="H75" s="36">
        <f>SUMIFS(СВЦЭМ!$D$39:$D$782,СВЦЭМ!$A$39:$A$782,$A75,СВЦЭМ!$B$39:$B$782,H$47)+'СЕТ СН'!$F$14+СВЦЭМ!$D$10+'СЕТ СН'!$F$6-'СЕТ СН'!$F$26</f>
        <v>1198.1348577600002</v>
      </c>
      <c r="I75" s="36">
        <f>SUMIFS(СВЦЭМ!$D$39:$D$782,СВЦЭМ!$A$39:$A$782,$A75,СВЦЭМ!$B$39:$B$782,I$47)+'СЕТ СН'!$F$14+СВЦЭМ!$D$10+'СЕТ СН'!$F$6-'СЕТ СН'!$F$26</f>
        <v>1154.3252392100001</v>
      </c>
      <c r="J75" s="36">
        <f>SUMIFS(СВЦЭМ!$D$39:$D$782,СВЦЭМ!$A$39:$A$782,$A75,СВЦЭМ!$B$39:$B$782,J$47)+'СЕТ СН'!$F$14+СВЦЭМ!$D$10+'СЕТ СН'!$F$6-'СЕТ СН'!$F$26</f>
        <v>1128.5169784899999</v>
      </c>
      <c r="K75" s="36">
        <f>SUMIFS(СВЦЭМ!$D$39:$D$782,СВЦЭМ!$A$39:$A$782,$A75,СВЦЭМ!$B$39:$B$782,K$47)+'СЕТ СН'!$F$14+СВЦЭМ!$D$10+'СЕТ СН'!$F$6-'СЕТ СН'!$F$26</f>
        <v>1174.7164469500001</v>
      </c>
      <c r="L75" s="36">
        <f>SUMIFS(СВЦЭМ!$D$39:$D$782,СВЦЭМ!$A$39:$A$782,$A75,СВЦЭМ!$B$39:$B$782,L$47)+'СЕТ СН'!$F$14+СВЦЭМ!$D$10+'СЕТ СН'!$F$6-'СЕТ СН'!$F$26</f>
        <v>1143.96132502</v>
      </c>
      <c r="M75" s="36">
        <f>SUMIFS(СВЦЭМ!$D$39:$D$782,СВЦЭМ!$A$39:$A$782,$A75,СВЦЭМ!$B$39:$B$782,M$47)+'СЕТ СН'!$F$14+СВЦЭМ!$D$10+'СЕТ СН'!$F$6-'СЕТ СН'!$F$26</f>
        <v>1122.3767563199999</v>
      </c>
      <c r="N75" s="36">
        <f>SUMIFS(СВЦЭМ!$D$39:$D$782,СВЦЭМ!$A$39:$A$782,$A75,СВЦЭМ!$B$39:$B$782,N$47)+'СЕТ СН'!$F$14+СВЦЭМ!$D$10+'СЕТ СН'!$F$6-'СЕТ СН'!$F$26</f>
        <v>1125.0744675000001</v>
      </c>
      <c r="O75" s="36">
        <f>SUMIFS(СВЦЭМ!$D$39:$D$782,СВЦЭМ!$A$39:$A$782,$A75,СВЦЭМ!$B$39:$B$782,O$47)+'СЕТ СН'!$F$14+СВЦЭМ!$D$10+'СЕТ СН'!$F$6-'СЕТ СН'!$F$26</f>
        <v>1129.0997473699999</v>
      </c>
      <c r="P75" s="36">
        <f>SUMIFS(СВЦЭМ!$D$39:$D$782,СВЦЭМ!$A$39:$A$782,$A75,СВЦЭМ!$B$39:$B$782,P$47)+'СЕТ СН'!$F$14+СВЦЭМ!$D$10+'СЕТ СН'!$F$6-'СЕТ СН'!$F$26</f>
        <v>1141.24543066</v>
      </c>
      <c r="Q75" s="36">
        <f>SUMIFS(СВЦЭМ!$D$39:$D$782,СВЦЭМ!$A$39:$A$782,$A75,СВЦЭМ!$B$39:$B$782,Q$47)+'СЕТ СН'!$F$14+СВЦЭМ!$D$10+'СЕТ СН'!$F$6-'СЕТ СН'!$F$26</f>
        <v>1136.7706077100001</v>
      </c>
      <c r="R75" s="36">
        <f>SUMIFS(СВЦЭМ!$D$39:$D$782,СВЦЭМ!$A$39:$A$782,$A75,СВЦЭМ!$B$39:$B$782,R$47)+'СЕТ СН'!$F$14+СВЦЭМ!$D$10+'СЕТ СН'!$F$6-'СЕТ СН'!$F$26</f>
        <v>1143.3008996999999</v>
      </c>
      <c r="S75" s="36">
        <f>SUMIFS(СВЦЭМ!$D$39:$D$782,СВЦЭМ!$A$39:$A$782,$A75,СВЦЭМ!$B$39:$B$782,S$47)+'СЕТ СН'!$F$14+СВЦЭМ!$D$10+'СЕТ СН'!$F$6-'СЕТ СН'!$F$26</f>
        <v>1060.18003077</v>
      </c>
      <c r="T75" s="36">
        <f>SUMIFS(СВЦЭМ!$D$39:$D$782,СВЦЭМ!$A$39:$A$782,$A75,СВЦЭМ!$B$39:$B$782,T$47)+'СЕТ СН'!$F$14+СВЦЭМ!$D$10+'СЕТ СН'!$F$6-'СЕТ СН'!$F$26</f>
        <v>1051.86004804</v>
      </c>
      <c r="U75" s="36">
        <f>SUMIFS(СВЦЭМ!$D$39:$D$782,СВЦЭМ!$A$39:$A$782,$A75,СВЦЭМ!$B$39:$B$782,U$47)+'СЕТ СН'!$F$14+СВЦЭМ!$D$10+'СЕТ СН'!$F$6-'СЕТ СН'!$F$26</f>
        <v>1047.1133514600001</v>
      </c>
      <c r="V75" s="36">
        <f>SUMIFS(СВЦЭМ!$D$39:$D$782,СВЦЭМ!$A$39:$A$782,$A75,СВЦЭМ!$B$39:$B$782,V$47)+'СЕТ СН'!$F$14+СВЦЭМ!$D$10+'СЕТ СН'!$F$6-'СЕТ СН'!$F$26</f>
        <v>1048.3937914000001</v>
      </c>
      <c r="W75" s="36">
        <f>SUMIFS(СВЦЭМ!$D$39:$D$782,СВЦЭМ!$A$39:$A$782,$A75,СВЦЭМ!$B$39:$B$782,W$47)+'СЕТ СН'!$F$14+СВЦЭМ!$D$10+'СЕТ СН'!$F$6-'СЕТ СН'!$F$26</f>
        <v>1026.37431603</v>
      </c>
      <c r="X75" s="36">
        <f>SUMIFS(СВЦЭМ!$D$39:$D$782,СВЦЭМ!$A$39:$A$782,$A75,СВЦЭМ!$B$39:$B$782,X$47)+'СЕТ СН'!$F$14+СВЦЭМ!$D$10+'СЕТ СН'!$F$6-'СЕТ СН'!$F$26</f>
        <v>983.01612678999993</v>
      </c>
      <c r="Y75" s="36">
        <f>SUMIFS(СВЦЭМ!$D$39:$D$782,СВЦЭМ!$A$39:$A$782,$A75,СВЦЭМ!$B$39:$B$782,Y$47)+'СЕТ СН'!$F$14+СВЦЭМ!$D$10+'СЕТ СН'!$F$6-'СЕТ СН'!$F$26</f>
        <v>1094.39200151</v>
      </c>
    </row>
    <row r="76" spans="1:25" ht="15.75" x14ac:dyDescent="0.2">
      <c r="A76" s="35">
        <f t="shared" si="1"/>
        <v>44771</v>
      </c>
      <c r="B76" s="36">
        <f>SUMIFS(СВЦЭМ!$D$39:$D$782,СВЦЭМ!$A$39:$A$782,$A76,СВЦЭМ!$B$39:$B$782,B$47)+'СЕТ СН'!$F$14+СВЦЭМ!$D$10+'СЕТ СН'!$F$6-'СЕТ СН'!$F$26</f>
        <v>1133.21624376</v>
      </c>
      <c r="C76" s="36">
        <f>SUMIFS(СВЦЭМ!$D$39:$D$782,СВЦЭМ!$A$39:$A$782,$A76,СВЦЭМ!$B$39:$B$782,C$47)+'СЕТ СН'!$F$14+СВЦЭМ!$D$10+'СЕТ СН'!$F$6-'СЕТ СН'!$F$26</f>
        <v>1154.50712073</v>
      </c>
      <c r="D76" s="36">
        <f>SUMIFS(СВЦЭМ!$D$39:$D$782,СВЦЭМ!$A$39:$A$782,$A76,СВЦЭМ!$B$39:$B$782,D$47)+'СЕТ СН'!$F$14+СВЦЭМ!$D$10+'СЕТ СН'!$F$6-'СЕТ СН'!$F$26</f>
        <v>1120.55698594</v>
      </c>
      <c r="E76" s="36">
        <f>SUMIFS(СВЦЭМ!$D$39:$D$782,СВЦЭМ!$A$39:$A$782,$A76,СВЦЭМ!$B$39:$B$782,E$47)+'СЕТ СН'!$F$14+СВЦЭМ!$D$10+'СЕТ СН'!$F$6-'СЕТ СН'!$F$26</f>
        <v>1125.9899845</v>
      </c>
      <c r="F76" s="36">
        <f>SUMIFS(СВЦЭМ!$D$39:$D$782,СВЦЭМ!$A$39:$A$782,$A76,СВЦЭМ!$B$39:$B$782,F$47)+'СЕТ СН'!$F$14+СВЦЭМ!$D$10+'СЕТ СН'!$F$6-'СЕТ СН'!$F$26</f>
        <v>1134.2518199600001</v>
      </c>
      <c r="G76" s="36">
        <f>SUMIFS(СВЦЭМ!$D$39:$D$782,СВЦЭМ!$A$39:$A$782,$A76,СВЦЭМ!$B$39:$B$782,G$47)+'СЕТ СН'!$F$14+СВЦЭМ!$D$10+'СЕТ СН'!$F$6-'СЕТ СН'!$F$26</f>
        <v>1119.8820932600001</v>
      </c>
      <c r="H76" s="36">
        <f>SUMIFS(СВЦЭМ!$D$39:$D$782,СВЦЭМ!$A$39:$A$782,$A76,СВЦЭМ!$B$39:$B$782,H$47)+'СЕТ СН'!$F$14+СВЦЭМ!$D$10+'СЕТ СН'!$F$6-'СЕТ СН'!$F$26</f>
        <v>1085.8312987899999</v>
      </c>
      <c r="I76" s="36">
        <f>SUMIFS(СВЦЭМ!$D$39:$D$782,СВЦЭМ!$A$39:$A$782,$A76,СВЦЭМ!$B$39:$B$782,I$47)+'СЕТ СН'!$F$14+СВЦЭМ!$D$10+'СЕТ СН'!$F$6-'СЕТ СН'!$F$26</f>
        <v>1114.1281868599999</v>
      </c>
      <c r="J76" s="36">
        <f>SUMIFS(СВЦЭМ!$D$39:$D$782,СВЦЭМ!$A$39:$A$782,$A76,СВЦЭМ!$B$39:$B$782,J$47)+'СЕТ СН'!$F$14+СВЦЭМ!$D$10+'СЕТ СН'!$F$6-'СЕТ СН'!$F$26</f>
        <v>1103.68502629</v>
      </c>
      <c r="K76" s="36">
        <f>SUMIFS(СВЦЭМ!$D$39:$D$782,СВЦЭМ!$A$39:$A$782,$A76,СВЦЭМ!$B$39:$B$782,K$47)+'СЕТ СН'!$F$14+СВЦЭМ!$D$10+'СЕТ СН'!$F$6-'СЕТ СН'!$F$26</f>
        <v>1133.0795947300001</v>
      </c>
      <c r="L76" s="36">
        <f>SUMIFS(СВЦЭМ!$D$39:$D$782,СВЦЭМ!$A$39:$A$782,$A76,СВЦЭМ!$B$39:$B$782,L$47)+'СЕТ СН'!$F$14+СВЦЭМ!$D$10+'СЕТ СН'!$F$6-'СЕТ СН'!$F$26</f>
        <v>1125.0816807199999</v>
      </c>
      <c r="M76" s="36">
        <f>SUMIFS(СВЦЭМ!$D$39:$D$782,СВЦЭМ!$A$39:$A$782,$A76,СВЦЭМ!$B$39:$B$782,M$47)+'СЕТ СН'!$F$14+СВЦЭМ!$D$10+'СЕТ СН'!$F$6-'СЕТ СН'!$F$26</f>
        <v>1117.24941358</v>
      </c>
      <c r="N76" s="36">
        <f>SUMIFS(СВЦЭМ!$D$39:$D$782,СВЦЭМ!$A$39:$A$782,$A76,СВЦЭМ!$B$39:$B$782,N$47)+'СЕТ СН'!$F$14+СВЦЭМ!$D$10+'СЕТ СН'!$F$6-'СЕТ СН'!$F$26</f>
        <v>1103.1638535300001</v>
      </c>
      <c r="O76" s="36">
        <f>SUMIFS(СВЦЭМ!$D$39:$D$782,СВЦЭМ!$A$39:$A$782,$A76,СВЦЭМ!$B$39:$B$782,O$47)+'СЕТ СН'!$F$14+СВЦЭМ!$D$10+'СЕТ СН'!$F$6-'СЕТ СН'!$F$26</f>
        <v>1107.5547515200001</v>
      </c>
      <c r="P76" s="36">
        <f>SUMIFS(СВЦЭМ!$D$39:$D$782,СВЦЭМ!$A$39:$A$782,$A76,СВЦЭМ!$B$39:$B$782,P$47)+'СЕТ СН'!$F$14+СВЦЭМ!$D$10+'СЕТ СН'!$F$6-'СЕТ СН'!$F$26</f>
        <v>1110.3048439200002</v>
      </c>
      <c r="Q76" s="36">
        <f>SUMIFS(СВЦЭМ!$D$39:$D$782,СВЦЭМ!$A$39:$A$782,$A76,СВЦЭМ!$B$39:$B$782,Q$47)+'СЕТ СН'!$F$14+СВЦЭМ!$D$10+'СЕТ СН'!$F$6-'СЕТ СН'!$F$26</f>
        <v>1105.2709988400002</v>
      </c>
      <c r="R76" s="36">
        <f>SUMIFS(СВЦЭМ!$D$39:$D$782,СВЦЭМ!$A$39:$A$782,$A76,СВЦЭМ!$B$39:$B$782,R$47)+'СЕТ СН'!$F$14+СВЦЭМ!$D$10+'СЕТ СН'!$F$6-'СЕТ СН'!$F$26</f>
        <v>1123.8490239500002</v>
      </c>
      <c r="S76" s="36">
        <f>SUMIFS(СВЦЭМ!$D$39:$D$782,СВЦЭМ!$A$39:$A$782,$A76,СВЦЭМ!$B$39:$B$782,S$47)+'СЕТ СН'!$F$14+СВЦЭМ!$D$10+'СЕТ СН'!$F$6-'СЕТ СН'!$F$26</f>
        <v>1113.0498971500001</v>
      </c>
      <c r="T76" s="36">
        <f>SUMIFS(СВЦЭМ!$D$39:$D$782,СВЦЭМ!$A$39:$A$782,$A76,СВЦЭМ!$B$39:$B$782,T$47)+'СЕТ СН'!$F$14+СВЦЭМ!$D$10+'СЕТ СН'!$F$6-'СЕТ СН'!$F$26</f>
        <v>1145.1309375800001</v>
      </c>
      <c r="U76" s="36">
        <f>SUMIFS(СВЦЭМ!$D$39:$D$782,СВЦЭМ!$A$39:$A$782,$A76,СВЦЭМ!$B$39:$B$782,U$47)+'СЕТ СН'!$F$14+СВЦЭМ!$D$10+'СЕТ СН'!$F$6-'СЕТ СН'!$F$26</f>
        <v>1147.1762024100001</v>
      </c>
      <c r="V76" s="36">
        <f>SUMIFS(СВЦЭМ!$D$39:$D$782,СВЦЭМ!$A$39:$A$782,$A76,СВЦЭМ!$B$39:$B$782,V$47)+'СЕТ СН'!$F$14+СВЦЭМ!$D$10+'СЕТ СН'!$F$6-'СЕТ СН'!$F$26</f>
        <v>1142.1886118</v>
      </c>
      <c r="W76" s="36">
        <f>SUMIFS(СВЦЭМ!$D$39:$D$782,СВЦЭМ!$A$39:$A$782,$A76,СВЦЭМ!$B$39:$B$782,W$47)+'СЕТ СН'!$F$14+СВЦЭМ!$D$10+'СЕТ СН'!$F$6-'СЕТ СН'!$F$26</f>
        <v>1132.6377749500002</v>
      </c>
      <c r="X76" s="36">
        <f>SUMIFS(СВЦЭМ!$D$39:$D$782,СВЦЭМ!$A$39:$A$782,$A76,СВЦЭМ!$B$39:$B$782,X$47)+'СЕТ СН'!$F$14+СВЦЭМ!$D$10+'СЕТ СН'!$F$6-'СЕТ СН'!$F$26</f>
        <v>1125.0853120300001</v>
      </c>
      <c r="Y76" s="36">
        <f>SUMIFS(СВЦЭМ!$D$39:$D$782,СВЦЭМ!$A$39:$A$782,$A76,СВЦЭМ!$B$39:$B$782,Y$47)+'СЕТ СН'!$F$14+СВЦЭМ!$D$10+'СЕТ СН'!$F$6-'СЕТ СН'!$F$26</f>
        <v>1088.7379692300001</v>
      </c>
    </row>
    <row r="77" spans="1:25" ht="15.75" x14ac:dyDescent="0.2">
      <c r="A77" s="35">
        <f t="shared" si="1"/>
        <v>44772</v>
      </c>
      <c r="B77" s="36">
        <f>SUMIFS(СВЦЭМ!$D$39:$D$782,СВЦЭМ!$A$39:$A$782,$A77,СВЦЭМ!$B$39:$B$782,B$47)+'СЕТ СН'!$F$14+СВЦЭМ!$D$10+'СЕТ СН'!$F$6-'СЕТ СН'!$F$26</f>
        <v>1151.2686189999999</v>
      </c>
      <c r="C77" s="36">
        <f>SUMIFS(СВЦЭМ!$D$39:$D$782,СВЦЭМ!$A$39:$A$782,$A77,СВЦЭМ!$B$39:$B$782,C$47)+'СЕТ СН'!$F$14+СВЦЭМ!$D$10+'СЕТ СН'!$F$6-'СЕТ СН'!$F$26</f>
        <v>1170.4219552500001</v>
      </c>
      <c r="D77" s="36">
        <f>SUMIFS(СВЦЭМ!$D$39:$D$782,СВЦЭМ!$A$39:$A$782,$A77,СВЦЭМ!$B$39:$B$782,D$47)+'СЕТ СН'!$F$14+СВЦЭМ!$D$10+'СЕТ СН'!$F$6-'СЕТ СН'!$F$26</f>
        <v>1169.1506818299999</v>
      </c>
      <c r="E77" s="36">
        <f>SUMIFS(СВЦЭМ!$D$39:$D$782,СВЦЭМ!$A$39:$A$782,$A77,СВЦЭМ!$B$39:$B$782,E$47)+'СЕТ СН'!$F$14+СВЦЭМ!$D$10+'СЕТ СН'!$F$6-'СЕТ СН'!$F$26</f>
        <v>1169.50170228</v>
      </c>
      <c r="F77" s="36">
        <f>SUMIFS(СВЦЭМ!$D$39:$D$782,СВЦЭМ!$A$39:$A$782,$A77,СВЦЭМ!$B$39:$B$782,F$47)+'СЕТ СН'!$F$14+СВЦЭМ!$D$10+'СЕТ СН'!$F$6-'СЕТ СН'!$F$26</f>
        <v>1168.1679940399999</v>
      </c>
      <c r="G77" s="36">
        <f>SUMIFS(СВЦЭМ!$D$39:$D$782,СВЦЭМ!$A$39:$A$782,$A77,СВЦЭМ!$B$39:$B$782,G$47)+'СЕТ СН'!$F$14+СВЦЭМ!$D$10+'СЕТ СН'!$F$6-'СЕТ СН'!$F$26</f>
        <v>1163.2897070399999</v>
      </c>
      <c r="H77" s="36">
        <f>SUMIFS(СВЦЭМ!$D$39:$D$782,СВЦЭМ!$A$39:$A$782,$A77,СВЦЭМ!$B$39:$B$782,H$47)+'СЕТ СН'!$F$14+СВЦЭМ!$D$10+'СЕТ СН'!$F$6-'СЕТ СН'!$F$26</f>
        <v>1263.3548215000001</v>
      </c>
      <c r="I77" s="36">
        <f>SUMIFS(СВЦЭМ!$D$39:$D$782,СВЦЭМ!$A$39:$A$782,$A77,СВЦЭМ!$B$39:$B$782,I$47)+'СЕТ СН'!$F$14+СВЦЭМ!$D$10+'СЕТ СН'!$F$6-'СЕТ СН'!$F$26</f>
        <v>1190.9228203300001</v>
      </c>
      <c r="J77" s="36">
        <f>SUMIFS(СВЦЭМ!$D$39:$D$782,СВЦЭМ!$A$39:$A$782,$A77,СВЦЭМ!$B$39:$B$782,J$47)+'СЕТ СН'!$F$14+СВЦЭМ!$D$10+'СЕТ СН'!$F$6-'СЕТ СН'!$F$26</f>
        <v>1103.60919031</v>
      </c>
      <c r="K77" s="36">
        <f>SUMIFS(СВЦЭМ!$D$39:$D$782,СВЦЭМ!$A$39:$A$782,$A77,СВЦЭМ!$B$39:$B$782,K$47)+'СЕТ СН'!$F$14+СВЦЭМ!$D$10+'СЕТ СН'!$F$6-'СЕТ СН'!$F$26</f>
        <v>1011.98965334</v>
      </c>
      <c r="L77" s="36">
        <f>SUMIFS(СВЦЭМ!$D$39:$D$782,СВЦЭМ!$A$39:$A$782,$A77,СВЦЭМ!$B$39:$B$782,L$47)+'СЕТ СН'!$F$14+СВЦЭМ!$D$10+'СЕТ СН'!$F$6-'СЕТ СН'!$F$26</f>
        <v>1018.1756071000001</v>
      </c>
      <c r="M77" s="36">
        <f>SUMIFS(СВЦЭМ!$D$39:$D$782,СВЦЭМ!$A$39:$A$782,$A77,СВЦЭМ!$B$39:$B$782,M$47)+'СЕТ СН'!$F$14+СВЦЭМ!$D$10+'СЕТ СН'!$F$6-'СЕТ СН'!$F$26</f>
        <v>1005.5211485000001</v>
      </c>
      <c r="N77" s="36">
        <f>SUMIFS(СВЦЭМ!$D$39:$D$782,СВЦЭМ!$A$39:$A$782,$A77,СВЦЭМ!$B$39:$B$782,N$47)+'СЕТ СН'!$F$14+СВЦЭМ!$D$10+'СЕТ СН'!$F$6-'СЕТ СН'!$F$26</f>
        <v>1006.2651316800001</v>
      </c>
      <c r="O77" s="36">
        <f>SUMIFS(СВЦЭМ!$D$39:$D$782,СВЦЭМ!$A$39:$A$782,$A77,СВЦЭМ!$B$39:$B$782,O$47)+'СЕТ СН'!$F$14+СВЦЭМ!$D$10+'СЕТ СН'!$F$6-'СЕТ СН'!$F$26</f>
        <v>1004.4427198300001</v>
      </c>
      <c r="P77" s="36">
        <f>SUMIFS(СВЦЭМ!$D$39:$D$782,СВЦЭМ!$A$39:$A$782,$A77,СВЦЭМ!$B$39:$B$782,P$47)+'СЕТ СН'!$F$14+СВЦЭМ!$D$10+'СЕТ СН'!$F$6-'СЕТ СН'!$F$26</f>
        <v>1001.4010453</v>
      </c>
      <c r="Q77" s="36">
        <f>SUMIFS(СВЦЭМ!$D$39:$D$782,СВЦЭМ!$A$39:$A$782,$A77,СВЦЭМ!$B$39:$B$782,Q$47)+'СЕТ СН'!$F$14+СВЦЭМ!$D$10+'СЕТ СН'!$F$6-'СЕТ СН'!$F$26</f>
        <v>999.91261902000008</v>
      </c>
      <c r="R77" s="36">
        <f>SUMIFS(СВЦЭМ!$D$39:$D$782,СВЦЭМ!$A$39:$A$782,$A77,СВЦЭМ!$B$39:$B$782,R$47)+'СЕТ СН'!$F$14+СВЦЭМ!$D$10+'СЕТ СН'!$F$6-'СЕТ СН'!$F$26</f>
        <v>982.7357152400001</v>
      </c>
      <c r="S77" s="36">
        <f>SUMIFS(СВЦЭМ!$D$39:$D$782,СВЦЭМ!$A$39:$A$782,$A77,СВЦЭМ!$B$39:$B$782,S$47)+'СЕТ СН'!$F$14+СВЦЭМ!$D$10+'СЕТ СН'!$F$6-'СЕТ СН'!$F$26</f>
        <v>989.79054415999997</v>
      </c>
      <c r="T77" s="36">
        <f>SUMIFS(СВЦЭМ!$D$39:$D$782,СВЦЭМ!$A$39:$A$782,$A77,СВЦЭМ!$B$39:$B$782,T$47)+'СЕТ СН'!$F$14+СВЦЭМ!$D$10+'СЕТ СН'!$F$6-'СЕТ СН'!$F$26</f>
        <v>988.56619884999998</v>
      </c>
      <c r="U77" s="36">
        <f>SUMIFS(СВЦЭМ!$D$39:$D$782,СВЦЭМ!$A$39:$A$782,$A77,СВЦЭМ!$B$39:$B$782,U$47)+'СЕТ СН'!$F$14+СВЦЭМ!$D$10+'СЕТ СН'!$F$6-'СЕТ СН'!$F$26</f>
        <v>982.89828064000005</v>
      </c>
      <c r="V77" s="36">
        <f>SUMIFS(СВЦЭМ!$D$39:$D$782,СВЦЭМ!$A$39:$A$782,$A77,СВЦЭМ!$B$39:$B$782,V$47)+'СЕТ СН'!$F$14+СВЦЭМ!$D$10+'СЕТ СН'!$F$6-'СЕТ СН'!$F$26</f>
        <v>988.49795895999989</v>
      </c>
      <c r="W77" s="36">
        <f>SUMIFS(СВЦЭМ!$D$39:$D$782,СВЦЭМ!$A$39:$A$782,$A77,СВЦЭМ!$B$39:$B$782,W$47)+'СЕТ СН'!$F$14+СВЦЭМ!$D$10+'СЕТ СН'!$F$6-'СЕТ СН'!$F$26</f>
        <v>1004.52994099</v>
      </c>
      <c r="X77" s="36">
        <f>SUMIFS(СВЦЭМ!$D$39:$D$782,СВЦЭМ!$A$39:$A$782,$A77,СВЦЭМ!$B$39:$B$782,X$47)+'СЕТ СН'!$F$14+СВЦЭМ!$D$10+'СЕТ СН'!$F$6-'СЕТ СН'!$F$26</f>
        <v>995.90612098999998</v>
      </c>
      <c r="Y77" s="36">
        <f>SUMIFS(СВЦЭМ!$D$39:$D$782,СВЦЭМ!$A$39:$A$782,$A77,СВЦЭМ!$B$39:$B$782,Y$47)+'СЕТ СН'!$F$14+СВЦЭМ!$D$10+'СЕТ СН'!$F$6-'СЕТ СН'!$F$26</f>
        <v>1085.7830167699999</v>
      </c>
    </row>
    <row r="78" spans="1:25" ht="15.75" x14ac:dyDescent="0.2">
      <c r="A78" s="35">
        <f t="shared" si="1"/>
        <v>44773</v>
      </c>
      <c r="B78" s="36">
        <f>SUMIFS(СВЦЭМ!$D$39:$D$782,СВЦЭМ!$A$39:$A$782,$A78,СВЦЭМ!$B$39:$B$782,B$47)+'СЕТ СН'!$F$14+СВЦЭМ!$D$10+'СЕТ СН'!$F$6-'СЕТ СН'!$F$26</f>
        <v>1182.9536431399999</v>
      </c>
      <c r="C78" s="36">
        <f>SUMIFS(СВЦЭМ!$D$39:$D$782,СВЦЭМ!$A$39:$A$782,$A78,СВЦЭМ!$B$39:$B$782,C$47)+'СЕТ СН'!$F$14+СВЦЭМ!$D$10+'СЕТ СН'!$F$6-'СЕТ СН'!$F$26</f>
        <v>1175.1659364900001</v>
      </c>
      <c r="D78" s="36">
        <f>SUMIFS(СВЦЭМ!$D$39:$D$782,СВЦЭМ!$A$39:$A$782,$A78,СВЦЭМ!$B$39:$B$782,D$47)+'СЕТ СН'!$F$14+СВЦЭМ!$D$10+'СЕТ СН'!$F$6-'СЕТ СН'!$F$26</f>
        <v>1106.44348042</v>
      </c>
      <c r="E78" s="36">
        <f>SUMIFS(СВЦЭМ!$D$39:$D$782,СВЦЭМ!$A$39:$A$782,$A78,СВЦЭМ!$B$39:$B$782,E$47)+'СЕТ СН'!$F$14+СВЦЭМ!$D$10+'СЕТ СН'!$F$6-'СЕТ СН'!$F$26</f>
        <v>1124.8413988000002</v>
      </c>
      <c r="F78" s="36">
        <f>SUMIFS(СВЦЭМ!$D$39:$D$782,СВЦЭМ!$A$39:$A$782,$A78,СВЦЭМ!$B$39:$B$782,F$47)+'СЕТ СН'!$F$14+СВЦЭМ!$D$10+'СЕТ СН'!$F$6-'СЕТ СН'!$F$26</f>
        <v>1127.8188146800001</v>
      </c>
      <c r="G78" s="36">
        <f>SUMIFS(СВЦЭМ!$D$39:$D$782,СВЦЭМ!$A$39:$A$782,$A78,СВЦЭМ!$B$39:$B$782,G$47)+'СЕТ СН'!$F$14+СВЦЭМ!$D$10+'СЕТ СН'!$F$6-'СЕТ СН'!$F$26</f>
        <v>1117.2698308600002</v>
      </c>
      <c r="H78" s="36">
        <f>SUMIFS(СВЦЭМ!$D$39:$D$782,СВЦЭМ!$A$39:$A$782,$A78,СВЦЭМ!$B$39:$B$782,H$47)+'СЕТ СН'!$F$14+СВЦЭМ!$D$10+'СЕТ СН'!$F$6-'СЕТ СН'!$F$26</f>
        <v>1105.9257215800001</v>
      </c>
      <c r="I78" s="36">
        <f>SUMIFS(СВЦЭМ!$D$39:$D$782,СВЦЭМ!$A$39:$A$782,$A78,СВЦЭМ!$B$39:$B$782,I$47)+'СЕТ СН'!$F$14+СВЦЭМ!$D$10+'СЕТ СН'!$F$6-'СЕТ СН'!$F$26</f>
        <v>1157.5773841</v>
      </c>
      <c r="J78" s="36">
        <f>SUMIFS(СВЦЭМ!$D$39:$D$782,СВЦЭМ!$A$39:$A$782,$A78,СВЦЭМ!$B$39:$B$782,J$47)+'СЕТ СН'!$F$14+СВЦЭМ!$D$10+'СЕТ СН'!$F$6-'СЕТ СН'!$F$26</f>
        <v>1131.0242447099999</v>
      </c>
      <c r="K78" s="36">
        <f>SUMIFS(СВЦЭМ!$D$39:$D$782,СВЦЭМ!$A$39:$A$782,$A78,СВЦЭМ!$B$39:$B$782,K$47)+'СЕТ СН'!$F$14+СВЦЭМ!$D$10+'СЕТ СН'!$F$6-'СЕТ СН'!$F$26</f>
        <v>1012.70445667</v>
      </c>
      <c r="L78" s="36">
        <f>SUMIFS(СВЦЭМ!$D$39:$D$782,СВЦЭМ!$A$39:$A$782,$A78,СВЦЭМ!$B$39:$B$782,L$47)+'СЕТ СН'!$F$14+СВЦЭМ!$D$10+'СЕТ СН'!$F$6-'СЕТ СН'!$F$26</f>
        <v>974.22565322999992</v>
      </c>
      <c r="M78" s="36">
        <f>SUMIFS(СВЦЭМ!$D$39:$D$782,СВЦЭМ!$A$39:$A$782,$A78,СВЦЭМ!$B$39:$B$782,M$47)+'СЕТ СН'!$F$14+СВЦЭМ!$D$10+'СЕТ СН'!$F$6-'СЕТ СН'!$F$26</f>
        <v>952.71172588999991</v>
      </c>
      <c r="N78" s="36">
        <f>SUMIFS(СВЦЭМ!$D$39:$D$782,СВЦЭМ!$A$39:$A$782,$A78,СВЦЭМ!$B$39:$B$782,N$47)+'СЕТ СН'!$F$14+СВЦЭМ!$D$10+'СЕТ СН'!$F$6-'СЕТ СН'!$F$26</f>
        <v>971.06652139000005</v>
      </c>
      <c r="O78" s="36">
        <f>SUMIFS(СВЦЭМ!$D$39:$D$782,СВЦЭМ!$A$39:$A$782,$A78,СВЦЭМ!$B$39:$B$782,O$47)+'СЕТ СН'!$F$14+СВЦЭМ!$D$10+'СЕТ СН'!$F$6-'СЕТ СН'!$F$26</f>
        <v>975.68072797000002</v>
      </c>
      <c r="P78" s="36">
        <f>SUMIFS(СВЦЭМ!$D$39:$D$782,СВЦЭМ!$A$39:$A$782,$A78,СВЦЭМ!$B$39:$B$782,P$47)+'СЕТ СН'!$F$14+СВЦЭМ!$D$10+'СЕТ СН'!$F$6-'СЕТ СН'!$F$26</f>
        <v>1019.92325447</v>
      </c>
      <c r="Q78" s="36">
        <f>SUMIFS(СВЦЭМ!$D$39:$D$782,СВЦЭМ!$A$39:$A$782,$A78,СВЦЭМ!$B$39:$B$782,Q$47)+'СЕТ СН'!$F$14+СВЦЭМ!$D$10+'СЕТ СН'!$F$6-'СЕТ СН'!$F$26</f>
        <v>1034.83699634</v>
      </c>
      <c r="R78" s="36">
        <f>SUMIFS(СВЦЭМ!$D$39:$D$782,СВЦЭМ!$A$39:$A$782,$A78,СВЦЭМ!$B$39:$B$782,R$47)+'СЕТ СН'!$F$14+СВЦЭМ!$D$10+'СЕТ СН'!$F$6-'СЕТ СН'!$F$26</f>
        <v>1041.3801708000001</v>
      </c>
      <c r="S78" s="36">
        <f>SUMIFS(СВЦЭМ!$D$39:$D$782,СВЦЭМ!$A$39:$A$782,$A78,СВЦЭМ!$B$39:$B$782,S$47)+'СЕТ СН'!$F$14+СВЦЭМ!$D$10+'СЕТ СН'!$F$6-'СЕТ СН'!$F$26</f>
        <v>1043.14916724</v>
      </c>
      <c r="T78" s="36">
        <f>SUMIFS(СВЦЭМ!$D$39:$D$782,СВЦЭМ!$A$39:$A$782,$A78,СВЦЭМ!$B$39:$B$782,T$47)+'СЕТ СН'!$F$14+СВЦЭМ!$D$10+'СЕТ СН'!$F$6-'СЕТ СН'!$F$26</f>
        <v>1034.6535646500001</v>
      </c>
      <c r="U78" s="36">
        <f>SUMIFS(СВЦЭМ!$D$39:$D$782,СВЦЭМ!$A$39:$A$782,$A78,СВЦЭМ!$B$39:$B$782,U$47)+'СЕТ СН'!$F$14+СВЦЭМ!$D$10+'СЕТ СН'!$F$6-'СЕТ СН'!$F$26</f>
        <v>1032.8024080900002</v>
      </c>
      <c r="V78" s="36">
        <f>SUMIFS(СВЦЭМ!$D$39:$D$782,СВЦЭМ!$A$39:$A$782,$A78,СВЦЭМ!$B$39:$B$782,V$47)+'СЕТ СН'!$F$14+СВЦЭМ!$D$10+'СЕТ СН'!$F$6-'СЕТ СН'!$F$26</f>
        <v>992.61757591999992</v>
      </c>
      <c r="W78" s="36">
        <f>SUMIFS(СВЦЭМ!$D$39:$D$782,СВЦЭМ!$A$39:$A$782,$A78,СВЦЭМ!$B$39:$B$782,W$47)+'СЕТ СН'!$F$14+СВЦЭМ!$D$10+'СЕТ СН'!$F$6-'СЕТ СН'!$F$26</f>
        <v>973.56590195000001</v>
      </c>
      <c r="X78" s="36">
        <f>SUMIFS(СВЦЭМ!$D$39:$D$782,СВЦЭМ!$A$39:$A$782,$A78,СВЦЭМ!$B$39:$B$782,X$47)+'СЕТ СН'!$F$14+СВЦЭМ!$D$10+'СЕТ СН'!$F$6-'СЕТ СН'!$F$26</f>
        <v>1022.32786613</v>
      </c>
      <c r="Y78" s="36">
        <f>SUMIFS(СВЦЭМ!$D$39:$D$782,СВЦЭМ!$A$39:$A$782,$A78,СВЦЭМ!$B$39:$B$782,Y$47)+'СЕТ СН'!$F$14+СВЦЭМ!$D$10+'СЕТ СН'!$F$6-'СЕТ СН'!$F$26</f>
        <v>1062.50577696</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01.07.2022</v>
      </c>
      <c r="B84" s="36">
        <f>SUMIFS(СВЦЭМ!$D$39:$D$782,СВЦЭМ!$A$39:$A$782,$A84,СВЦЭМ!$B$39:$B$782,B$83)+'СЕТ СН'!$G$14+СВЦЭМ!$D$10+'СЕТ СН'!$G$6-'СЕТ СН'!$G$26</f>
        <v>1318.2143796299999</v>
      </c>
      <c r="C84" s="36">
        <f>SUMIFS(СВЦЭМ!$D$39:$D$782,СВЦЭМ!$A$39:$A$782,$A84,СВЦЭМ!$B$39:$B$782,C$83)+'СЕТ СН'!$G$14+СВЦЭМ!$D$10+'СЕТ СН'!$G$6-'СЕТ СН'!$G$26</f>
        <v>1385.1559672999999</v>
      </c>
      <c r="D84" s="36">
        <f>SUMIFS(СВЦЭМ!$D$39:$D$782,СВЦЭМ!$A$39:$A$782,$A84,СВЦЭМ!$B$39:$B$782,D$83)+'СЕТ СН'!$G$14+СВЦЭМ!$D$10+'СЕТ СН'!$G$6-'СЕТ СН'!$G$26</f>
        <v>1407.1194624399998</v>
      </c>
      <c r="E84" s="36">
        <f>SUMIFS(СВЦЭМ!$D$39:$D$782,СВЦЭМ!$A$39:$A$782,$A84,СВЦЭМ!$B$39:$B$782,E$83)+'СЕТ СН'!$G$14+СВЦЭМ!$D$10+'СЕТ СН'!$G$6-'СЕТ СН'!$G$26</f>
        <v>1436.8064857699999</v>
      </c>
      <c r="F84" s="36">
        <f>SUMIFS(СВЦЭМ!$D$39:$D$782,СВЦЭМ!$A$39:$A$782,$A84,СВЦЭМ!$B$39:$B$782,F$83)+'СЕТ СН'!$G$14+СВЦЭМ!$D$10+'СЕТ СН'!$G$6-'СЕТ СН'!$G$26</f>
        <v>1444.3968229299999</v>
      </c>
      <c r="G84" s="36">
        <f>SUMIFS(СВЦЭМ!$D$39:$D$782,СВЦЭМ!$A$39:$A$782,$A84,СВЦЭМ!$B$39:$B$782,G$83)+'СЕТ СН'!$G$14+СВЦЭМ!$D$10+'СЕТ СН'!$G$6-'СЕТ СН'!$G$26</f>
        <v>1419.57544487</v>
      </c>
      <c r="H84" s="36">
        <f>SUMIFS(СВЦЭМ!$D$39:$D$782,СВЦЭМ!$A$39:$A$782,$A84,СВЦЭМ!$B$39:$B$782,H$83)+'СЕТ СН'!$G$14+СВЦЭМ!$D$10+'СЕТ СН'!$G$6-'СЕТ СН'!$G$26</f>
        <v>1434.6816854599999</v>
      </c>
      <c r="I84" s="36">
        <f>SUMIFS(СВЦЭМ!$D$39:$D$782,СВЦЭМ!$A$39:$A$782,$A84,СВЦЭМ!$B$39:$B$782,I$83)+'СЕТ СН'!$G$14+СВЦЭМ!$D$10+'СЕТ СН'!$G$6-'СЕТ СН'!$G$26</f>
        <v>1371.2467826899999</v>
      </c>
      <c r="J84" s="36">
        <f>SUMIFS(СВЦЭМ!$D$39:$D$782,СВЦЭМ!$A$39:$A$782,$A84,СВЦЭМ!$B$39:$B$782,J$83)+'СЕТ СН'!$G$14+СВЦЭМ!$D$10+'СЕТ СН'!$G$6-'СЕТ СН'!$G$26</f>
        <v>1307.74341854</v>
      </c>
      <c r="K84" s="36">
        <f>SUMIFS(СВЦЭМ!$D$39:$D$782,СВЦЭМ!$A$39:$A$782,$A84,СВЦЭМ!$B$39:$B$782,K$83)+'СЕТ СН'!$G$14+СВЦЭМ!$D$10+'СЕТ СН'!$G$6-'СЕТ СН'!$G$26</f>
        <v>1275.2161769899999</v>
      </c>
      <c r="L84" s="36">
        <f>SUMIFS(СВЦЭМ!$D$39:$D$782,СВЦЭМ!$A$39:$A$782,$A84,СВЦЭМ!$B$39:$B$782,L$83)+'СЕТ СН'!$G$14+СВЦЭМ!$D$10+'СЕТ СН'!$G$6-'СЕТ СН'!$G$26</f>
        <v>1277.4963827899999</v>
      </c>
      <c r="M84" s="36">
        <f>SUMIFS(СВЦЭМ!$D$39:$D$782,СВЦЭМ!$A$39:$A$782,$A84,СВЦЭМ!$B$39:$B$782,M$83)+'СЕТ СН'!$G$14+СВЦЭМ!$D$10+'СЕТ СН'!$G$6-'СЕТ СН'!$G$26</f>
        <v>1274.8734799699998</v>
      </c>
      <c r="N84" s="36">
        <f>SUMIFS(СВЦЭМ!$D$39:$D$782,СВЦЭМ!$A$39:$A$782,$A84,СВЦЭМ!$B$39:$B$782,N$83)+'СЕТ СН'!$G$14+СВЦЭМ!$D$10+'СЕТ СН'!$G$6-'СЕТ СН'!$G$26</f>
        <v>1276.9523629699997</v>
      </c>
      <c r="O84" s="36">
        <f>SUMIFS(СВЦЭМ!$D$39:$D$782,СВЦЭМ!$A$39:$A$782,$A84,СВЦЭМ!$B$39:$B$782,O$83)+'СЕТ СН'!$G$14+СВЦЭМ!$D$10+'СЕТ СН'!$G$6-'СЕТ СН'!$G$26</f>
        <v>1277.1495316999999</v>
      </c>
      <c r="P84" s="36">
        <f>SUMIFS(СВЦЭМ!$D$39:$D$782,СВЦЭМ!$A$39:$A$782,$A84,СВЦЭМ!$B$39:$B$782,P$83)+'СЕТ СН'!$G$14+СВЦЭМ!$D$10+'СЕТ СН'!$G$6-'СЕТ СН'!$G$26</f>
        <v>1274.7052143599999</v>
      </c>
      <c r="Q84" s="36">
        <f>SUMIFS(СВЦЭМ!$D$39:$D$782,СВЦЭМ!$A$39:$A$782,$A84,СВЦЭМ!$B$39:$B$782,Q$83)+'СЕТ СН'!$G$14+СВЦЭМ!$D$10+'СЕТ СН'!$G$6-'СЕТ СН'!$G$26</f>
        <v>1257.9707545199999</v>
      </c>
      <c r="R84" s="36">
        <f>SUMIFS(СВЦЭМ!$D$39:$D$782,СВЦЭМ!$A$39:$A$782,$A84,СВЦЭМ!$B$39:$B$782,R$83)+'СЕТ СН'!$G$14+СВЦЭМ!$D$10+'СЕТ СН'!$G$6-'СЕТ СН'!$G$26</f>
        <v>1249.6979748499998</v>
      </c>
      <c r="S84" s="36">
        <f>SUMIFS(СВЦЭМ!$D$39:$D$782,СВЦЭМ!$A$39:$A$782,$A84,СВЦЭМ!$B$39:$B$782,S$83)+'СЕТ СН'!$G$14+СВЦЭМ!$D$10+'СЕТ СН'!$G$6-'СЕТ СН'!$G$26</f>
        <v>1269.0551612499999</v>
      </c>
      <c r="T84" s="36">
        <f>SUMIFS(СВЦЭМ!$D$39:$D$782,СВЦЭМ!$A$39:$A$782,$A84,СВЦЭМ!$B$39:$B$782,T$83)+'СЕТ СН'!$G$14+СВЦЭМ!$D$10+'СЕТ СН'!$G$6-'СЕТ СН'!$G$26</f>
        <v>1276.7285783299999</v>
      </c>
      <c r="U84" s="36">
        <f>SUMIFS(СВЦЭМ!$D$39:$D$782,СВЦЭМ!$A$39:$A$782,$A84,СВЦЭМ!$B$39:$B$782,U$83)+'СЕТ СН'!$G$14+СВЦЭМ!$D$10+'СЕТ СН'!$G$6-'СЕТ СН'!$G$26</f>
        <v>1276.4422910099997</v>
      </c>
      <c r="V84" s="36">
        <f>SUMIFS(СВЦЭМ!$D$39:$D$782,СВЦЭМ!$A$39:$A$782,$A84,СВЦЭМ!$B$39:$B$782,V$83)+'СЕТ СН'!$G$14+СВЦЭМ!$D$10+'СЕТ СН'!$G$6-'СЕТ СН'!$G$26</f>
        <v>1287.0596089199998</v>
      </c>
      <c r="W84" s="36">
        <f>SUMIFS(СВЦЭМ!$D$39:$D$782,СВЦЭМ!$A$39:$A$782,$A84,СВЦЭМ!$B$39:$B$782,W$83)+'СЕТ СН'!$G$14+СВЦЭМ!$D$10+'СЕТ СН'!$G$6-'СЕТ СН'!$G$26</f>
        <v>1267.1840271399999</v>
      </c>
      <c r="X84" s="36">
        <f>SUMIFS(СВЦЭМ!$D$39:$D$782,СВЦЭМ!$A$39:$A$782,$A84,СВЦЭМ!$B$39:$B$782,X$83)+'СЕТ СН'!$G$14+СВЦЭМ!$D$10+'СЕТ СН'!$G$6-'СЕТ СН'!$G$26</f>
        <v>1289.05605891</v>
      </c>
      <c r="Y84" s="36">
        <f>SUMIFS(СВЦЭМ!$D$39:$D$782,СВЦЭМ!$A$39:$A$782,$A84,СВЦЭМ!$B$39:$B$782,Y$83)+'СЕТ СН'!$G$14+СВЦЭМ!$D$10+'СЕТ СН'!$G$6-'СЕТ СН'!$G$26</f>
        <v>1240.49351772</v>
      </c>
      <c r="AA84" s="45"/>
    </row>
    <row r="85" spans="1:27" ht="15.75" x14ac:dyDescent="0.2">
      <c r="A85" s="35">
        <f>A84+1</f>
        <v>44744</v>
      </c>
      <c r="B85" s="36">
        <f>SUMIFS(СВЦЭМ!$D$39:$D$782,СВЦЭМ!$A$39:$A$782,$A85,СВЦЭМ!$B$39:$B$782,B$83)+'СЕТ СН'!$G$14+СВЦЭМ!$D$10+'СЕТ СН'!$G$6-'СЕТ СН'!$G$26</f>
        <v>1292.4523120699998</v>
      </c>
      <c r="C85" s="36">
        <f>SUMIFS(СВЦЭМ!$D$39:$D$782,СВЦЭМ!$A$39:$A$782,$A85,СВЦЭМ!$B$39:$B$782,C$83)+'СЕТ СН'!$G$14+СВЦЭМ!$D$10+'СЕТ СН'!$G$6-'СЕТ СН'!$G$26</f>
        <v>1331.3911206099999</v>
      </c>
      <c r="D85" s="36">
        <f>SUMIFS(СВЦЭМ!$D$39:$D$782,СВЦЭМ!$A$39:$A$782,$A85,СВЦЭМ!$B$39:$B$782,D$83)+'СЕТ СН'!$G$14+СВЦЭМ!$D$10+'СЕТ СН'!$G$6-'СЕТ СН'!$G$26</f>
        <v>1365.8370824899998</v>
      </c>
      <c r="E85" s="36">
        <f>SUMIFS(СВЦЭМ!$D$39:$D$782,СВЦЭМ!$A$39:$A$782,$A85,СВЦЭМ!$B$39:$B$782,E$83)+'СЕТ СН'!$G$14+СВЦЭМ!$D$10+'СЕТ СН'!$G$6-'СЕТ СН'!$G$26</f>
        <v>1376.0876578599998</v>
      </c>
      <c r="F85" s="36">
        <f>SUMIFS(СВЦЭМ!$D$39:$D$782,СВЦЭМ!$A$39:$A$782,$A85,СВЦЭМ!$B$39:$B$782,F$83)+'СЕТ СН'!$G$14+СВЦЭМ!$D$10+'СЕТ СН'!$G$6-'СЕТ СН'!$G$26</f>
        <v>1379.5480111899999</v>
      </c>
      <c r="G85" s="36">
        <f>SUMIFS(СВЦЭМ!$D$39:$D$782,СВЦЭМ!$A$39:$A$782,$A85,СВЦЭМ!$B$39:$B$782,G$83)+'СЕТ СН'!$G$14+СВЦЭМ!$D$10+'СЕТ СН'!$G$6-'СЕТ СН'!$G$26</f>
        <v>1387.96977305</v>
      </c>
      <c r="H85" s="36">
        <f>SUMIFS(СВЦЭМ!$D$39:$D$782,СВЦЭМ!$A$39:$A$782,$A85,СВЦЭМ!$B$39:$B$782,H$83)+'СЕТ СН'!$G$14+СВЦЭМ!$D$10+'СЕТ СН'!$G$6-'СЕТ СН'!$G$26</f>
        <v>1360.1898810099999</v>
      </c>
      <c r="I85" s="36">
        <f>SUMIFS(СВЦЭМ!$D$39:$D$782,СВЦЭМ!$A$39:$A$782,$A85,СВЦЭМ!$B$39:$B$782,I$83)+'СЕТ СН'!$G$14+СВЦЭМ!$D$10+'СЕТ СН'!$G$6-'СЕТ СН'!$G$26</f>
        <v>1360.9806277399998</v>
      </c>
      <c r="J85" s="36">
        <f>SUMIFS(СВЦЭМ!$D$39:$D$782,СВЦЭМ!$A$39:$A$782,$A85,СВЦЭМ!$B$39:$B$782,J$83)+'СЕТ СН'!$G$14+СВЦЭМ!$D$10+'СЕТ СН'!$G$6-'СЕТ СН'!$G$26</f>
        <v>1247.0753168899998</v>
      </c>
      <c r="K85" s="36">
        <f>SUMIFS(СВЦЭМ!$D$39:$D$782,СВЦЭМ!$A$39:$A$782,$A85,СВЦЭМ!$B$39:$B$782,K$83)+'СЕТ СН'!$G$14+СВЦЭМ!$D$10+'СЕТ СН'!$G$6-'СЕТ СН'!$G$26</f>
        <v>1186.29365132</v>
      </c>
      <c r="L85" s="36">
        <f>SUMIFS(СВЦЭМ!$D$39:$D$782,СВЦЭМ!$A$39:$A$782,$A85,СВЦЭМ!$B$39:$B$782,L$83)+'СЕТ СН'!$G$14+СВЦЭМ!$D$10+'СЕТ СН'!$G$6-'СЕТ СН'!$G$26</f>
        <v>1148.62680542</v>
      </c>
      <c r="M85" s="36">
        <f>SUMIFS(СВЦЭМ!$D$39:$D$782,СВЦЭМ!$A$39:$A$782,$A85,СВЦЭМ!$B$39:$B$782,M$83)+'СЕТ СН'!$G$14+СВЦЭМ!$D$10+'СЕТ СН'!$G$6-'СЕТ СН'!$G$26</f>
        <v>1146.1406741799999</v>
      </c>
      <c r="N85" s="36">
        <f>SUMIFS(СВЦЭМ!$D$39:$D$782,СВЦЭМ!$A$39:$A$782,$A85,СВЦЭМ!$B$39:$B$782,N$83)+'СЕТ СН'!$G$14+СВЦЭМ!$D$10+'СЕТ СН'!$G$6-'СЕТ СН'!$G$26</f>
        <v>1160.01275233</v>
      </c>
      <c r="O85" s="36">
        <f>SUMIFS(СВЦЭМ!$D$39:$D$782,СВЦЭМ!$A$39:$A$782,$A85,СВЦЭМ!$B$39:$B$782,O$83)+'СЕТ СН'!$G$14+СВЦЭМ!$D$10+'СЕТ СН'!$G$6-'СЕТ СН'!$G$26</f>
        <v>1159.08094777</v>
      </c>
      <c r="P85" s="36">
        <f>SUMIFS(СВЦЭМ!$D$39:$D$782,СВЦЭМ!$A$39:$A$782,$A85,СВЦЭМ!$B$39:$B$782,P$83)+'СЕТ СН'!$G$14+СВЦЭМ!$D$10+'СЕТ СН'!$G$6-'СЕТ СН'!$G$26</f>
        <v>1171.1504210599999</v>
      </c>
      <c r="Q85" s="36">
        <f>SUMIFS(СВЦЭМ!$D$39:$D$782,СВЦЭМ!$A$39:$A$782,$A85,СВЦЭМ!$B$39:$B$782,Q$83)+'СЕТ СН'!$G$14+СВЦЭМ!$D$10+'СЕТ СН'!$G$6-'СЕТ СН'!$G$26</f>
        <v>1175.96243338</v>
      </c>
      <c r="R85" s="36">
        <f>SUMIFS(СВЦЭМ!$D$39:$D$782,СВЦЭМ!$A$39:$A$782,$A85,СВЦЭМ!$B$39:$B$782,R$83)+'СЕТ СН'!$G$14+СВЦЭМ!$D$10+'СЕТ СН'!$G$6-'СЕТ СН'!$G$26</f>
        <v>1177.56139153</v>
      </c>
      <c r="S85" s="36">
        <f>SUMIFS(СВЦЭМ!$D$39:$D$782,СВЦЭМ!$A$39:$A$782,$A85,СВЦЭМ!$B$39:$B$782,S$83)+'СЕТ СН'!$G$14+СВЦЭМ!$D$10+'СЕТ СН'!$G$6-'СЕТ СН'!$G$26</f>
        <v>1180.3983473799999</v>
      </c>
      <c r="T85" s="36">
        <f>SUMIFS(СВЦЭМ!$D$39:$D$782,СВЦЭМ!$A$39:$A$782,$A85,СВЦЭМ!$B$39:$B$782,T$83)+'СЕТ СН'!$G$14+СВЦЭМ!$D$10+'СЕТ СН'!$G$6-'СЕТ СН'!$G$26</f>
        <v>1176.2324524999999</v>
      </c>
      <c r="U85" s="36">
        <f>SUMIFS(СВЦЭМ!$D$39:$D$782,СВЦЭМ!$A$39:$A$782,$A85,СВЦЭМ!$B$39:$B$782,U$83)+'СЕТ СН'!$G$14+СВЦЭМ!$D$10+'СЕТ СН'!$G$6-'СЕТ СН'!$G$26</f>
        <v>1181.22147305</v>
      </c>
      <c r="V85" s="36">
        <f>SUMIFS(СВЦЭМ!$D$39:$D$782,СВЦЭМ!$A$39:$A$782,$A85,СВЦЭМ!$B$39:$B$782,V$83)+'СЕТ СН'!$G$14+СВЦЭМ!$D$10+'СЕТ СН'!$G$6-'СЕТ СН'!$G$26</f>
        <v>1176.17890141</v>
      </c>
      <c r="W85" s="36">
        <f>SUMIFS(СВЦЭМ!$D$39:$D$782,СВЦЭМ!$A$39:$A$782,$A85,СВЦЭМ!$B$39:$B$782,W$83)+'СЕТ СН'!$G$14+СВЦЭМ!$D$10+'СЕТ СН'!$G$6-'СЕТ СН'!$G$26</f>
        <v>1159.3212938300001</v>
      </c>
      <c r="X85" s="36">
        <f>SUMIFS(СВЦЭМ!$D$39:$D$782,СВЦЭМ!$A$39:$A$782,$A85,СВЦЭМ!$B$39:$B$782,X$83)+'СЕТ СН'!$G$14+СВЦЭМ!$D$10+'СЕТ СН'!$G$6-'СЕТ СН'!$G$26</f>
        <v>1173.4616529800001</v>
      </c>
      <c r="Y85" s="36">
        <f>SUMIFS(СВЦЭМ!$D$39:$D$782,СВЦЭМ!$A$39:$A$782,$A85,СВЦЭМ!$B$39:$B$782,Y$83)+'СЕТ СН'!$G$14+СВЦЭМ!$D$10+'СЕТ СН'!$G$6-'СЕТ СН'!$G$26</f>
        <v>1246.86747494</v>
      </c>
    </row>
    <row r="86" spans="1:27" ht="15.75" x14ac:dyDescent="0.2">
      <c r="A86" s="35">
        <f t="shared" ref="A86:A114" si="2">A85+1</f>
        <v>44745</v>
      </c>
      <c r="B86" s="36">
        <f>SUMIFS(СВЦЭМ!$D$39:$D$782,СВЦЭМ!$A$39:$A$782,$A86,СВЦЭМ!$B$39:$B$782,B$83)+'СЕТ СН'!$G$14+СВЦЭМ!$D$10+'СЕТ СН'!$G$6-'СЕТ СН'!$G$26</f>
        <v>1237.8772859199998</v>
      </c>
      <c r="C86" s="36">
        <f>SUMIFS(СВЦЭМ!$D$39:$D$782,СВЦЭМ!$A$39:$A$782,$A86,СВЦЭМ!$B$39:$B$782,C$83)+'СЕТ СН'!$G$14+СВЦЭМ!$D$10+'СЕТ СН'!$G$6-'СЕТ СН'!$G$26</f>
        <v>1235.48454367</v>
      </c>
      <c r="D86" s="36">
        <f>SUMIFS(СВЦЭМ!$D$39:$D$782,СВЦЭМ!$A$39:$A$782,$A86,СВЦЭМ!$B$39:$B$782,D$83)+'СЕТ СН'!$G$14+СВЦЭМ!$D$10+'СЕТ СН'!$G$6-'СЕТ СН'!$G$26</f>
        <v>1280.7916706399999</v>
      </c>
      <c r="E86" s="36">
        <f>SUMIFS(СВЦЭМ!$D$39:$D$782,СВЦЭМ!$A$39:$A$782,$A86,СВЦЭМ!$B$39:$B$782,E$83)+'СЕТ СН'!$G$14+СВЦЭМ!$D$10+'СЕТ СН'!$G$6-'СЕТ СН'!$G$26</f>
        <v>1289.5862347099999</v>
      </c>
      <c r="F86" s="36">
        <f>SUMIFS(СВЦЭМ!$D$39:$D$782,СВЦЭМ!$A$39:$A$782,$A86,СВЦЭМ!$B$39:$B$782,F$83)+'СЕТ СН'!$G$14+СВЦЭМ!$D$10+'СЕТ СН'!$G$6-'СЕТ СН'!$G$26</f>
        <v>1295.8486296699998</v>
      </c>
      <c r="G86" s="36">
        <f>SUMIFS(СВЦЭМ!$D$39:$D$782,СВЦЭМ!$A$39:$A$782,$A86,СВЦЭМ!$B$39:$B$782,G$83)+'СЕТ СН'!$G$14+СВЦЭМ!$D$10+'СЕТ СН'!$G$6-'СЕТ СН'!$G$26</f>
        <v>1289.45360433</v>
      </c>
      <c r="H86" s="36">
        <f>SUMIFS(СВЦЭМ!$D$39:$D$782,СВЦЭМ!$A$39:$A$782,$A86,СВЦЭМ!$B$39:$B$782,H$83)+'СЕТ СН'!$G$14+СВЦЭМ!$D$10+'СЕТ СН'!$G$6-'СЕТ СН'!$G$26</f>
        <v>1261.2160213899999</v>
      </c>
      <c r="I86" s="36">
        <f>SUMIFS(СВЦЭМ!$D$39:$D$782,СВЦЭМ!$A$39:$A$782,$A86,СВЦЭМ!$B$39:$B$782,I$83)+'СЕТ СН'!$G$14+СВЦЭМ!$D$10+'СЕТ СН'!$G$6-'СЕТ СН'!$G$26</f>
        <v>1334.1889526199998</v>
      </c>
      <c r="J86" s="36">
        <f>SUMIFS(СВЦЭМ!$D$39:$D$782,СВЦЭМ!$A$39:$A$782,$A86,СВЦЭМ!$B$39:$B$782,J$83)+'СЕТ СН'!$G$14+СВЦЭМ!$D$10+'СЕТ СН'!$G$6-'СЕТ СН'!$G$26</f>
        <v>1284.1220113199997</v>
      </c>
      <c r="K86" s="36">
        <f>SUMIFS(СВЦЭМ!$D$39:$D$782,СВЦЭМ!$A$39:$A$782,$A86,СВЦЭМ!$B$39:$B$782,K$83)+'СЕТ СН'!$G$14+СВЦЭМ!$D$10+'СЕТ СН'!$G$6-'СЕТ СН'!$G$26</f>
        <v>1217.4834568199999</v>
      </c>
      <c r="L86" s="36">
        <f>SUMIFS(СВЦЭМ!$D$39:$D$782,СВЦЭМ!$A$39:$A$782,$A86,СВЦЭМ!$B$39:$B$782,L$83)+'СЕТ СН'!$G$14+СВЦЭМ!$D$10+'СЕТ СН'!$G$6-'СЕТ СН'!$G$26</f>
        <v>1172.2860272099999</v>
      </c>
      <c r="M86" s="36">
        <f>SUMIFS(СВЦЭМ!$D$39:$D$782,СВЦЭМ!$A$39:$A$782,$A86,СВЦЭМ!$B$39:$B$782,M$83)+'СЕТ СН'!$G$14+СВЦЭМ!$D$10+'СЕТ СН'!$G$6-'СЕТ СН'!$G$26</f>
        <v>1150.9278245099999</v>
      </c>
      <c r="N86" s="36">
        <f>SUMIFS(СВЦЭМ!$D$39:$D$782,СВЦЭМ!$A$39:$A$782,$A86,СВЦЭМ!$B$39:$B$782,N$83)+'СЕТ СН'!$G$14+СВЦЭМ!$D$10+'СЕТ СН'!$G$6-'СЕТ СН'!$G$26</f>
        <v>1162.3570771499999</v>
      </c>
      <c r="O86" s="36">
        <f>SUMIFS(СВЦЭМ!$D$39:$D$782,СВЦЭМ!$A$39:$A$782,$A86,СВЦЭМ!$B$39:$B$782,O$83)+'СЕТ СН'!$G$14+СВЦЭМ!$D$10+'СЕТ СН'!$G$6-'СЕТ СН'!$G$26</f>
        <v>1164.7723443999998</v>
      </c>
      <c r="P86" s="36">
        <f>SUMIFS(СВЦЭМ!$D$39:$D$782,СВЦЭМ!$A$39:$A$782,$A86,СВЦЭМ!$B$39:$B$782,P$83)+'СЕТ СН'!$G$14+СВЦЭМ!$D$10+'СЕТ СН'!$G$6-'СЕТ СН'!$G$26</f>
        <v>1169.4273895599999</v>
      </c>
      <c r="Q86" s="36">
        <f>SUMIFS(СВЦЭМ!$D$39:$D$782,СВЦЭМ!$A$39:$A$782,$A86,СВЦЭМ!$B$39:$B$782,Q$83)+'СЕТ СН'!$G$14+СВЦЭМ!$D$10+'СЕТ СН'!$G$6-'СЕТ СН'!$G$26</f>
        <v>1173.9631220199999</v>
      </c>
      <c r="R86" s="36">
        <f>SUMIFS(СВЦЭМ!$D$39:$D$782,СВЦЭМ!$A$39:$A$782,$A86,СВЦЭМ!$B$39:$B$782,R$83)+'СЕТ СН'!$G$14+СВЦЭМ!$D$10+'СЕТ СН'!$G$6-'СЕТ СН'!$G$26</f>
        <v>1183.68683506</v>
      </c>
      <c r="S86" s="36">
        <f>SUMIFS(СВЦЭМ!$D$39:$D$782,СВЦЭМ!$A$39:$A$782,$A86,СВЦЭМ!$B$39:$B$782,S$83)+'СЕТ СН'!$G$14+СВЦЭМ!$D$10+'СЕТ СН'!$G$6-'СЕТ СН'!$G$26</f>
        <v>1176.7124845599999</v>
      </c>
      <c r="T86" s="36">
        <f>SUMIFS(СВЦЭМ!$D$39:$D$782,СВЦЭМ!$A$39:$A$782,$A86,СВЦЭМ!$B$39:$B$782,T$83)+'СЕТ СН'!$G$14+СВЦЭМ!$D$10+'СЕТ СН'!$G$6-'СЕТ СН'!$G$26</f>
        <v>1168.9536878899999</v>
      </c>
      <c r="U86" s="36">
        <f>SUMIFS(СВЦЭМ!$D$39:$D$782,СВЦЭМ!$A$39:$A$782,$A86,СВЦЭМ!$B$39:$B$782,U$83)+'СЕТ СН'!$G$14+СВЦЭМ!$D$10+'СЕТ СН'!$G$6-'СЕТ СН'!$G$26</f>
        <v>1170.97296742</v>
      </c>
      <c r="V86" s="36">
        <f>SUMIFS(СВЦЭМ!$D$39:$D$782,СВЦЭМ!$A$39:$A$782,$A86,СВЦЭМ!$B$39:$B$782,V$83)+'СЕТ СН'!$G$14+СВЦЭМ!$D$10+'СЕТ СН'!$G$6-'СЕТ СН'!$G$26</f>
        <v>1169.401918</v>
      </c>
      <c r="W86" s="36">
        <f>SUMIFS(СВЦЭМ!$D$39:$D$782,СВЦЭМ!$A$39:$A$782,$A86,СВЦЭМ!$B$39:$B$782,W$83)+'СЕТ СН'!$G$14+СВЦЭМ!$D$10+'СЕТ СН'!$G$6-'СЕТ СН'!$G$26</f>
        <v>1141.2633967199999</v>
      </c>
      <c r="X86" s="36">
        <f>SUMIFS(СВЦЭМ!$D$39:$D$782,СВЦЭМ!$A$39:$A$782,$A86,СВЦЭМ!$B$39:$B$782,X$83)+'СЕТ СН'!$G$14+СВЦЭМ!$D$10+'СЕТ СН'!$G$6-'СЕТ СН'!$G$26</f>
        <v>1174.4142174799999</v>
      </c>
      <c r="Y86" s="36">
        <f>SUMIFS(СВЦЭМ!$D$39:$D$782,СВЦЭМ!$A$39:$A$782,$A86,СВЦЭМ!$B$39:$B$782,Y$83)+'СЕТ СН'!$G$14+СВЦЭМ!$D$10+'СЕТ СН'!$G$6-'СЕТ СН'!$G$26</f>
        <v>1254.2260417499999</v>
      </c>
    </row>
    <row r="87" spans="1:27" ht="15.75" x14ac:dyDescent="0.2">
      <c r="A87" s="35">
        <f t="shared" si="2"/>
        <v>44746</v>
      </c>
      <c r="B87" s="36">
        <f>SUMIFS(СВЦЭМ!$D$39:$D$782,СВЦЭМ!$A$39:$A$782,$A87,СВЦЭМ!$B$39:$B$782,B$83)+'СЕТ СН'!$G$14+СВЦЭМ!$D$10+'СЕТ СН'!$G$6-'СЕТ СН'!$G$26</f>
        <v>1290.9189207199997</v>
      </c>
      <c r="C87" s="36">
        <f>SUMIFS(СВЦЭМ!$D$39:$D$782,СВЦЭМ!$A$39:$A$782,$A87,СВЦЭМ!$B$39:$B$782,C$83)+'СЕТ СН'!$G$14+СВЦЭМ!$D$10+'СЕТ СН'!$G$6-'СЕТ СН'!$G$26</f>
        <v>1282.1792553699997</v>
      </c>
      <c r="D87" s="36">
        <f>SUMIFS(СВЦЭМ!$D$39:$D$782,СВЦЭМ!$A$39:$A$782,$A87,СВЦЭМ!$B$39:$B$782,D$83)+'СЕТ СН'!$G$14+СВЦЭМ!$D$10+'СЕТ СН'!$G$6-'СЕТ СН'!$G$26</f>
        <v>1261.4784156599999</v>
      </c>
      <c r="E87" s="36">
        <f>SUMIFS(СВЦЭМ!$D$39:$D$782,СВЦЭМ!$A$39:$A$782,$A87,СВЦЭМ!$B$39:$B$782,E$83)+'СЕТ СН'!$G$14+СВЦЭМ!$D$10+'СЕТ СН'!$G$6-'СЕТ СН'!$G$26</f>
        <v>1294.5780737499999</v>
      </c>
      <c r="F87" s="36">
        <f>SUMIFS(СВЦЭМ!$D$39:$D$782,СВЦЭМ!$A$39:$A$782,$A87,СВЦЭМ!$B$39:$B$782,F$83)+'СЕТ СН'!$G$14+СВЦЭМ!$D$10+'СЕТ СН'!$G$6-'СЕТ СН'!$G$26</f>
        <v>1289.4719626199999</v>
      </c>
      <c r="G87" s="36">
        <f>SUMIFS(СВЦЭМ!$D$39:$D$782,СВЦЭМ!$A$39:$A$782,$A87,СВЦЭМ!$B$39:$B$782,G$83)+'СЕТ СН'!$G$14+СВЦЭМ!$D$10+'СЕТ СН'!$G$6-'СЕТ СН'!$G$26</f>
        <v>1290.3805409799998</v>
      </c>
      <c r="H87" s="36">
        <f>SUMIFS(СВЦЭМ!$D$39:$D$782,СВЦЭМ!$A$39:$A$782,$A87,СВЦЭМ!$B$39:$B$782,H$83)+'СЕТ СН'!$G$14+СВЦЭМ!$D$10+'СЕТ СН'!$G$6-'СЕТ СН'!$G$26</f>
        <v>1303.2641624799999</v>
      </c>
      <c r="I87" s="36">
        <f>SUMIFS(СВЦЭМ!$D$39:$D$782,СВЦЭМ!$A$39:$A$782,$A87,СВЦЭМ!$B$39:$B$782,I$83)+'СЕТ СН'!$G$14+СВЦЭМ!$D$10+'СЕТ СН'!$G$6-'СЕТ СН'!$G$26</f>
        <v>1341.2828725999998</v>
      </c>
      <c r="J87" s="36">
        <f>SUMIFS(СВЦЭМ!$D$39:$D$782,СВЦЭМ!$A$39:$A$782,$A87,СВЦЭМ!$B$39:$B$782,J$83)+'СЕТ СН'!$G$14+СВЦЭМ!$D$10+'СЕТ СН'!$G$6-'СЕТ СН'!$G$26</f>
        <v>1297.1012472099999</v>
      </c>
      <c r="K87" s="36">
        <f>SUMIFS(СВЦЭМ!$D$39:$D$782,СВЦЭМ!$A$39:$A$782,$A87,СВЦЭМ!$B$39:$B$782,K$83)+'СЕТ СН'!$G$14+СВЦЭМ!$D$10+'СЕТ СН'!$G$6-'СЕТ СН'!$G$26</f>
        <v>1283.12774051</v>
      </c>
      <c r="L87" s="36">
        <f>SUMIFS(СВЦЭМ!$D$39:$D$782,СВЦЭМ!$A$39:$A$782,$A87,СВЦЭМ!$B$39:$B$782,L$83)+'СЕТ СН'!$G$14+СВЦЭМ!$D$10+'СЕТ СН'!$G$6-'СЕТ СН'!$G$26</f>
        <v>1275.8784277899999</v>
      </c>
      <c r="M87" s="36">
        <f>SUMIFS(СВЦЭМ!$D$39:$D$782,СВЦЭМ!$A$39:$A$782,$A87,СВЦЭМ!$B$39:$B$782,M$83)+'СЕТ СН'!$G$14+СВЦЭМ!$D$10+'СЕТ СН'!$G$6-'СЕТ СН'!$G$26</f>
        <v>1247.9574772399999</v>
      </c>
      <c r="N87" s="36">
        <f>SUMIFS(СВЦЭМ!$D$39:$D$782,СВЦЭМ!$A$39:$A$782,$A87,СВЦЭМ!$B$39:$B$782,N$83)+'СЕТ СН'!$G$14+СВЦЭМ!$D$10+'СЕТ СН'!$G$6-'СЕТ СН'!$G$26</f>
        <v>1253.4473861500001</v>
      </c>
      <c r="O87" s="36">
        <f>SUMIFS(СВЦЭМ!$D$39:$D$782,СВЦЭМ!$A$39:$A$782,$A87,СВЦЭМ!$B$39:$B$782,O$83)+'СЕТ СН'!$G$14+СВЦЭМ!$D$10+'СЕТ СН'!$G$6-'СЕТ СН'!$G$26</f>
        <v>1084.2363952999999</v>
      </c>
      <c r="P87" s="36">
        <f>SUMIFS(СВЦЭМ!$D$39:$D$782,СВЦЭМ!$A$39:$A$782,$A87,СВЦЭМ!$B$39:$B$782,P$83)+'СЕТ СН'!$G$14+СВЦЭМ!$D$10+'СЕТ СН'!$G$6-'СЕТ СН'!$G$26</f>
        <v>977.22598057000005</v>
      </c>
      <c r="Q87" s="36">
        <f>SUMIFS(СВЦЭМ!$D$39:$D$782,СВЦЭМ!$A$39:$A$782,$A87,СВЦЭМ!$B$39:$B$782,Q$83)+'СЕТ СН'!$G$14+СВЦЭМ!$D$10+'СЕТ СН'!$G$6-'СЕТ СН'!$G$26</f>
        <v>983.58573928999999</v>
      </c>
      <c r="R87" s="36">
        <f>SUMIFS(СВЦЭМ!$D$39:$D$782,СВЦЭМ!$A$39:$A$782,$A87,СВЦЭМ!$B$39:$B$782,R$83)+'СЕТ СН'!$G$14+СВЦЭМ!$D$10+'СЕТ СН'!$G$6-'СЕТ СН'!$G$26</f>
        <v>988.19748013000003</v>
      </c>
      <c r="S87" s="36">
        <f>SUMIFS(СВЦЭМ!$D$39:$D$782,СВЦЭМ!$A$39:$A$782,$A87,СВЦЭМ!$B$39:$B$782,S$83)+'СЕТ СН'!$G$14+СВЦЭМ!$D$10+'СЕТ СН'!$G$6-'СЕТ СН'!$G$26</f>
        <v>1039.2930340299999</v>
      </c>
      <c r="T87" s="36">
        <f>SUMIFS(СВЦЭМ!$D$39:$D$782,СВЦЭМ!$A$39:$A$782,$A87,СВЦЭМ!$B$39:$B$782,T$83)+'СЕТ СН'!$G$14+СВЦЭМ!$D$10+'СЕТ СН'!$G$6-'СЕТ СН'!$G$26</f>
        <v>1123.2339188999999</v>
      </c>
      <c r="U87" s="36">
        <f>SUMIFS(СВЦЭМ!$D$39:$D$782,СВЦЭМ!$A$39:$A$782,$A87,СВЦЭМ!$B$39:$B$782,U$83)+'СЕТ СН'!$G$14+СВЦЭМ!$D$10+'СЕТ СН'!$G$6-'СЕТ СН'!$G$26</f>
        <v>1190.2893636700001</v>
      </c>
      <c r="V87" s="36">
        <f>SUMIFS(СВЦЭМ!$D$39:$D$782,СВЦЭМ!$A$39:$A$782,$A87,СВЦЭМ!$B$39:$B$782,V$83)+'СЕТ СН'!$G$14+СВЦЭМ!$D$10+'СЕТ СН'!$G$6-'СЕТ СН'!$G$26</f>
        <v>1265.8718501099997</v>
      </c>
      <c r="W87" s="36">
        <f>SUMIFS(СВЦЭМ!$D$39:$D$782,СВЦЭМ!$A$39:$A$782,$A87,СВЦЭМ!$B$39:$B$782,W$83)+'СЕТ СН'!$G$14+СВЦЭМ!$D$10+'СЕТ СН'!$G$6-'СЕТ СН'!$G$26</f>
        <v>1284.39671408</v>
      </c>
      <c r="X87" s="36">
        <f>SUMIFS(СВЦЭМ!$D$39:$D$782,СВЦЭМ!$A$39:$A$782,$A87,СВЦЭМ!$B$39:$B$782,X$83)+'СЕТ СН'!$G$14+СВЦЭМ!$D$10+'СЕТ СН'!$G$6-'СЕТ СН'!$G$26</f>
        <v>1326.98411513</v>
      </c>
      <c r="Y87" s="36">
        <f>SUMIFS(СВЦЭМ!$D$39:$D$782,СВЦЭМ!$A$39:$A$782,$A87,СВЦЭМ!$B$39:$B$782,Y$83)+'СЕТ СН'!$G$14+СВЦЭМ!$D$10+'СЕТ СН'!$G$6-'СЕТ СН'!$G$26</f>
        <v>1439.6766187599999</v>
      </c>
    </row>
    <row r="88" spans="1:27" ht="15.75" x14ac:dyDescent="0.2">
      <c r="A88" s="35">
        <f t="shared" si="2"/>
        <v>44747</v>
      </c>
      <c r="B88" s="36">
        <f>SUMIFS(СВЦЭМ!$D$39:$D$782,СВЦЭМ!$A$39:$A$782,$A88,СВЦЭМ!$B$39:$B$782,B$83)+'СЕТ СН'!$G$14+СВЦЭМ!$D$10+'СЕТ СН'!$G$6-'СЕТ СН'!$G$26</f>
        <v>1460.56292388</v>
      </c>
      <c r="C88" s="36">
        <f>SUMIFS(СВЦЭМ!$D$39:$D$782,СВЦЭМ!$A$39:$A$782,$A88,СВЦЭМ!$B$39:$B$782,C$83)+'СЕТ СН'!$G$14+СВЦЭМ!$D$10+'СЕТ СН'!$G$6-'СЕТ СН'!$G$26</f>
        <v>1457.0736104499999</v>
      </c>
      <c r="D88" s="36">
        <f>SUMIFS(СВЦЭМ!$D$39:$D$782,СВЦЭМ!$A$39:$A$782,$A88,СВЦЭМ!$B$39:$B$782,D$83)+'СЕТ СН'!$G$14+СВЦЭМ!$D$10+'СЕТ СН'!$G$6-'СЕТ СН'!$G$26</f>
        <v>1516.4938298</v>
      </c>
      <c r="E88" s="36">
        <f>SUMIFS(СВЦЭМ!$D$39:$D$782,СВЦЭМ!$A$39:$A$782,$A88,СВЦЭМ!$B$39:$B$782,E$83)+'СЕТ СН'!$G$14+СВЦЭМ!$D$10+'СЕТ СН'!$G$6-'СЕТ СН'!$G$26</f>
        <v>1540.3220947399998</v>
      </c>
      <c r="F88" s="36">
        <f>SUMIFS(СВЦЭМ!$D$39:$D$782,СВЦЭМ!$A$39:$A$782,$A88,СВЦЭМ!$B$39:$B$782,F$83)+'СЕТ СН'!$G$14+СВЦЭМ!$D$10+'СЕТ СН'!$G$6-'СЕТ СН'!$G$26</f>
        <v>1553.1162773499998</v>
      </c>
      <c r="G88" s="36">
        <f>SUMIFS(СВЦЭМ!$D$39:$D$782,СВЦЭМ!$A$39:$A$782,$A88,СВЦЭМ!$B$39:$B$782,G$83)+'СЕТ СН'!$G$14+СВЦЭМ!$D$10+'СЕТ СН'!$G$6-'СЕТ СН'!$G$26</f>
        <v>1486.0256317699998</v>
      </c>
      <c r="H88" s="36">
        <f>SUMIFS(СВЦЭМ!$D$39:$D$782,СВЦЭМ!$A$39:$A$782,$A88,СВЦЭМ!$B$39:$B$782,H$83)+'СЕТ СН'!$G$14+СВЦЭМ!$D$10+'СЕТ СН'!$G$6-'СЕТ СН'!$G$26</f>
        <v>1345.48672244</v>
      </c>
      <c r="I88" s="36">
        <f>SUMIFS(СВЦЭМ!$D$39:$D$782,СВЦЭМ!$A$39:$A$782,$A88,СВЦЭМ!$B$39:$B$782,I$83)+'СЕТ СН'!$G$14+СВЦЭМ!$D$10+'СЕТ СН'!$G$6-'СЕТ СН'!$G$26</f>
        <v>1310.2742442099998</v>
      </c>
      <c r="J88" s="36">
        <f>SUMIFS(СВЦЭМ!$D$39:$D$782,СВЦЭМ!$A$39:$A$782,$A88,СВЦЭМ!$B$39:$B$782,J$83)+'СЕТ СН'!$G$14+СВЦЭМ!$D$10+'СЕТ СН'!$G$6-'СЕТ СН'!$G$26</f>
        <v>1277.4071316899999</v>
      </c>
      <c r="K88" s="36">
        <f>SUMIFS(СВЦЭМ!$D$39:$D$782,СВЦЭМ!$A$39:$A$782,$A88,СВЦЭМ!$B$39:$B$782,K$83)+'СЕТ СН'!$G$14+СВЦЭМ!$D$10+'СЕТ СН'!$G$6-'СЕТ СН'!$G$26</f>
        <v>1265.3600132299998</v>
      </c>
      <c r="L88" s="36">
        <f>SUMIFS(СВЦЭМ!$D$39:$D$782,СВЦЭМ!$A$39:$A$782,$A88,СВЦЭМ!$B$39:$B$782,L$83)+'СЕТ СН'!$G$14+СВЦЭМ!$D$10+'СЕТ СН'!$G$6-'СЕТ СН'!$G$26</f>
        <v>1222.45131339</v>
      </c>
      <c r="M88" s="36">
        <f>SUMIFS(СВЦЭМ!$D$39:$D$782,СВЦЭМ!$A$39:$A$782,$A88,СВЦЭМ!$B$39:$B$782,M$83)+'СЕТ СН'!$G$14+СВЦЭМ!$D$10+'СЕТ СН'!$G$6-'СЕТ СН'!$G$26</f>
        <v>1203.61017752</v>
      </c>
      <c r="N88" s="36">
        <f>SUMIFS(СВЦЭМ!$D$39:$D$782,СВЦЭМ!$A$39:$A$782,$A88,СВЦЭМ!$B$39:$B$782,N$83)+'СЕТ СН'!$G$14+СВЦЭМ!$D$10+'СЕТ СН'!$G$6-'СЕТ СН'!$G$26</f>
        <v>1211.2730340199998</v>
      </c>
      <c r="O88" s="36">
        <f>SUMIFS(СВЦЭМ!$D$39:$D$782,СВЦЭМ!$A$39:$A$782,$A88,СВЦЭМ!$B$39:$B$782,O$83)+'СЕТ СН'!$G$14+СВЦЭМ!$D$10+'СЕТ СН'!$G$6-'СЕТ СН'!$G$26</f>
        <v>1210.8902230399999</v>
      </c>
      <c r="P88" s="36">
        <f>SUMIFS(СВЦЭМ!$D$39:$D$782,СВЦЭМ!$A$39:$A$782,$A88,СВЦЭМ!$B$39:$B$782,P$83)+'СЕТ СН'!$G$14+СВЦЭМ!$D$10+'СЕТ СН'!$G$6-'СЕТ СН'!$G$26</f>
        <v>1224.9312258699999</v>
      </c>
      <c r="Q88" s="36">
        <f>SUMIFS(СВЦЭМ!$D$39:$D$782,СВЦЭМ!$A$39:$A$782,$A88,СВЦЭМ!$B$39:$B$782,Q$83)+'СЕТ СН'!$G$14+СВЦЭМ!$D$10+'СЕТ СН'!$G$6-'СЕТ СН'!$G$26</f>
        <v>1231.2120298499999</v>
      </c>
      <c r="R88" s="36">
        <f>SUMIFS(СВЦЭМ!$D$39:$D$782,СВЦЭМ!$A$39:$A$782,$A88,СВЦЭМ!$B$39:$B$782,R$83)+'СЕТ СН'!$G$14+СВЦЭМ!$D$10+'СЕТ СН'!$G$6-'СЕТ СН'!$G$26</f>
        <v>1232.0284435999999</v>
      </c>
      <c r="S88" s="36">
        <f>SUMIFS(СВЦЭМ!$D$39:$D$782,СВЦЭМ!$A$39:$A$782,$A88,СВЦЭМ!$B$39:$B$782,S$83)+'СЕТ СН'!$G$14+СВЦЭМ!$D$10+'СЕТ СН'!$G$6-'СЕТ СН'!$G$26</f>
        <v>1245.23580969</v>
      </c>
      <c r="T88" s="36">
        <f>SUMIFS(СВЦЭМ!$D$39:$D$782,СВЦЭМ!$A$39:$A$782,$A88,СВЦЭМ!$B$39:$B$782,T$83)+'СЕТ СН'!$G$14+СВЦЭМ!$D$10+'СЕТ СН'!$G$6-'СЕТ СН'!$G$26</f>
        <v>1242.7772139899998</v>
      </c>
      <c r="U88" s="36">
        <f>SUMIFS(СВЦЭМ!$D$39:$D$782,СВЦЭМ!$A$39:$A$782,$A88,СВЦЭМ!$B$39:$B$782,U$83)+'СЕТ СН'!$G$14+СВЦЭМ!$D$10+'СЕТ СН'!$G$6-'СЕТ СН'!$G$26</f>
        <v>1252.7219322599999</v>
      </c>
      <c r="V88" s="36">
        <f>SUMIFS(СВЦЭМ!$D$39:$D$782,СВЦЭМ!$A$39:$A$782,$A88,СВЦЭМ!$B$39:$B$782,V$83)+'СЕТ СН'!$G$14+СВЦЭМ!$D$10+'СЕТ СН'!$G$6-'СЕТ СН'!$G$26</f>
        <v>1252.7958010399998</v>
      </c>
      <c r="W88" s="36">
        <f>SUMIFS(СВЦЭМ!$D$39:$D$782,СВЦЭМ!$A$39:$A$782,$A88,СВЦЭМ!$B$39:$B$782,W$83)+'СЕТ СН'!$G$14+СВЦЭМ!$D$10+'СЕТ СН'!$G$6-'СЕТ СН'!$G$26</f>
        <v>1227.6709561</v>
      </c>
      <c r="X88" s="36">
        <f>SUMIFS(СВЦЭМ!$D$39:$D$782,СВЦЭМ!$A$39:$A$782,$A88,СВЦЭМ!$B$39:$B$782,X$83)+'СЕТ СН'!$G$14+СВЦЭМ!$D$10+'СЕТ СН'!$G$6-'СЕТ СН'!$G$26</f>
        <v>1258.28977291</v>
      </c>
      <c r="Y88" s="36">
        <f>SUMIFS(СВЦЭМ!$D$39:$D$782,СВЦЭМ!$A$39:$A$782,$A88,СВЦЭМ!$B$39:$B$782,Y$83)+'СЕТ СН'!$G$14+СВЦЭМ!$D$10+'СЕТ СН'!$G$6-'СЕТ СН'!$G$26</f>
        <v>1328.4652122799998</v>
      </c>
    </row>
    <row r="89" spans="1:27" ht="15.75" x14ac:dyDescent="0.2">
      <c r="A89" s="35">
        <f t="shared" si="2"/>
        <v>44748</v>
      </c>
      <c r="B89" s="36">
        <f>SUMIFS(СВЦЭМ!$D$39:$D$782,СВЦЭМ!$A$39:$A$782,$A89,СВЦЭМ!$B$39:$B$782,B$83)+'СЕТ СН'!$G$14+СВЦЭМ!$D$10+'СЕТ СН'!$G$6-'СЕТ СН'!$G$26</f>
        <v>1409.9138441499999</v>
      </c>
      <c r="C89" s="36">
        <f>SUMIFS(СВЦЭМ!$D$39:$D$782,СВЦЭМ!$A$39:$A$782,$A89,СВЦЭМ!$B$39:$B$782,C$83)+'СЕТ СН'!$G$14+СВЦЭМ!$D$10+'СЕТ СН'!$G$6-'СЕТ СН'!$G$26</f>
        <v>1471.1016942299998</v>
      </c>
      <c r="D89" s="36">
        <f>SUMIFS(СВЦЭМ!$D$39:$D$782,СВЦЭМ!$A$39:$A$782,$A89,СВЦЭМ!$B$39:$B$782,D$83)+'СЕТ СН'!$G$14+СВЦЭМ!$D$10+'СЕТ СН'!$G$6-'СЕТ СН'!$G$26</f>
        <v>1529.9210496799999</v>
      </c>
      <c r="E89" s="36">
        <f>SUMIFS(СВЦЭМ!$D$39:$D$782,СВЦЭМ!$A$39:$A$782,$A89,СВЦЭМ!$B$39:$B$782,E$83)+'СЕТ СН'!$G$14+СВЦЭМ!$D$10+'СЕТ СН'!$G$6-'СЕТ СН'!$G$26</f>
        <v>1548.0910710399999</v>
      </c>
      <c r="F89" s="36">
        <f>SUMIFS(СВЦЭМ!$D$39:$D$782,СВЦЭМ!$A$39:$A$782,$A89,СВЦЭМ!$B$39:$B$782,F$83)+'СЕТ СН'!$G$14+СВЦЭМ!$D$10+'СЕТ СН'!$G$6-'СЕТ СН'!$G$26</f>
        <v>1557.1882971099999</v>
      </c>
      <c r="G89" s="36">
        <f>SUMIFS(СВЦЭМ!$D$39:$D$782,СВЦЭМ!$A$39:$A$782,$A89,СВЦЭМ!$B$39:$B$782,G$83)+'СЕТ СН'!$G$14+СВЦЭМ!$D$10+'СЕТ СН'!$G$6-'СЕТ СН'!$G$26</f>
        <v>1545.87564658</v>
      </c>
      <c r="H89" s="36">
        <f>SUMIFS(СВЦЭМ!$D$39:$D$782,СВЦЭМ!$A$39:$A$782,$A89,СВЦЭМ!$B$39:$B$782,H$83)+'СЕТ СН'!$G$14+СВЦЭМ!$D$10+'СЕТ СН'!$G$6-'СЕТ СН'!$G$26</f>
        <v>1478.1309774599999</v>
      </c>
      <c r="I89" s="36">
        <f>SUMIFS(СВЦЭМ!$D$39:$D$782,СВЦЭМ!$A$39:$A$782,$A89,СВЦЭМ!$B$39:$B$782,I$83)+'СЕТ СН'!$G$14+СВЦЭМ!$D$10+'СЕТ СН'!$G$6-'СЕТ СН'!$G$26</f>
        <v>1394.2306245699999</v>
      </c>
      <c r="J89" s="36">
        <f>SUMIFS(СВЦЭМ!$D$39:$D$782,СВЦЭМ!$A$39:$A$782,$A89,СВЦЭМ!$B$39:$B$782,J$83)+'СЕТ СН'!$G$14+СВЦЭМ!$D$10+'СЕТ СН'!$G$6-'СЕТ СН'!$G$26</f>
        <v>1327.4212634799999</v>
      </c>
      <c r="K89" s="36">
        <f>SUMIFS(СВЦЭМ!$D$39:$D$782,СВЦЭМ!$A$39:$A$782,$A89,СВЦЭМ!$B$39:$B$782,K$83)+'СЕТ СН'!$G$14+СВЦЭМ!$D$10+'СЕТ СН'!$G$6-'СЕТ СН'!$G$26</f>
        <v>1291.2060630399999</v>
      </c>
      <c r="L89" s="36">
        <f>SUMIFS(СВЦЭМ!$D$39:$D$782,СВЦЭМ!$A$39:$A$782,$A89,СВЦЭМ!$B$39:$B$782,L$83)+'СЕТ СН'!$G$14+СВЦЭМ!$D$10+'СЕТ СН'!$G$6-'СЕТ СН'!$G$26</f>
        <v>1251.3132772899999</v>
      </c>
      <c r="M89" s="36">
        <f>SUMIFS(СВЦЭМ!$D$39:$D$782,СВЦЭМ!$A$39:$A$782,$A89,СВЦЭМ!$B$39:$B$782,M$83)+'СЕТ СН'!$G$14+СВЦЭМ!$D$10+'СЕТ СН'!$G$6-'СЕТ СН'!$G$26</f>
        <v>1241.0147958</v>
      </c>
      <c r="N89" s="36">
        <f>SUMIFS(СВЦЭМ!$D$39:$D$782,СВЦЭМ!$A$39:$A$782,$A89,СВЦЭМ!$B$39:$B$782,N$83)+'СЕТ СН'!$G$14+СВЦЭМ!$D$10+'СЕТ СН'!$G$6-'СЕТ СН'!$G$26</f>
        <v>1244.4985407199999</v>
      </c>
      <c r="O89" s="36">
        <f>SUMIFS(СВЦЭМ!$D$39:$D$782,СВЦЭМ!$A$39:$A$782,$A89,СВЦЭМ!$B$39:$B$782,O$83)+'СЕТ СН'!$G$14+СВЦЭМ!$D$10+'СЕТ СН'!$G$6-'СЕТ СН'!$G$26</f>
        <v>1227.50218993</v>
      </c>
      <c r="P89" s="36">
        <f>SUMIFS(СВЦЭМ!$D$39:$D$782,СВЦЭМ!$A$39:$A$782,$A89,СВЦЭМ!$B$39:$B$782,P$83)+'СЕТ СН'!$G$14+СВЦЭМ!$D$10+'СЕТ СН'!$G$6-'СЕТ СН'!$G$26</f>
        <v>1233.25820073</v>
      </c>
      <c r="Q89" s="36">
        <f>SUMIFS(СВЦЭМ!$D$39:$D$782,СВЦЭМ!$A$39:$A$782,$A89,СВЦЭМ!$B$39:$B$782,Q$83)+'СЕТ СН'!$G$14+СВЦЭМ!$D$10+'СЕТ СН'!$G$6-'СЕТ СН'!$G$26</f>
        <v>1251.6758781999999</v>
      </c>
      <c r="R89" s="36">
        <f>SUMIFS(СВЦЭМ!$D$39:$D$782,СВЦЭМ!$A$39:$A$782,$A89,СВЦЭМ!$B$39:$B$782,R$83)+'СЕТ СН'!$G$14+СВЦЭМ!$D$10+'СЕТ СН'!$G$6-'СЕТ СН'!$G$26</f>
        <v>1254.6528934099999</v>
      </c>
      <c r="S89" s="36">
        <f>SUMIFS(СВЦЭМ!$D$39:$D$782,СВЦЭМ!$A$39:$A$782,$A89,СВЦЭМ!$B$39:$B$782,S$83)+'СЕТ СН'!$G$14+СВЦЭМ!$D$10+'СЕТ СН'!$G$6-'СЕТ СН'!$G$26</f>
        <v>1259.2731562999998</v>
      </c>
      <c r="T89" s="36">
        <f>SUMIFS(СВЦЭМ!$D$39:$D$782,СВЦЭМ!$A$39:$A$782,$A89,СВЦЭМ!$B$39:$B$782,T$83)+'СЕТ СН'!$G$14+СВЦЭМ!$D$10+'СЕТ СН'!$G$6-'СЕТ СН'!$G$26</f>
        <v>1266.0472915399998</v>
      </c>
      <c r="U89" s="36">
        <f>SUMIFS(СВЦЭМ!$D$39:$D$782,СВЦЭМ!$A$39:$A$782,$A89,СВЦЭМ!$B$39:$B$782,U$83)+'СЕТ СН'!$G$14+СВЦЭМ!$D$10+'СЕТ СН'!$G$6-'СЕТ СН'!$G$26</f>
        <v>1271.96284414</v>
      </c>
      <c r="V89" s="36">
        <f>SUMIFS(СВЦЭМ!$D$39:$D$782,СВЦЭМ!$A$39:$A$782,$A89,СВЦЭМ!$B$39:$B$782,V$83)+'СЕТ СН'!$G$14+СВЦЭМ!$D$10+'СЕТ СН'!$G$6-'СЕТ СН'!$G$26</f>
        <v>1270.9850959399998</v>
      </c>
      <c r="W89" s="36">
        <f>SUMIFS(СВЦЭМ!$D$39:$D$782,СВЦЭМ!$A$39:$A$782,$A89,СВЦЭМ!$B$39:$B$782,W$83)+'СЕТ СН'!$G$14+СВЦЭМ!$D$10+'СЕТ СН'!$G$6-'СЕТ СН'!$G$26</f>
        <v>1249.9898596799999</v>
      </c>
      <c r="X89" s="36">
        <f>SUMIFS(СВЦЭМ!$D$39:$D$782,СВЦЭМ!$A$39:$A$782,$A89,СВЦЭМ!$B$39:$B$782,X$83)+'СЕТ СН'!$G$14+СВЦЭМ!$D$10+'СЕТ СН'!$G$6-'СЕТ СН'!$G$26</f>
        <v>1274.2028576099999</v>
      </c>
      <c r="Y89" s="36">
        <f>SUMIFS(СВЦЭМ!$D$39:$D$782,СВЦЭМ!$A$39:$A$782,$A89,СВЦЭМ!$B$39:$B$782,Y$83)+'СЕТ СН'!$G$14+СВЦЭМ!$D$10+'СЕТ СН'!$G$6-'СЕТ СН'!$G$26</f>
        <v>1337.0358581599999</v>
      </c>
    </row>
    <row r="90" spans="1:27" ht="15.75" x14ac:dyDescent="0.2">
      <c r="A90" s="35">
        <f t="shared" si="2"/>
        <v>44749</v>
      </c>
      <c r="B90" s="36">
        <f>SUMIFS(СВЦЭМ!$D$39:$D$782,СВЦЭМ!$A$39:$A$782,$A90,СВЦЭМ!$B$39:$B$782,B$83)+'СЕТ СН'!$G$14+СВЦЭМ!$D$10+'СЕТ СН'!$G$6-'СЕТ СН'!$G$26</f>
        <v>1335.8869752399999</v>
      </c>
      <c r="C90" s="36">
        <f>SUMIFS(СВЦЭМ!$D$39:$D$782,СВЦЭМ!$A$39:$A$782,$A90,СВЦЭМ!$B$39:$B$782,C$83)+'СЕТ СН'!$G$14+СВЦЭМ!$D$10+'СЕТ СН'!$G$6-'СЕТ СН'!$G$26</f>
        <v>1382.6933625699999</v>
      </c>
      <c r="D90" s="36">
        <f>SUMIFS(СВЦЭМ!$D$39:$D$782,СВЦЭМ!$A$39:$A$782,$A90,СВЦЭМ!$B$39:$B$782,D$83)+'СЕТ СН'!$G$14+СВЦЭМ!$D$10+'СЕТ СН'!$G$6-'СЕТ СН'!$G$26</f>
        <v>1362.9672117699999</v>
      </c>
      <c r="E90" s="36">
        <f>SUMIFS(СВЦЭМ!$D$39:$D$782,СВЦЭМ!$A$39:$A$782,$A90,СВЦЭМ!$B$39:$B$782,E$83)+'СЕТ СН'!$G$14+СВЦЭМ!$D$10+'СЕТ СН'!$G$6-'СЕТ СН'!$G$26</f>
        <v>1360.8035276199998</v>
      </c>
      <c r="F90" s="36">
        <f>SUMIFS(СВЦЭМ!$D$39:$D$782,СВЦЭМ!$A$39:$A$782,$A90,СВЦЭМ!$B$39:$B$782,F$83)+'СЕТ СН'!$G$14+СВЦЭМ!$D$10+'СЕТ СН'!$G$6-'СЕТ СН'!$G$26</f>
        <v>1360.2493489599999</v>
      </c>
      <c r="G90" s="36">
        <f>SUMIFS(СВЦЭМ!$D$39:$D$782,СВЦЭМ!$A$39:$A$782,$A90,СВЦЭМ!$B$39:$B$782,G$83)+'СЕТ СН'!$G$14+СВЦЭМ!$D$10+'СЕТ СН'!$G$6-'СЕТ СН'!$G$26</f>
        <v>1368.4457392099998</v>
      </c>
      <c r="H90" s="36">
        <f>SUMIFS(СВЦЭМ!$D$39:$D$782,СВЦЭМ!$A$39:$A$782,$A90,СВЦЭМ!$B$39:$B$782,H$83)+'СЕТ СН'!$G$14+СВЦЭМ!$D$10+'СЕТ СН'!$G$6-'СЕТ СН'!$G$26</f>
        <v>1398.2016202599998</v>
      </c>
      <c r="I90" s="36">
        <f>SUMIFS(СВЦЭМ!$D$39:$D$782,СВЦЭМ!$A$39:$A$782,$A90,СВЦЭМ!$B$39:$B$782,I$83)+'СЕТ СН'!$G$14+СВЦЭМ!$D$10+'СЕТ СН'!$G$6-'СЕТ СН'!$G$26</f>
        <v>1353.4055683299998</v>
      </c>
      <c r="J90" s="36">
        <f>SUMIFS(СВЦЭМ!$D$39:$D$782,СВЦЭМ!$A$39:$A$782,$A90,СВЦЭМ!$B$39:$B$782,J$83)+'СЕТ СН'!$G$14+СВЦЭМ!$D$10+'СЕТ СН'!$G$6-'СЕТ СН'!$G$26</f>
        <v>1267.33721466</v>
      </c>
      <c r="K90" s="36">
        <f>SUMIFS(СВЦЭМ!$D$39:$D$782,СВЦЭМ!$A$39:$A$782,$A90,СВЦЭМ!$B$39:$B$782,K$83)+'СЕТ СН'!$G$14+СВЦЭМ!$D$10+'СЕТ СН'!$G$6-'СЕТ СН'!$G$26</f>
        <v>1253.21012389</v>
      </c>
      <c r="L90" s="36">
        <f>SUMIFS(СВЦЭМ!$D$39:$D$782,СВЦЭМ!$A$39:$A$782,$A90,СВЦЭМ!$B$39:$B$782,L$83)+'СЕТ СН'!$G$14+СВЦЭМ!$D$10+'СЕТ СН'!$G$6-'СЕТ СН'!$G$26</f>
        <v>1242.1435345</v>
      </c>
      <c r="M90" s="36">
        <f>SUMIFS(СВЦЭМ!$D$39:$D$782,СВЦЭМ!$A$39:$A$782,$A90,СВЦЭМ!$B$39:$B$782,M$83)+'СЕТ СН'!$G$14+СВЦЭМ!$D$10+'СЕТ СН'!$G$6-'СЕТ СН'!$G$26</f>
        <v>1237.44027037</v>
      </c>
      <c r="N90" s="36">
        <f>SUMIFS(СВЦЭМ!$D$39:$D$782,СВЦЭМ!$A$39:$A$782,$A90,СВЦЭМ!$B$39:$B$782,N$83)+'СЕТ СН'!$G$14+СВЦЭМ!$D$10+'СЕТ СН'!$G$6-'СЕТ СН'!$G$26</f>
        <v>1242.07841932</v>
      </c>
      <c r="O90" s="36">
        <f>SUMIFS(СВЦЭМ!$D$39:$D$782,СВЦЭМ!$A$39:$A$782,$A90,СВЦЭМ!$B$39:$B$782,O$83)+'СЕТ СН'!$G$14+СВЦЭМ!$D$10+'СЕТ СН'!$G$6-'СЕТ СН'!$G$26</f>
        <v>1227.40823591</v>
      </c>
      <c r="P90" s="36">
        <f>SUMIFS(СВЦЭМ!$D$39:$D$782,СВЦЭМ!$A$39:$A$782,$A90,СВЦЭМ!$B$39:$B$782,P$83)+'СЕТ СН'!$G$14+СВЦЭМ!$D$10+'СЕТ СН'!$G$6-'СЕТ СН'!$G$26</f>
        <v>1235.62732381</v>
      </c>
      <c r="Q90" s="36">
        <f>SUMIFS(СВЦЭМ!$D$39:$D$782,СВЦЭМ!$A$39:$A$782,$A90,СВЦЭМ!$B$39:$B$782,Q$83)+'СЕТ СН'!$G$14+СВЦЭМ!$D$10+'СЕТ СН'!$G$6-'СЕТ СН'!$G$26</f>
        <v>1254.4483867599997</v>
      </c>
      <c r="R90" s="36">
        <f>SUMIFS(СВЦЭМ!$D$39:$D$782,СВЦЭМ!$A$39:$A$782,$A90,СВЦЭМ!$B$39:$B$782,R$83)+'СЕТ СН'!$G$14+СВЦЭМ!$D$10+'СЕТ СН'!$G$6-'СЕТ СН'!$G$26</f>
        <v>1248.0765772099999</v>
      </c>
      <c r="S90" s="36">
        <f>SUMIFS(СВЦЭМ!$D$39:$D$782,СВЦЭМ!$A$39:$A$782,$A90,СВЦЭМ!$B$39:$B$782,S$83)+'СЕТ СН'!$G$14+СВЦЭМ!$D$10+'СЕТ СН'!$G$6-'СЕТ СН'!$G$26</f>
        <v>1237.9201588199999</v>
      </c>
      <c r="T90" s="36">
        <f>SUMIFS(СВЦЭМ!$D$39:$D$782,СВЦЭМ!$A$39:$A$782,$A90,СВЦЭМ!$B$39:$B$782,T$83)+'СЕТ СН'!$G$14+СВЦЭМ!$D$10+'СЕТ СН'!$G$6-'СЕТ СН'!$G$26</f>
        <v>1243.6541409699998</v>
      </c>
      <c r="U90" s="36">
        <f>SUMIFS(СВЦЭМ!$D$39:$D$782,СВЦЭМ!$A$39:$A$782,$A90,СВЦЭМ!$B$39:$B$782,U$83)+'СЕТ СН'!$G$14+СВЦЭМ!$D$10+'СЕТ СН'!$G$6-'СЕТ СН'!$G$26</f>
        <v>1251.1266550299999</v>
      </c>
      <c r="V90" s="36">
        <f>SUMIFS(СВЦЭМ!$D$39:$D$782,СВЦЭМ!$A$39:$A$782,$A90,СВЦЭМ!$B$39:$B$782,V$83)+'СЕТ СН'!$G$14+СВЦЭМ!$D$10+'СЕТ СН'!$G$6-'СЕТ СН'!$G$26</f>
        <v>1258.6576229499999</v>
      </c>
      <c r="W90" s="36">
        <f>SUMIFS(СВЦЭМ!$D$39:$D$782,СВЦЭМ!$A$39:$A$782,$A90,СВЦЭМ!$B$39:$B$782,W$83)+'СЕТ СН'!$G$14+СВЦЭМ!$D$10+'СЕТ СН'!$G$6-'СЕТ СН'!$G$26</f>
        <v>1234.5523197699999</v>
      </c>
      <c r="X90" s="36">
        <f>SUMIFS(СВЦЭМ!$D$39:$D$782,СВЦЭМ!$A$39:$A$782,$A90,СВЦЭМ!$B$39:$B$782,X$83)+'СЕТ СН'!$G$14+СВЦЭМ!$D$10+'СЕТ СН'!$G$6-'СЕТ СН'!$G$26</f>
        <v>1251.18457429</v>
      </c>
      <c r="Y90" s="36">
        <f>SUMIFS(СВЦЭМ!$D$39:$D$782,СВЦЭМ!$A$39:$A$782,$A90,СВЦЭМ!$B$39:$B$782,Y$83)+'СЕТ СН'!$G$14+СВЦЭМ!$D$10+'СЕТ СН'!$G$6-'СЕТ СН'!$G$26</f>
        <v>1303.3190050799999</v>
      </c>
    </row>
    <row r="91" spans="1:27" ht="15.75" x14ac:dyDescent="0.2">
      <c r="A91" s="35">
        <f t="shared" si="2"/>
        <v>44750</v>
      </c>
      <c r="B91" s="36">
        <f>SUMIFS(СВЦЭМ!$D$39:$D$782,СВЦЭМ!$A$39:$A$782,$A91,СВЦЭМ!$B$39:$B$782,B$83)+'СЕТ СН'!$G$14+СВЦЭМ!$D$10+'СЕТ СН'!$G$6-'СЕТ СН'!$G$26</f>
        <v>1233.85234541</v>
      </c>
      <c r="C91" s="36">
        <f>SUMIFS(СВЦЭМ!$D$39:$D$782,СВЦЭМ!$A$39:$A$782,$A91,СВЦЭМ!$B$39:$B$782,C$83)+'СЕТ СН'!$G$14+СВЦЭМ!$D$10+'СЕТ СН'!$G$6-'СЕТ СН'!$G$26</f>
        <v>1292.1635921699999</v>
      </c>
      <c r="D91" s="36">
        <f>SUMIFS(СВЦЭМ!$D$39:$D$782,СВЦЭМ!$A$39:$A$782,$A91,СВЦЭМ!$B$39:$B$782,D$83)+'СЕТ СН'!$G$14+СВЦЭМ!$D$10+'СЕТ СН'!$G$6-'СЕТ СН'!$G$26</f>
        <v>1319.03714255</v>
      </c>
      <c r="E91" s="36">
        <f>SUMIFS(СВЦЭМ!$D$39:$D$782,СВЦЭМ!$A$39:$A$782,$A91,СВЦЭМ!$B$39:$B$782,E$83)+'СЕТ СН'!$G$14+СВЦЭМ!$D$10+'СЕТ СН'!$G$6-'СЕТ СН'!$G$26</f>
        <v>1368.1659138199998</v>
      </c>
      <c r="F91" s="36">
        <f>SUMIFS(СВЦЭМ!$D$39:$D$782,СВЦЭМ!$A$39:$A$782,$A91,СВЦЭМ!$B$39:$B$782,F$83)+'СЕТ СН'!$G$14+СВЦЭМ!$D$10+'СЕТ СН'!$G$6-'СЕТ СН'!$G$26</f>
        <v>1373.5849394899999</v>
      </c>
      <c r="G91" s="36">
        <f>SUMIFS(СВЦЭМ!$D$39:$D$782,СВЦЭМ!$A$39:$A$782,$A91,СВЦЭМ!$B$39:$B$782,G$83)+'СЕТ СН'!$G$14+СВЦЭМ!$D$10+'СЕТ СН'!$G$6-'СЕТ СН'!$G$26</f>
        <v>1372.1432966699999</v>
      </c>
      <c r="H91" s="36">
        <f>SUMIFS(СВЦЭМ!$D$39:$D$782,СВЦЭМ!$A$39:$A$782,$A91,СВЦЭМ!$B$39:$B$782,H$83)+'СЕТ СН'!$G$14+СВЦЭМ!$D$10+'СЕТ СН'!$G$6-'СЕТ СН'!$G$26</f>
        <v>1322.8409909699999</v>
      </c>
      <c r="I91" s="36">
        <f>SUMIFS(СВЦЭМ!$D$39:$D$782,СВЦЭМ!$A$39:$A$782,$A91,СВЦЭМ!$B$39:$B$782,I$83)+'СЕТ СН'!$G$14+СВЦЭМ!$D$10+'СЕТ СН'!$G$6-'СЕТ СН'!$G$26</f>
        <v>1267.66117304</v>
      </c>
      <c r="J91" s="36">
        <f>SUMIFS(СВЦЭМ!$D$39:$D$782,СВЦЭМ!$A$39:$A$782,$A91,СВЦЭМ!$B$39:$B$782,J$83)+'СЕТ СН'!$G$14+СВЦЭМ!$D$10+'СЕТ СН'!$G$6-'СЕТ СН'!$G$26</f>
        <v>1274.4970744799998</v>
      </c>
      <c r="K91" s="36">
        <f>SUMIFS(СВЦЭМ!$D$39:$D$782,СВЦЭМ!$A$39:$A$782,$A91,СВЦЭМ!$B$39:$B$782,K$83)+'СЕТ СН'!$G$14+СВЦЭМ!$D$10+'СЕТ СН'!$G$6-'СЕТ СН'!$G$26</f>
        <v>1206.1717533999999</v>
      </c>
      <c r="L91" s="36">
        <f>SUMIFS(СВЦЭМ!$D$39:$D$782,СВЦЭМ!$A$39:$A$782,$A91,СВЦЭМ!$B$39:$B$782,L$83)+'СЕТ СН'!$G$14+СВЦЭМ!$D$10+'СЕТ СН'!$G$6-'СЕТ СН'!$G$26</f>
        <v>1200.2603077799999</v>
      </c>
      <c r="M91" s="36">
        <f>SUMIFS(СВЦЭМ!$D$39:$D$782,СВЦЭМ!$A$39:$A$782,$A91,СВЦЭМ!$B$39:$B$782,M$83)+'СЕТ СН'!$G$14+СВЦЭМ!$D$10+'СЕТ СН'!$G$6-'СЕТ СН'!$G$26</f>
        <v>1171.04153182</v>
      </c>
      <c r="N91" s="36">
        <f>SUMIFS(СВЦЭМ!$D$39:$D$782,СВЦЭМ!$A$39:$A$782,$A91,СВЦЭМ!$B$39:$B$782,N$83)+'СЕТ СН'!$G$14+СВЦЭМ!$D$10+'СЕТ СН'!$G$6-'СЕТ СН'!$G$26</f>
        <v>1149.6009553599999</v>
      </c>
      <c r="O91" s="36">
        <f>SUMIFS(СВЦЭМ!$D$39:$D$782,СВЦЭМ!$A$39:$A$782,$A91,СВЦЭМ!$B$39:$B$782,O$83)+'СЕТ СН'!$G$14+СВЦЭМ!$D$10+'СЕТ СН'!$G$6-'СЕТ СН'!$G$26</f>
        <v>1155.7741099</v>
      </c>
      <c r="P91" s="36">
        <f>SUMIFS(СВЦЭМ!$D$39:$D$782,СВЦЭМ!$A$39:$A$782,$A91,СВЦЭМ!$B$39:$B$782,P$83)+'СЕТ СН'!$G$14+СВЦЭМ!$D$10+'СЕТ СН'!$G$6-'СЕТ СН'!$G$26</f>
        <v>1162.97213517</v>
      </c>
      <c r="Q91" s="36">
        <f>SUMIFS(СВЦЭМ!$D$39:$D$782,СВЦЭМ!$A$39:$A$782,$A91,СВЦЭМ!$B$39:$B$782,Q$83)+'СЕТ СН'!$G$14+СВЦЭМ!$D$10+'СЕТ СН'!$G$6-'СЕТ СН'!$G$26</f>
        <v>1153.8131062499999</v>
      </c>
      <c r="R91" s="36">
        <f>SUMIFS(СВЦЭМ!$D$39:$D$782,СВЦЭМ!$A$39:$A$782,$A91,СВЦЭМ!$B$39:$B$782,R$83)+'СЕТ СН'!$G$14+СВЦЭМ!$D$10+'СЕТ СН'!$G$6-'СЕТ СН'!$G$26</f>
        <v>1171.1021693499999</v>
      </c>
      <c r="S91" s="36">
        <f>SUMIFS(СВЦЭМ!$D$39:$D$782,СВЦЭМ!$A$39:$A$782,$A91,СВЦЭМ!$B$39:$B$782,S$83)+'СЕТ СН'!$G$14+СВЦЭМ!$D$10+'СЕТ СН'!$G$6-'СЕТ СН'!$G$26</f>
        <v>1184.01010888</v>
      </c>
      <c r="T91" s="36">
        <f>SUMIFS(СВЦЭМ!$D$39:$D$782,СВЦЭМ!$A$39:$A$782,$A91,СВЦЭМ!$B$39:$B$782,T$83)+'СЕТ СН'!$G$14+СВЦЭМ!$D$10+'СЕТ СН'!$G$6-'СЕТ СН'!$G$26</f>
        <v>1195.23947995</v>
      </c>
      <c r="U91" s="36">
        <f>SUMIFS(СВЦЭМ!$D$39:$D$782,СВЦЭМ!$A$39:$A$782,$A91,СВЦЭМ!$B$39:$B$782,U$83)+'СЕТ СН'!$G$14+СВЦЭМ!$D$10+'СЕТ СН'!$G$6-'СЕТ СН'!$G$26</f>
        <v>1200.3873374</v>
      </c>
      <c r="V91" s="36">
        <f>SUMIFS(СВЦЭМ!$D$39:$D$782,СВЦЭМ!$A$39:$A$782,$A91,СВЦЭМ!$B$39:$B$782,V$83)+'СЕТ СН'!$G$14+СВЦЭМ!$D$10+'СЕТ СН'!$G$6-'СЕТ СН'!$G$26</f>
        <v>1180.9334073699999</v>
      </c>
      <c r="W91" s="36">
        <f>SUMIFS(СВЦЭМ!$D$39:$D$782,СВЦЭМ!$A$39:$A$782,$A91,СВЦЭМ!$B$39:$B$782,W$83)+'СЕТ СН'!$G$14+СВЦЭМ!$D$10+'СЕТ СН'!$G$6-'СЕТ СН'!$G$26</f>
        <v>1199.25698089</v>
      </c>
      <c r="X91" s="36">
        <f>SUMIFS(СВЦЭМ!$D$39:$D$782,СВЦЭМ!$A$39:$A$782,$A91,СВЦЭМ!$B$39:$B$782,X$83)+'СЕТ СН'!$G$14+СВЦЭМ!$D$10+'СЕТ СН'!$G$6-'СЕТ СН'!$G$26</f>
        <v>1229.1167474899999</v>
      </c>
      <c r="Y91" s="36">
        <f>SUMIFS(СВЦЭМ!$D$39:$D$782,СВЦЭМ!$A$39:$A$782,$A91,СВЦЭМ!$B$39:$B$782,Y$83)+'СЕТ СН'!$G$14+СВЦЭМ!$D$10+'СЕТ СН'!$G$6-'СЕТ СН'!$G$26</f>
        <v>1274.6580379499999</v>
      </c>
    </row>
    <row r="92" spans="1:27" ht="15.75" x14ac:dyDescent="0.2">
      <c r="A92" s="35">
        <f t="shared" si="2"/>
        <v>44751</v>
      </c>
      <c r="B92" s="36">
        <f>SUMIFS(СВЦЭМ!$D$39:$D$782,СВЦЭМ!$A$39:$A$782,$A92,СВЦЭМ!$B$39:$B$782,B$83)+'СЕТ СН'!$G$14+СВЦЭМ!$D$10+'СЕТ СН'!$G$6-'СЕТ СН'!$G$26</f>
        <v>1315.2925887699998</v>
      </c>
      <c r="C92" s="36">
        <f>SUMIFS(СВЦЭМ!$D$39:$D$782,СВЦЭМ!$A$39:$A$782,$A92,СВЦЭМ!$B$39:$B$782,C$83)+'СЕТ СН'!$G$14+СВЦЭМ!$D$10+'СЕТ СН'!$G$6-'СЕТ СН'!$G$26</f>
        <v>1349.6776339899998</v>
      </c>
      <c r="D92" s="36">
        <f>SUMIFS(СВЦЭМ!$D$39:$D$782,СВЦЭМ!$A$39:$A$782,$A92,СВЦЭМ!$B$39:$B$782,D$83)+'СЕТ СН'!$G$14+СВЦЭМ!$D$10+'СЕТ СН'!$G$6-'СЕТ СН'!$G$26</f>
        <v>1344.8624625599998</v>
      </c>
      <c r="E92" s="36">
        <f>SUMIFS(СВЦЭМ!$D$39:$D$782,СВЦЭМ!$A$39:$A$782,$A92,СВЦЭМ!$B$39:$B$782,E$83)+'СЕТ СН'!$G$14+СВЦЭМ!$D$10+'СЕТ СН'!$G$6-'СЕТ СН'!$G$26</f>
        <v>1341.03449729</v>
      </c>
      <c r="F92" s="36">
        <f>SUMIFS(СВЦЭМ!$D$39:$D$782,СВЦЭМ!$A$39:$A$782,$A92,СВЦЭМ!$B$39:$B$782,F$83)+'СЕТ СН'!$G$14+СВЦЭМ!$D$10+'СЕТ СН'!$G$6-'СЕТ СН'!$G$26</f>
        <v>1453.7428560899998</v>
      </c>
      <c r="G92" s="36">
        <f>SUMIFS(СВЦЭМ!$D$39:$D$782,СВЦЭМ!$A$39:$A$782,$A92,СВЦЭМ!$B$39:$B$782,G$83)+'СЕТ СН'!$G$14+СВЦЭМ!$D$10+'СЕТ СН'!$G$6-'СЕТ СН'!$G$26</f>
        <v>1335.28510594</v>
      </c>
      <c r="H92" s="36">
        <f>SUMIFS(СВЦЭМ!$D$39:$D$782,СВЦЭМ!$A$39:$A$782,$A92,СВЦЭМ!$B$39:$B$782,H$83)+'СЕТ СН'!$G$14+СВЦЭМ!$D$10+'СЕТ СН'!$G$6-'СЕТ СН'!$G$26</f>
        <v>1357.8842786399998</v>
      </c>
      <c r="I92" s="36">
        <f>SUMIFS(СВЦЭМ!$D$39:$D$782,СВЦЭМ!$A$39:$A$782,$A92,СВЦЭМ!$B$39:$B$782,I$83)+'СЕТ СН'!$G$14+СВЦЭМ!$D$10+'СЕТ СН'!$G$6-'СЕТ СН'!$G$26</f>
        <v>1392.5063712199999</v>
      </c>
      <c r="J92" s="36">
        <f>SUMIFS(СВЦЭМ!$D$39:$D$782,СВЦЭМ!$A$39:$A$782,$A92,СВЦЭМ!$B$39:$B$782,J$83)+'СЕТ СН'!$G$14+СВЦЭМ!$D$10+'СЕТ СН'!$G$6-'СЕТ СН'!$G$26</f>
        <v>1286.3823676499999</v>
      </c>
      <c r="K92" s="36">
        <f>SUMIFS(СВЦЭМ!$D$39:$D$782,СВЦЭМ!$A$39:$A$782,$A92,СВЦЭМ!$B$39:$B$782,K$83)+'СЕТ СН'!$G$14+СВЦЭМ!$D$10+'СЕТ СН'!$G$6-'СЕТ СН'!$G$26</f>
        <v>1154.71897399</v>
      </c>
      <c r="L92" s="36">
        <f>SUMIFS(СВЦЭМ!$D$39:$D$782,СВЦЭМ!$A$39:$A$782,$A92,СВЦЭМ!$B$39:$B$782,L$83)+'СЕТ СН'!$G$14+СВЦЭМ!$D$10+'СЕТ СН'!$G$6-'СЕТ СН'!$G$26</f>
        <v>1150.35709804</v>
      </c>
      <c r="M92" s="36">
        <f>SUMIFS(СВЦЭМ!$D$39:$D$782,СВЦЭМ!$A$39:$A$782,$A92,СВЦЭМ!$B$39:$B$782,M$83)+'СЕТ СН'!$G$14+СВЦЭМ!$D$10+'СЕТ СН'!$G$6-'СЕТ СН'!$G$26</f>
        <v>1141.4144478399999</v>
      </c>
      <c r="N92" s="36">
        <f>SUMIFS(СВЦЭМ!$D$39:$D$782,СВЦЭМ!$A$39:$A$782,$A92,СВЦЭМ!$B$39:$B$782,N$83)+'СЕТ СН'!$G$14+СВЦЭМ!$D$10+'СЕТ СН'!$G$6-'СЕТ СН'!$G$26</f>
        <v>1136.3287518</v>
      </c>
      <c r="O92" s="36">
        <f>SUMIFS(СВЦЭМ!$D$39:$D$782,СВЦЭМ!$A$39:$A$782,$A92,СВЦЭМ!$B$39:$B$782,O$83)+'СЕТ СН'!$G$14+СВЦЭМ!$D$10+'СЕТ СН'!$G$6-'СЕТ СН'!$G$26</f>
        <v>1136.61094622</v>
      </c>
      <c r="P92" s="36">
        <f>SUMIFS(СВЦЭМ!$D$39:$D$782,СВЦЭМ!$A$39:$A$782,$A92,СВЦЭМ!$B$39:$B$782,P$83)+'СЕТ СН'!$G$14+СВЦЭМ!$D$10+'СЕТ СН'!$G$6-'СЕТ СН'!$G$26</f>
        <v>1129.28589339</v>
      </c>
      <c r="Q92" s="36">
        <f>SUMIFS(СВЦЭМ!$D$39:$D$782,СВЦЭМ!$A$39:$A$782,$A92,СВЦЭМ!$B$39:$B$782,Q$83)+'СЕТ СН'!$G$14+СВЦЭМ!$D$10+'СЕТ СН'!$G$6-'СЕТ СН'!$G$26</f>
        <v>1129.52382633</v>
      </c>
      <c r="R92" s="36">
        <f>SUMIFS(СВЦЭМ!$D$39:$D$782,СВЦЭМ!$A$39:$A$782,$A92,СВЦЭМ!$B$39:$B$782,R$83)+'СЕТ СН'!$G$14+СВЦЭМ!$D$10+'СЕТ СН'!$G$6-'СЕТ СН'!$G$26</f>
        <v>1134.19741862</v>
      </c>
      <c r="S92" s="36">
        <f>SUMIFS(СВЦЭМ!$D$39:$D$782,СВЦЭМ!$A$39:$A$782,$A92,СВЦЭМ!$B$39:$B$782,S$83)+'СЕТ СН'!$G$14+СВЦЭМ!$D$10+'СЕТ СН'!$G$6-'СЕТ СН'!$G$26</f>
        <v>1150.6804244499999</v>
      </c>
      <c r="T92" s="36">
        <f>SUMIFS(СВЦЭМ!$D$39:$D$782,СВЦЭМ!$A$39:$A$782,$A92,СВЦЭМ!$B$39:$B$782,T$83)+'СЕТ СН'!$G$14+СВЦЭМ!$D$10+'СЕТ СН'!$G$6-'СЕТ СН'!$G$26</f>
        <v>1162.47989413</v>
      </c>
      <c r="U92" s="36">
        <f>SUMIFS(СВЦЭМ!$D$39:$D$782,СВЦЭМ!$A$39:$A$782,$A92,СВЦЭМ!$B$39:$B$782,U$83)+'СЕТ СН'!$G$14+СВЦЭМ!$D$10+'СЕТ СН'!$G$6-'СЕТ СН'!$G$26</f>
        <v>1149.99982479</v>
      </c>
      <c r="V92" s="36">
        <f>SUMIFS(СВЦЭМ!$D$39:$D$782,СВЦЭМ!$A$39:$A$782,$A92,СВЦЭМ!$B$39:$B$782,V$83)+'СЕТ СН'!$G$14+СВЦЭМ!$D$10+'СЕТ СН'!$G$6-'СЕТ СН'!$G$26</f>
        <v>1150.0784866500001</v>
      </c>
      <c r="W92" s="36">
        <f>SUMIFS(СВЦЭМ!$D$39:$D$782,СВЦЭМ!$A$39:$A$782,$A92,СВЦЭМ!$B$39:$B$782,W$83)+'СЕТ СН'!$G$14+СВЦЭМ!$D$10+'СЕТ СН'!$G$6-'СЕТ СН'!$G$26</f>
        <v>997.50095949000001</v>
      </c>
      <c r="X92" s="36">
        <f>SUMIFS(СВЦЭМ!$D$39:$D$782,СВЦЭМ!$A$39:$A$782,$A92,СВЦЭМ!$B$39:$B$782,X$83)+'СЕТ СН'!$G$14+СВЦЭМ!$D$10+'СЕТ СН'!$G$6-'СЕТ СН'!$G$26</f>
        <v>1036.9646924799999</v>
      </c>
      <c r="Y92" s="36">
        <f>SUMIFS(СВЦЭМ!$D$39:$D$782,СВЦЭМ!$A$39:$A$782,$A92,СВЦЭМ!$B$39:$B$782,Y$83)+'СЕТ СН'!$G$14+СВЦЭМ!$D$10+'СЕТ СН'!$G$6-'СЕТ СН'!$G$26</f>
        <v>1141.5786925</v>
      </c>
    </row>
    <row r="93" spans="1:27" ht="15.75" x14ac:dyDescent="0.2">
      <c r="A93" s="35">
        <f t="shared" si="2"/>
        <v>44752</v>
      </c>
      <c r="B93" s="36">
        <f>SUMIFS(СВЦЭМ!$D$39:$D$782,СВЦЭМ!$A$39:$A$782,$A93,СВЦЭМ!$B$39:$B$782,B$83)+'СЕТ СН'!$G$14+СВЦЭМ!$D$10+'СЕТ СН'!$G$6-'СЕТ СН'!$G$26</f>
        <v>1238.2069000399999</v>
      </c>
      <c r="C93" s="36">
        <f>SUMIFS(СВЦЭМ!$D$39:$D$782,СВЦЭМ!$A$39:$A$782,$A93,СВЦЭМ!$B$39:$B$782,C$83)+'СЕТ СН'!$G$14+СВЦЭМ!$D$10+'СЕТ СН'!$G$6-'СЕТ СН'!$G$26</f>
        <v>1266.8815650499998</v>
      </c>
      <c r="D93" s="36">
        <f>SUMIFS(СВЦЭМ!$D$39:$D$782,СВЦЭМ!$A$39:$A$782,$A93,СВЦЭМ!$B$39:$B$782,D$83)+'СЕТ СН'!$G$14+СВЦЭМ!$D$10+'СЕТ СН'!$G$6-'СЕТ СН'!$G$26</f>
        <v>1268.6346494899999</v>
      </c>
      <c r="E93" s="36">
        <f>SUMIFS(СВЦЭМ!$D$39:$D$782,СВЦЭМ!$A$39:$A$782,$A93,СВЦЭМ!$B$39:$B$782,E$83)+'СЕТ СН'!$G$14+СВЦЭМ!$D$10+'СЕТ СН'!$G$6-'СЕТ СН'!$G$26</f>
        <v>1284.3260014799998</v>
      </c>
      <c r="F93" s="36">
        <f>SUMIFS(СВЦЭМ!$D$39:$D$782,СВЦЭМ!$A$39:$A$782,$A93,СВЦЭМ!$B$39:$B$782,F$83)+'СЕТ СН'!$G$14+СВЦЭМ!$D$10+'СЕТ СН'!$G$6-'СЕТ СН'!$G$26</f>
        <v>1290.9316144999998</v>
      </c>
      <c r="G93" s="36">
        <f>SUMIFS(СВЦЭМ!$D$39:$D$782,СВЦЭМ!$A$39:$A$782,$A93,СВЦЭМ!$B$39:$B$782,G$83)+'СЕТ СН'!$G$14+СВЦЭМ!$D$10+'СЕТ СН'!$G$6-'СЕТ СН'!$G$26</f>
        <v>1277.64661643</v>
      </c>
      <c r="H93" s="36">
        <f>SUMIFS(СВЦЭМ!$D$39:$D$782,СВЦЭМ!$A$39:$A$782,$A93,СВЦЭМ!$B$39:$B$782,H$83)+'СЕТ СН'!$G$14+СВЦЭМ!$D$10+'СЕТ СН'!$G$6-'СЕТ СН'!$G$26</f>
        <v>1275.1655762199998</v>
      </c>
      <c r="I93" s="36">
        <f>SUMIFS(СВЦЭМ!$D$39:$D$782,СВЦЭМ!$A$39:$A$782,$A93,СВЦЭМ!$B$39:$B$782,I$83)+'СЕТ СН'!$G$14+СВЦЭМ!$D$10+'СЕТ СН'!$G$6-'СЕТ СН'!$G$26</f>
        <v>1300.57227053</v>
      </c>
      <c r="J93" s="36">
        <f>SUMIFS(СВЦЭМ!$D$39:$D$782,СВЦЭМ!$A$39:$A$782,$A93,СВЦЭМ!$B$39:$B$782,J$83)+'СЕТ СН'!$G$14+СВЦЭМ!$D$10+'СЕТ СН'!$G$6-'СЕТ СН'!$G$26</f>
        <v>1290.9991643099997</v>
      </c>
      <c r="K93" s="36">
        <f>SUMIFS(СВЦЭМ!$D$39:$D$782,СВЦЭМ!$A$39:$A$782,$A93,СВЦЭМ!$B$39:$B$782,K$83)+'СЕТ СН'!$G$14+СВЦЭМ!$D$10+'СЕТ СН'!$G$6-'СЕТ СН'!$G$26</f>
        <v>1213.8532352299999</v>
      </c>
      <c r="L93" s="36">
        <f>SUMIFS(СВЦЭМ!$D$39:$D$782,СВЦЭМ!$A$39:$A$782,$A93,СВЦЭМ!$B$39:$B$782,L$83)+'СЕТ СН'!$G$14+СВЦЭМ!$D$10+'СЕТ СН'!$G$6-'СЕТ СН'!$G$26</f>
        <v>1170.49813397</v>
      </c>
      <c r="M93" s="36">
        <f>SUMIFS(СВЦЭМ!$D$39:$D$782,СВЦЭМ!$A$39:$A$782,$A93,СВЦЭМ!$B$39:$B$782,M$83)+'СЕТ СН'!$G$14+СВЦЭМ!$D$10+'СЕТ СН'!$G$6-'СЕТ СН'!$G$26</f>
        <v>1153.0609310999998</v>
      </c>
      <c r="N93" s="36">
        <f>SUMIFS(СВЦЭМ!$D$39:$D$782,СВЦЭМ!$A$39:$A$782,$A93,СВЦЭМ!$B$39:$B$782,N$83)+'СЕТ СН'!$G$14+СВЦЭМ!$D$10+'СЕТ СН'!$G$6-'СЕТ СН'!$G$26</f>
        <v>1153.67073542</v>
      </c>
      <c r="O93" s="36">
        <f>SUMIFS(СВЦЭМ!$D$39:$D$782,СВЦЭМ!$A$39:$A$782,$A93,СВЦЭМ!$B$39:$B$782,O$83)+'СЕТ СН'!$G$14+СВЦЭМ!$D$10+'СЕТ СН'!$G$6-'СЕТ СН'!$G$26</f>
        <v>1159.94939479</v>
      </c>
      <c r="P93" s="36">
        <f>SUMIFS(СВЦЭМ!$D$39:$D$782,СВЦЭМ!$A$39:$A$782,$A93,СВЦЭМ!$B$39:$B$782,P$83)+'СЕТ СН'!$G$14+СВЦЭМ!$D$10+'СЕТ СН'!$G$6-'СЕТ СН'!$G$26</f>
        <v>1164.1593615699999</v>
      </c>
      <c r="Q93" s="36">
        <f>SUMIFS(СВЦЭМ!$D$39:$D$782,СВЦЭМ!$A$39:$A$782,$A93,СВЦЭМ!$B$39:$B$782,Q$83)+'СЕТ СН'!$G$14+СВЦЭМ!$D$10+'СЕТ СН'!$G$6-'СЕТ СН'!$G$26</f>
        <v>1169.72765828</v>
      </c>
      <c r="R93" s="36">
        <f>SUMIFS(СВЦЭМ!$D$39:$D$782,СВЦЭМ!$A$39:$A$782,$A93,СВЦЭМ!$B$39:$B$782,R$83)+'СЕТ СН'!$G$14+СВЦЭМ!$D$10+'СЕТ СН'!$G$6-'СЕТ СН'!$G$26</f>
        <v>1180.7488243999999</v>
      </c>
      <c r="S93" s="36">
        <f>SUMIFS(СВЦЭМ!$D$39:$D$782,СВЦЭМ!$A$39:$A$782,$A93,СВЦЭМ!$B$39:$B$782,S$83)+'СЕТ СН'!$G$14+СВЦЭМ!$D$10+'СЕТ СН'!$G$6-'СЕТ СН'!$G$26</f>
        <v>1176.7581162399999</v>
      </c>
      <c r="T93" s="36">
        <f>SUMIFS(СВЦЭМ!$D$39:$D$782,СВЦЭМ!$A$39:$A$782,$A93,СВЦЭМ!$B$39:$B$782,T$83)+'СЕТ СН'!$G$14+СВЦЭМ!$D$10+'СЕТ СН'!$G$6-'СЕТ СН'!$G$26</f>
        <v>1181.5335680199998</v>
      </c>
      <c r="U93" s="36">
        <f>SUMIFS(СВЦЭМ!$D$39:$D$782,СВЦЭМ!$A$39:$A$782,$A93,СВЦЭМ!$B$39:$B$782,U$83)+'СЕТ СН'!$G$14+СВЦЭМ!$D$10+'СЕТ СН'!$G$6-'СЕТ СН'!$G$26</f>
        <v>1178.5702226399999</v>
      </c>
      <c r="V93" s="36">
        <f>SUMIFS(СВЦЭМ!$D$39:$D$782,СВЦЭМ!$A$39:$A$782,$A93,СВЦЭМ!$B$39:$B$782,V$83)+'СЕТ СН'!$G$14+СВЦЭМ!$D$10+'СЕТ СН'!$G$6-'СЕТ СН'!$G$26</f>
        <v>1174.83317098</v>
      </c>
      <c r="W93" s="36">
        <f>SUMIFS(СВЦЭМ!$D$39:$D$782,СВЦЭМ!$A$39:$A$782,$A93,СВЦЭМ!$B$39:$B$782,W$83)+'СЕТ СН'!$G$14+СВЦЭМ!$D$10+'СЕТ СН'!$G$6-'СЕТ СН'!$G$26</f>
        <v>1168.2935204099999</v>
      </c>
      <c r="X93" s="36">
        <f>SUMIFS(СВЦЭМ!$D$39:$D$782,СВЦЭМ!$A$39:$A$782,$A93,СВЦЭМ!$B$39:$B$782,X$83)+'СЕТ СН'!$G$14+СВЦЭМ!$D$10+'СЕТ СН'!$G$6-'СЕТ СН'!$G$26</f>
        <v>1197.69979928</v>
      </c>
      <c r="Y93" s="36">
        <f>SUMIFS(СВЦЭМ!$D$39:$D$782,СВЦЭМ!$A$39:$A$782,$A93,СВЦЭМ!$B$39:$B$782,Y$83)+'СЕТ СН'!$G$14+СВЦЭМ!$D$10+'СЕТ СН'!$G$6-'СЕТ СН'!$G$26</f>
        <v>1255.95762582</v>
      </c>
    </row>
    <row r="94" spans="1:27" ht="15.75" x14ac:dyDescent="0.2">
      <c r="A94" s="35">
        <f t="shared" si="2"/>
        <v>44753</v>
      </c>
      <c r="B94" s="36">
        <f>SUMIFS(СВЦЭМ!$D$39:$D$782,СВЦЭМ!$A$39:$A$782,$A94,СВЦЭМ!$B$39:$B$782,B$83)+'СЕТ СН'!$G$14+СВЦЭМ!$D$10+'СЕТ СН'!$G$6-'СЕТ СН'!$G$26</f>
        <v>1184.1175899299999</v>
      </c>
      <c r="C94" s="36">
        <f>SUMIFS(СВЦЭМ!$D$39:$D$782,СВЦЭМ!$A$39:$A$782,$A94,СВЦЭМ!$B$39:$B$782,C$83)+'СЕТ СН'!$G$14+СВЦЭМ!$D$10+'СЕТ СН'!$G$6-'СЕТ СН'!$G$26</f>
        <v>1234.9218477099998</v>
      </c>
      <c r="D94" s="36">
        <f>SUMIFS(СВЦЭМ!$D$39:$D$782,СВЦЭМ!$A$39:$A$782,$A94,СВЦЭМ!$B$39:$B$782,D$83)+'СЕТ СН'!$G$14+СВЦЭМ!$D$10+'СЕТ СН'!$G$6-'СЕТ СН'!$G$26</f>
        <v>1305.1487791599998</v>
      </c>
      <c r="E94" s="36">
        <f>SUMIFS(СВЦЭМ!$D$39:$D$782,СВЦЭМ!$A$39:$A$782,$A94,СВЦЭМ!$B$39:$B$782,E$83)+'СЕТ СН'!$G$14+СВЦЭМ!$D$10+'СЕТ СН'!$G$6-'СЕТ СН'!$G$26</f>
        <v>1318.7933896799998</v>
      </c>
      <c r="F94" s="36">
        <f>SUMIFS(СВЦЭМ!$D$39:$D$782,СВЦЭМ!$A$39:$A$782,$A94,СВЦЭМ!$B$39:$B$782,F$83)+'СЕТ СН'!$G$14+СВЦЭМ!$D$10+'СЕТ СН'!$G$6-'СЕТ СН'!$G$26</f>
        <v>1308.2398146799999</v>
      </c>
      <c r="G94" s="36">
        <f>SUMIFS(СВЦЭМ!$D$39:$D$782,СВЦЭМ!$A$39:$A$782,$A94,СВЦЭМ!$B$39:$B$782,G$83)+'СЕТ СН'!$G$14+СВЦЭМ!$D$10+'СЕТ СН'!$G$6-'СЕТ СН'!$G$26</f>
        <v>1259.5744037899999</v>
      </c>
      <c r="H94" s="36">
        <f>SUMIFS(СВЦЭМ!$D$39:$D$782,СВЦЭМ!$A$39:$A$782,$A94,СВЦЭМ!$B$39:$B$782,H$83)+'СЕТ СН'!$G$14+СВЦЭМ!$D$10+'СЕТ СН'!$G$6-'СЕТ СН'!$G$26</f>
        <v>1290.3131387999999</v>
      </c>
      <c r="I94" s="36">
        <f>SUMIFS(СВЦЭМ!$D$39:$D$782,СВЦЭМ!$A$39:$A$782,$A94,СВЦЭМ!$B$39:$B$782,I$83)+'СЕТ СН'!$G$14+СВЦЭМ!$D$10+'СЕТ СН'!$G$6-'СЕТ СН'!$G$26</f>
        <v>1289.3466363799998</v>
      </c>
      <c r="J94" s="36">
        <f>SUMIFS(СВЦЭМ!$D$39:$D$782,СВЦЭМ!$A$39:$A$782,$A94,СВЦЭМ!$B$39:$B$782,J$83)+'СЕТ СН'!$G$14+СВЦЭМ!$D$10+'СЕТ СН'!$G$6-'СЕТ СН'!$G$26</f>
        <v>1191.5998445799999</v>
      </c>
      <c r="K94" s="36">
        <f>SUMIFS(СВЦЭМ!$D$39:$D$782,СВЦЭМ!$A$39:$A$782,$A94,СВЦЭМ!$B$39:$B$782,K$83)+'СЕТ СН'!$G$14+СВЦЭМ!$D$10+'СЕТ СН'!$G$6-'СЕТ СН'!$G$26</f>
        <v>1170.15030058</v>
      </c>
      <c r="L94" s="36">
        <f>SUMIFS(СВЦЭМ!$D$39:$D$782,СВЦЭМ!$A$39:$A$782,$A94,СВЦЭМ!$B$39:$B$782,L$83)+'СЕТ СН'!$G$14+СВЦЭМ!$D$10+'СЕТ СН'!$G$6-'СЕТ СН'!$G$26</f>
        <v>1163.49137965</v>
      </c>
      <c r="M94" s="36">
        <f>SUMIFS(СВЦЭМ!$D$39:$D$782,СВЦЭМ!$A$39:$A$782,$A94,СВЦЭМ!$B$39:$B$782,M$83)+'СЕТ СН'!$G$14+СВЦЭМ!$D$10+'СЕТ СН'!$G$6-'СЕТ СН'!$G$26</f>
        <v>1168.4908141799999</v>
      </c>
      <c r="N94" s="36">
        <f>SUMIFS(СВЦЭМ!$D$39:$D$782,СВЦЭМ!$A$39:$A$782,$A94,СВЦЭМ!$B$39:$B$782,N$83)+'СЕТ СН'!$G$14+СВЦЭМ!$D$10+'СЕТ СН'!$G$6-'СЕТ СН'!$G$26</f>
        <v>1163.8003014599999</v>
      </c>
      <c r="O94" s="36">
        <f>SUMIFS(СВЦЭМ!$D$39:$D$782,СВЦЭМ!$A$39:$A$782,$A94,СВЦЭМ!$B$39:$B$782,O$83)+'СЕТ СН'!$G$14+СВЦЭМ!$D$10+'СЕТ СН'!$G$6-'СЕТ СН'!$G$26</f>
        <v>1157.50972232</v>
      </c>
      <c r="P94" s="36">
        <f>SUMIFS(СВЦЭМ!$D$39:$D$782,СВЦЭМ!$A$39:$A$782,$A94,СВЦЭМ!$B$39:$B$782,P$83)+'СЕТ СН'!$G$14+СВЦЭМ!$D$10+'СЕТ СН'!$G$6-'СЕТ СН'!$G$26</f>
        <v>1147.1139641</v>
      </c>
      <c r="Q94" s="36">
        <f>SUMIFS(СВЦЭМ!$D$39:$D$782,СВЦЭМ!$A$39:$A$782,$A94,СВЦЭМ!$B$39:$B$782,Q$83)+'СЕТ СН'!$G$14+СВЦЭМ!$D$10+'СЕТ СН'!$G$6-'СЕТ СН'!$G$26</f>
        <v>1145.4979105</v>
      </c>
      <c r="R94" s="36">
        <f>SUMIFS(СВЦЭМ!$D$39:$D$782,СВЦЭМ!$A$39:$A$782,$A94,СВЦЭМ!$B$39:$B$782,R$83)+'СЕТ СН'!$G$14+СВЦЭМ!$D$10+'СЕТ СН'!$G$6-'СЕТ СН'!$G$26</f>
        <v>1137.7050985999999</v>
      </c>
      <c r="S94" s="36">
        <f>SUMIFS(СВЦЭМ!$D$39:$D$782,СВЦЭМ!$A$39:$A$782,$A94,СВЦЭМ!$B$39:$B$782,S$83)+'СЕТ СН'!$G$14+СВЦЭМ!$D$10+'СЕТ СН'!$G$6-'СЕТ СН'!$G$26</f>
        <v>1140.08938975</v>
      </c>
      <c r="T94" s="36">
        <f>SUMIFS(СВЦЭМ!$D$39:$D$782,СВЦЭМ!$A$39:$A$782,$A94,СВЦЭМ!$B$39:$B$782,T$83)+'СЕТ СН'!$G$14+СВЦЭМ!$D$10+'СЕТ СН'!$G$6-'СЕТ СН'!$G$26</f>
        <v>1137.8291199099999</v>
      </c>
      <c r="U94" s="36">
        <f>SUMIFS(СВЦЭМ!$D$39:$D$782,СВЦЭМ!$A$39:$A$782,$A94,СВЦЭМ!$B$39:$B$782,U$83)+'СЕТ СН'!$G$14+СВЦЭМ!$D$10+'СЕТ СН'!$G$6-'СЕТ СН'!$G$26</f>
        <v>1134.0164917099999</v>
      </c>
      <c r="V94" s="36">
        <f>SUMIFS(СВЦЭМ!$D$39:$D$782,СВЦЭМ!$A$39:$A$782,$A94,СВЦЭМ!$B$39:$B$782,V$83)+'СЕТ СН'!$G$14+СВЦЭМ!$D$10+'СЕТ СН'!$G$6-'СЕТ СН'!$G$26</f>
        <v>1128.48171146</v>
      </c>
      <c r="W94" s="36">
        <f>SUMIFS(СВЦЭМ!$D$39:$D$782,СВЦЭМ!$A$39:$A$782,$A94,СВЦЭМ!$B$39:$B$782,W$83)+'СЕТ СН'!$G$14+СВЦЭМ!$D$10+'СЕТ СН'!$G$6-'СЕТ СН'!$G$26</f>
        <v>1135.77331091</v>
      </c>
      <c r="X94" s="36">
        <f>SUMIFS(СВЦЭМ!$D$39:$D$782,СВЦЭМ!$A$39:$A$782,$A94,СВЦЭМ!$B$39:$B$782,X$83)+'СЕТ СН'!$G$14+СВЦЭМ!$D$10+'СЕТ СН'!$G$6-'СЕТ СН'!$G$26</f>
        <v>1136.6908551899999</v>
      </c>
      <c r="Y94" s="36">
        <f>SUMIFS(СВЦЭМ!$D$39:$D$782,СВЦЭМ!$A$39:$A$782,$A94,СВЦЭМ!$B$39:$B$782,Y$83)+'СЕТ СН'!$G$14+СВЦЭМ!$D$10+'СЕТ СН'!$G$6-'СЕТ СН'!$G$26</f>
        <v>1194.9123505699999</v>
      </c>
    </row>
    <row r="95" spans="1:27" ht="15.75" x14ac:dyDescent="0.2">
      <c r="A95" s="35">
        <f t="shared" si="2"/>
        <v>44754</v>
      </c>
      <c r="B95" s="36">
        <f>SUMIFS(СВЦЭМ!$D$39:$D$782,СВЦЭМ!$A$39:$A$782,$A95,СВЦЭМ!$B$39:$B$782,B$83)+'СЕТ СН'!$G$14+СВЦЭМ!$D$10+'СЕТ СН'!$G$6-'СЕТ СН'!$G$26</f>
        <v>1169.6394121999999</v>
      </c>
      <c r="C95" s="36">
        <f>SUMIFS(СВЦЭМ!$D$39:$D$782,СВЦЭМ!$A$39:$A$782,$A95,СВЦЭМ!$B$39:$B$782,C$83)+'СЕТ СН'!$G$14+СВЦЭМ!$D$10+'СЕТ СН'!$G$6-'СЕТ СН'!$G$26</f>
        <v>1213.5041631399999</v>
      </c>
      <c r="D95" s="36">
        <f>SUMIFS(СВЦЭМ!$D$39:$D$782,СВЦЭМ!$A$39:$A$782,$A95,СВЦЭМ!$B$39:$B$782,D$83)+'СЕТ СН'!$G$14+СВЦЭМ!$D$10+'СЕТ СН'!$G$6-'СЕТ СН'!$G$26</f>
        <v>1227.15005129</v>
      </c>
      <c r="E95" s="36">
        <f>SUMIFS(СВЦЭМ!$D$39:$D$782,СВЦЭМ!$A$39:$A$782,$A95,СВЦЭМ!$B$39:$B$782,E$83)+'СЕТ СН'!$G$14+СВЦЭМ!$D$10+'СЕТ СН'!$G$6-'СЕТ СН'!$G$26</f>
        <v>1235.0100853399999</v>
      </c>
      <c r="F95" s="36">
        <f>SUMIFS(СВЦЭМ!$D$39:$D$782,СВЦЭМ!$A$39:$A$782,$A95,СВЦЭМ!$B$39:$B$782,F$83)+'СЕТ СН'!$G$14+СВЦЭМ!$D$10+'СЕТ СН'!$G$6-'СЕТ СН'!$G$26</f>
        <v>1236.7373874800001</v>
      </c>
      <c r="G95" s="36">
        <f>SUMIFS(СВЦЭМ!$D$39:$D$782,СВЦЭМ!$A$39:$A$782,$A95,СВЦЭМ!$B$39:$B$782,G$83)+'СЕТ СН'!$G$14+СВЦЭМ!$D$10+'СЕТ СН'!$G$6-'СЕТ СН'!$G$26</f>
        <v>1218.0029779899999</v>
      </c>
      <c r="H95" s="36">
        <f>SUMIFS(СВЦЭМ!$D$39:$D$782,СВЦЭМ!$A$39:$A$782,$A95,СВЦЭМ!$B$39:$B$782,H$83)+'СЕТ СН'!$G$14+СВЦЭМ!$D$10+'СЕТ СН'!$G$6-'СЕТ СН'!$G$26</f>
        <v>1184.06656309</v>
      </c>
      <c r="I95" s="36">
        <f>SUMIFS(СВЦЭМ!$D$39:$D$782,СВЦЭМ!$A$39:$A$782,$A95,СВЦЭМ!$B$39:$B$782,I$83)+'СЕТ СН'!$G$14+СВЦЭМ!$D$10+'СЕТ СН'!$G$6-'СЕТ СН'!$G$26</f>
        <v>1209.5134622799999</v>
      </c>
      <c r="J95" s="36">
        <f>SUMIFS(СВЦЭМ!$D$39:$D$782,СВЦЭМ!$A$39:$A$782,$A95,СВЦЭМ!$B$39:$B$782,J$83)+'СЕТ СН'!$G$14+СВЦЭМ!$D$10+'СЕТ СН'!$G$6-'СЕТ СН'!$G$26</f>
        <v>1312.55561212</v>
      </c>
      <c r="K95" s="36">
        <f>SUMIFS(СВЦЭМ!$D$39:$D$782,СВЦЭМ!$A$39:$A$782,$A95,СВЦЭМ!$B$39:$B$782,K$83)+'СЕТ СН'!$G$14+СВЦЭМ!$D$10+'СЕТ СН'!$G$6-'СЕТ СН'!$G$26</f>
        <v>1297.0073055499997</v>
      </c>
      <c r="L95" s="36">
        <f>SUMIFS(СВЦЭМ!$D$39:$D$782,СВЦЭМ!$A$39:$A$782,$A95,СВЦЭМ!$B$39:$B$782,L$83)+'СЕТ СН'!$G$14+СВЦЭМ!$D$10+'СЕТ СН'!$G$6-'СЕТ СН'!$G$26</f>
        <v>1276.0234313599999</v>
      </c>
      <c r="M95" s="36">
        <f>SUMIFS(СВЦЭМ!$D$39:$D$782,СВЦЭМ!$A$39:$A$782,$A95,СВЦЭМ!$B$39:$B$782,M$83)+'СЕТ СН'!$G$14+СВЦЭМ!$D$10+'СЕТ СН'!$G$6-'СЕТ СН'!$G$26</f>
        <v>1098.89347757</v>
      </c>
      <c r="N95" s="36">
        <f>SUMIFS(СВЦЭМ!$D$39:$D$782,СВЦЭМ!$A$39:$A$782,$A95,СВЦЭМ!$B$39:$B$782,N$83)+'СЕТ СН'!$G$14+СВЦЭМ!$D$10+'СЕТ СН'!$G$6-'СЕТ СН'!$G$26</f>
        <v>1092.9194820999999</v>
      </c>
      <c r="O95" s="36">
        <f>SUMIFS(СВЦЭМ!$D$39:$D$782,СВЦЭМ!$A$39:$A$782,$A95,СВЦЭМ!$B$39:$B$782,O$83)+'СЕТ СН'!$G$14+СВЦЭМ!$D$10+'СЕТ СН'!$G$6-'СЕТ СН'!$G$26</f>
        <v>1105.51159889</v>
      </c>
      <c r="P95" s="36">
        <f>SUMIFS(СВЦЭМ!$D$39:$D$782,СВЦЭМ!$A$39:$A$782,$A95,СВЦЭМ!$B$39:$B$782,P$83)+'СЕТ СН'!$G$14+СВЦЭМ!$D$10+'СЕТ СН'!$G$6-'СЕТ СН'!$G$26</f>
        <v>1099.2335059499999</v>
      </c>
      <c r="Q95" s="36">
        <f>SUMIFS(СВЦЭМ!$D$39:$D$782,СВЦЭМ!$A$39:$A$782,$A95,СВЦЭМ!$B$39:$B$782,Q$83)+'СЕТ СН'!$G$14+СВЦЭМ!$D$10+'СЕТ СН'!$G$6-'СЕТ СН'!$G$26</f>
        <v>1105.0370535899999</v>
      </c>
      <c r="R95" s="36">
        <f>SUMIFS(СВЦЭМ!$D$39:$D$782,СВЦЭМ!$A$39:$A$782,$A95,СВЦЭМ!$B$39:$B$782,R$83)+'СЕТ СН'!$G$14+СВЦЭМ!$D$10+'СЕТ СН'!$G$6-'СЕТ СН'!$G$26</f>
        <v>1098.64356806</v>
      </c>
      <c r="S95" s="36">
        <f>SUMIFS(СВЦЭМ!$D$39:$D$782,СВЦЭМ!$A$39:$A$782,$A95,СВЦЭМ!$B$39:$B$782,S$83)+'СЕТ СН'!$G$14+СВЦЭМ!$D$10+'СЕТ СН'!$G$6-'СЕТ СН'!$G$26</f>
        <v>1094.28152823</v>
      </c>
      <c r="T95" s="36">
        <f>SUMIFS(СВЦЭМ!$D$39:$D$782,СВЦЭМ!$A$39:$A$782,$A95,СВЦЭМ!$B$39:$B$782,T$83)+'СЕТ СН'!$G$14+СВЦЭМ!$D$10+'СЕТ СН'!$G$6-'СЕТ СН'!$G$26</f>
        <v>1089.3627622899999</v>
      </c>
      <c r="U95" s="36">
        <f>SUMIFS(СВЦЭМ!$D$39:$D$782,СВЦЭМ!$A$39:$A$782,$A95,СВЦЭМ!$B$39:$B$782,U$83)+'СЕТ СН'!$G$14+СВЦЭМ!$D$10+'СЕТ СН'!$G$6-'СЕТ СН'!$G$26</f>
        <v>1075.8798421199999</v>
      </c>
      <c r="V95" s="36">
        <f>SUMIFS(СВЦЭМ!$D$39:$D$782,СВЦЭМ!$A$39:$A$782,$A95,СВЦЭМ!$B$39:$B$782,V$83)+'СЕТ СН'!$G$14+СВЦЭМ!$D$10+'СЕТ СН'!$G$6-'СЕТ СН'!$G$26</f>
        <v>1073.91888713</v>
      </c>
      <c r="W95" s="36">
        <f>SUMIFS(СВЦЭМ!$D$39:$D$782,СВЦЭМ!$A$39:$A$782,$A95,СВЦЭМ!$B$39:$B$782,W$83)+'СЕТ СН'!$G$14+СВЦЭМ!$D$10+'СЕТ СН'!$G$6-'СЕТ СН'!$G$26</f>
        <v>1067.5389012999999</v>
      </c>
      <c r="X95" s="36">
        <f>SUMIFS(СВЦЭМ!$D$39:$D$782,СВЦЭМ!$A$39:$A$782,$A95,СВЦЭМ!$B$39:$B$782,X$83)+'СЕТ СН'!$G$14+СВЦЭМ!$D$10+'СЕТ СН'!$G$6-'СЕТ СН'!$G$26</f>
        <v>1083.5945751699999</v>
      </c>
      <c r="Y95" s="36">
        <f>SUMIFS(СВЦЭМ!$D$39:$D$782,СВЦЭМ!$A$39:$A$782,$A95,СВЦЭМ!$B$39:$B$782,Y$83)+'СЕТ СН'!$G$14+СВЦЭМ!$D$10+'СЕТ СН'!$G$6-'СЕТ СН'!$G$26</f>
        <v>1209.21390636</v>
      </c>
    </row>
    <row r="96" spans="1:27" ht="15.75" x14ac:dyDescent="0.2">
      <c r="A96" s="35">
        <f t="shared" si="2"/>
        <v>44755</v>
      </c>
      <c r="B96" s="36">
        <f>SUMIFS(СВЦЭМ!$D$39:$D$782,СВЦЭМ!$A$39:$A$782,$A96,СВЦЭМ!$B$39:$B$782,B$83)+'СЕТ СН'!$G$14+СВЦЭМ!$D$10+'СЕТ СН'!$G$6-'СЕТ СН'!$G$26</f>
        <v>1162.4664008099999</v>
      </c>
      <c r="C96" s="36">
        <f>SUMIFS(СВЦЭМ!$D$39:$D$782,СВЦЭМ!$A$39:$A$782,$A96,СВЦЭМ!$B$39:$B$782,C$83)+'СЕТ СН'!$G$14+СВЦЭМ!$D$10+'СЕТ СН'!$G$6-'СЕТ СН'!$G$26</f>
        <v>1245.0366320799999</v>
      </c>
      <c r="D96" s="36">
        <f>SUMIFS(СВЦЭМ!$D$39:$D$782,СВЦЭМ!$A$39:$A$782,$A96,СВЦЭМ!$B$39:$B$782,D$83)+'СЕТ СН'!$G$14+СВЦЭМ!$D$10+'СЕТ СН'!$G$6-'СЕТ СН'!$G$26</f>
        <v>1259.25606367</v>
      </c>
      <c r="E96" s="36">
        <f>SUMIFS(СВЦЭМ!$D$39:$D$782,СВЦЭМ!$A$39:$A$782,$A96,СВЦЭМ!$B$39:$B$782,E$83)+'СЕТ СН'!$G$14+СВЦЭМ!$D$10+'СЕТ СН'!$G$6-'СЕТ СН'!$G$26</f>
        <v>1248.7885523999998</v>
      </c>
      <c r="F96" s="36">
        <f>SUMIFS(СВЦЭМ!$D$39:$D$782,СВЦЭМ!$A$39:$A$782,$A96,СВЦЭМ!$B$39:$B$782,F$83)+'СЕТ СН'!$G$14+СВЦЭМ!$D$10+'СЕТ СН'!$G$6-'СЕТ СН'!$G$26</f>
        <v>1283.99157827</v>
      </c>
      <c r="G96" s="36">
        <f>SUMIFS(СВЦЭМ!$D$39:$D$782,СВЦЭМ!$A$39:$A$782,$A96,СВЦЭМ!$B$39:$B$782,G$83)+'СЕТ СН'!$G$14+СВЦЭМ!$D$10+'СЕТ СН'!$G$6-'СЕТ СН'!$G$26</f>
        <v>1292.61681464</v>
      </c>
      <c r="H96" s="36">
        <f>SUMIFS(СВЦЭМ!$D$39:$D$782,СВЦЭМ!$A$39:$A$782,$A96,СВЦЭМ!$B$39:$B$782,H$83)+'СЕТ СН'!$G$14+СВЦЭМ!$D$10+'СЕТ СН'!$G$6-'СЕТ СН'!$G$26</f>
        <v>1269.25707281</v>
      </c>
      <c r="I96" s="36">
        <f>SUMIFS(СВЦЭМ!$D$39:$D$782,СВЦЭМ!$A$39:$A$782,$A96,СВЦЭМ!$B$39:$B$782,I$83)+'СЕТ СН'!$G$14+СВЦЭМ!$D$10+'СЕТ СН'!$G$6-'СЕТ СН'!$G$26</f>
        <v>1252.8723950499998</v>
      </c>
      <c r="J96" s="36">
        <f>SUMIFS(СВЦЭМ!$D$39:$D$782,СВЦЭМ!$A$39:$A$782,$A96,СВЦЭМ!$B$39:$B$782,J$83)+'СЕТ СН'!$G$14+СВЦЭМ!$D$10+'СЕТ СН'!$G$6-'СЕТ СН'!$G$26</f>
        <v>1212.4776911599999</v>
      </c>
      <c r="K96" s="36">
        <f>SUMIFS(СВЦЭМ!$D$39:$D$782,СВЦЭМ!$A$39:$A$782,$A96,СВЦЭМ!$B$39:$B$782,K$83)+'СЕТ СН'!$G$14+СВЦЭМ!$D$10+'СЕТ СН'!$G$6-'СЕТ СН'!$G$26</f>
        <v>1145.69190972</v>
      </c>
      <c r="L96" s="36">
        <f>SUMIFS(СВЦЭМ!$D$39:$D$782,СВЦЭМ!$A$39:$A$782,$A96,СВЦЭМ!$B$39:$B$782,L$83)+'СЕТ СН'!$G$14+СВЦЭМ!$D$10+'СЕТ СН'!$G$6-'СЕТ СН'!$G$26</f>
        <v>1134.9601293999999</v>
      </c>
      <c r="M96" s="36">
        <f>SUMIFS(СВЦЭМ!$D$39:$D$782,СВЦЭМ!$A$39:$A$782,$A96,СВЦЭМ!$B$39:$B$782,M$83)+'СЕТ СН'!$G$14+СВЦЭМ!$D$10+'СЕТ СН'!$G$6-'СЕТ СН'!$G$26</f>
        <v>1143.36382905</v>
      </c>
      <c r="N96" s="36">
        <f>SUMIFS(СВЦЭМ!$D$39:$D$782,СВЦЭМ!$A$39:$A$782,$A96,СВЦЭМ!$B$39:$B$782,N$83)+'СЕТ СН'!$G$14+СВЦЭМ!$D$10+'СЕТ СН'!$G$6-'СЕТ СН'!$G$26</f>
        <v>1127.1873179699999</v>
      </c>
      <c r="O96" s="36">
        <f>SUMIFS(СВЦЭМ!$D$39:$D$782,СВЦЭМ!$A$39:$A$782,$A96,СВЦЭМ!$B$39:$B$782,O$83)+'СЕТ СН'!$G$14+СВЦЭМ!$D$10+'СЕТ СН'!$G$6-'СЕТ СН'!$G$26</f>
        <v>1124.53104947</v>
      </c>
      <c r="P96" s="36">
        <f>SUMIFS(СВЦЭМ!$D$39:$D$782,СВЦЭМ!$A$39:$A$782,$A96,СВЦЭМ!$B$39:$B$782,P$83)+'СЕТ СН'!$G$14+СВЦЭМ!$D$10+'СЕТ СН'!$G$6-'СЕТ СН'!$G$26</f>
        <v>1126.2094102999999</v>
      </c>
      <c r="Q96" s="36">
        <f>SUMIFS(СВЦЭМ!$D$39:$D$782,СВЦЭМ!$A$39:$A$782,$A96,СВЦЭМ!$B$39:$B$782,Q$83)+'СЕТ СН'!$G$14+СВЦЭМ!$D$10+'СЕТ СН'!$G$6-'СЕТ СН'!$G$26</f>
        <v>1127.9424860199999</v>
      </c>
      <c r="R96" s="36">
        <f>SUMIFS(СВЦЭМ!$D$39:$D$782,СВЦЭМ!$A$39:$A$782,$A96,СВЦЭМ!$B$39:$B$782,R$83)+'СЕТ СН'!$G$14+СВЦЭМ!$D$10+'СЕТ СН'!$G$6-'СЕТ СН'!$G$26</f>
        <v>1128.15401711</v>
      </c>
      <c r="S96" s="36">
        <f>SUMIFS(СВЦЭМ!$D$39:$D$782,СВЦЭМ!$A$39:$A$782,$A96,СВЦЭМ!$B$39:$B$782,S$83)+'СЕТ СН'!$G$14+СВЦЭМ!$D$10+'СЕТ СН'!$G$6-'СЕТ СН'!$G$26</f>
        <v>1129.6624276999999</v>
      </c>
      <c r="T96" s="36">
        <f>SUMIFS(СВЦЭМ!$D$39:$D$782,СВЦЭМ!$A$39:$A$782,$A96,СВЦЭМ!$B$39:$B$782,T$83)+'СЕТ СН'!$G$14+СВЦЭМ!$D$10+'СЕТ СН'!$G$6-'СЕТ СН'!$G$26</f>
        <v>1125.2499145899999</v>
      </c>
      <c r="U96" s="36">
        <f>SUMIFS(СВЦЭМ!$D$39:$D$782,СВЦЭМ!$A$39:$A$782,$A96,СВЦЭМ!$B$39:$B$782,U$83)+'СЕТ СН'!$G$14+СВЦЭМ!$D$10+'СЕТ СН'!$G$6-'СЕТ СН'!$G$26</f>
        <v>1127.71141883</v>
      </c>
      <c r="V96" s="36">
        <f>SUMIFS(СВЦЭМ!$D$39:$D$782,СВЦЭМ!$A$39:$A$782,$A96,СВЦЭМ!$B$39:$B$782,V$83)+'СЕТ СН'!$G$14+СВЦЭМ!$D$10+'СЕТ СН'!$G$6-'СЕТ СН'!$G$26</f>
        <v>1133.8470894099999</v>
      </c>
      <c r="W96" s="36">
        <f>SUMIFS(СВЦЭМ!$D$39:$D$782,СВЦЭМ!$A$39:$A$782,$A96,СВЦЭМ!$B$39:$B$782,W$83)+'СЕТ СН'!$G$14+СВЦЭМ!$D$10+'СЕТ СН'!$G$6-'СЕТ СН'!$G$26</f>
        <v>1128.6059120800001</v>
      </c>
      <c r="X96" s="36">
        <f>SUMIFS(СВЦЭМ!$D$39:$D$782,СВЦЭМ!$A$39:$A$782,$A96,СВЦЭМ!$B$39:$B$782,X$83)+'СЕТ СН'!$G$14+СВЦЭМ!$D$10+'СЕТ СН'!$G$6-'СЕТ СН'!$G$26</f>
        <v>1149.7248090099999</v>
      </c>
      <c r="Y96" s="36">
        <f>SUMIFS(СВЦЭМ!$D$39:$D$782,СВЦЭМ!$A$39:$A$782,$A96,СВЦЭМ!$B$39:$B$782,Y$83)+'СЕТ СН'!$G$14+СВЦЭМ!$D$10+'СЕТ СН'!$G$6-'СЕТ СН'!$G$26</f>
        <v>1219.2639350899999</v>
      </c>
    </row>
    <row r="97" spans="1:25" ht="15.75" x14ac:dyDescent="0.2">
      <c r="A97" s="35">
        <f t="shared" si="2"/>
        <v>44756</v>
      </c>
      <c r="B97" s="36">
        <f>SUMIFS(СВЦЭМ!$D$39:$D$782,СВЦЭМ!$A$39:$A$782,$A97,СВЦЭМ!$B$39:$B$782,B$83)+'СЕТ СН'!$G$14+СВЦЭМ!$D$10+'СЕТ СН'!$G$6-'СЕТ СН'!$G$26</f>
        <v>1288.7739709999998</v>
      </c>
      <c r="C97" s="36">
        <f>SUMIFS(СВЦЭМ!$D$39:$D$782,СВЦЭМ!$A$39:$A$782,$A97,СВЦЭМ!$B$39:$B$782,C$83)+'СЕТ СН'!$G$14+СВЦЭМ!$D$10+'СЕТ СН'!$G$6-'СЕТ СН'!$G$26</f>
        <v>1317.8282956199998</v>
      </c>
      <c r="D97" s="36">
        <f>SUMIFS(СВЦЭМ!$D$39:$D$782,СВЦЭМ!$A$39:$A$782,$A97,СВЦЭМ!$B$39:$B$782,D$83)+'СЕТ СН'!$G$14+СВЦЭМ!$D$10+'СЕТ СН'!$G$6-'СЕТ СН'!$G$26</f>
        <v>1336.57581237</v>
      </c>
      <c r="E97" s="36">
        <f>SUMIFS(СВЦЭМ!$D$39:$D$782,СВЦЭМ!$A$39:$A$782,$A97,СВЦЭМ!$B$39:$B$782,E$83)+'СЕТ СН'!$G$14+СВЦЭМ!$D$10+'СЕТ СН'!$G$6-'СЕТ СН'!$G$26</f>
        <v>1348.76937142</v>
      </c>
      <c r="F97" s="36">
        <f>SUMIFS(СВЦЭМ!$D$39:$D$782,СВЦЭМ!$A$39:$A$782,$A97,СВЦЭМ!$B$39:$B$782,F$83)+'СЕТ СН'!$G$14+СВЦЭМ!$D$10+'СЕТ СН'!$G$6-'СЕТ СН'!$G$26</f>
        <v>1358.8494354799998</v>
      </c>
      <c r="G97" s="36">
        <f>SUMIFS(СВЦЭМ!$D$39:$D$782,СВЦЭМ!$A$39:$A$782,$A97,СВЦЭМ!$B$39:$B$782,G$83)+'СЕТ СН'!$G$14+СВЦЭМ!$D$10+'СЕТ СН'!$G$6-'СЕТ СН'!$G$26</f>
        <v>1338.6999084499998</v>
      </c>
      <c r="H97" s="36">
        <f>SUMIFS(СВЦЭМ!$D$39:$D$782,СВЦЭМ!$A$39:$A$782,$A97,СВЦЭМ!$B$39:$B$782,H$83)+'СЕТ СН'!$G$14+СВЦЭМ!$D$10+'СЕТ СН'!$G$6-'СЕТ СН'!$G$26</f>
        <v>1300.2905631799999</v>
      </c>
      <c r="I97" s="36">
        <f>SUMIFS(СВЦЭМ!$D$39:$D$782,СВЦЭМ!$A$39:$A$782,$A97,СВЦЭМ!$B$39:$B$782,I$83)+'СЕТ СН'!$G$14+СВЦЭМ!$D$10+'СЕТ СН'!$G$6-'СЕТ СН'!$G$26</f>
        <v>1252.47173582</v>
      </c>
      <c r="J97" s="36">
        <f>SUMIFS(СВЦЭМ!$D$39:$D$782,СВЦЭМ!$A$39:$A$782,$A97,СВЦЭМ!$B$39:$B$782,J$83)+'СЕТ СН'!$G$14+СВЦЭМ!$D$10+'СЕТ СН'!$G$6-'СЕТ СН'!$G$26</f>
        <v>1176.16616555</v>
      </c>
      <c r="K97" s="36">
        <f>SUMIFS(СВЦЭМ!$D$39:$D$782,СВЦЭМ!$A$39:$A$782,$A97,СВЦЭМ!$B$39:$B$782,K$83)+'СЕТ СН'!$G$14+СВЦЭМ!$D$10+'СЕТ СН'!$G$6-'СЕТ СН'!$G$26</f>
        <v>1141.78771699</v>
      </c>
      <c r="L97" s="36">
        <f>SUMIFS(СВЦЭМ!$D$39:$D$782,СВЦЭМ!$A$39:$A$782,$A97,СВЦЭМ!$B$39:$B$782,L$83)+'СЕТ СН'!$G$14+СВЦЭМ!$D$10+'СЕТ СН'!$G$6-'СЕТ СН'!$G$26</f>
        <v>1132.3803627899999</v>
      </c>
      <c r="M97" s="36">
        <f>SUMIFS(СВЦЭМ!$D$39:$D$782,СВЦЭМ!$A$39:$A$782,$A97,СВЦЭМ!$B$39:$B$782,M$83)+'СЕТ СН'!$G$14+СВЦЭМ!$D$10+'СЕТ СН'!$G$6-'СЕТ СН'!$G$26</f>
        <v>1129.71135164</v>
      </c>
      <c r="N97" s="36">
        <f>SUMIFS(СВЦЭМ!$D$39:$D$782,СВЦЭМ!$A$39:$A$782,$A97,СВЦЭМ!$B$39:$B$782,N$83)+'СЕТ СН'!$G$14+СВЦЭМ!$D$10+'СЕТ СН'!$G$6-'СЕТ СН'!$G$26</f>
        <v>1128.5158242699999</v>
      </c>
      <c r="O97" s="36">
        <f>SUMIFS(СВЦЭМ!$D$39:$D$782,СВЦЭМ!$A$39:$A$782,$A97,СВЦЭМ!$B$39:$B$782,O$83)+'СЕТ СН'!$G$14+СВЦЭМ!$D$10+'СЕТ СН'!$G$6-'СЕТ СН'!$G$26</f>
        <v>1137.1027998499999</v>
      </c>
      <c r="P97" s="36">
        <f>SUMIFS(СВЦЭМ!$D$39:$D$782,СВЦЭМ!$A$39:$A$782,$A97,СВЦЭМ!$B$39:$B$782,P$83)+'СЕТ СН'!$G$14+СВЦЭМ!$D$10+'СЕТ СН'!$G$6-'СЕТ СН'!$G$26</f>
        <v>1142.8817800299998</v>
      </c>
      <c r="Q97" s="36">
        <f>SUMIFS(СВЦЭМ!$D$39:$D$782,СВЦЭМ!$A$39:$A$782,$A97,СВЦЭМ!$B$39:$B$782,Q$83)+'СЕТ СН'!$G$14+СВЦЭМ!$D$10+'СЕТ СН'!$G$6-'СЕТ СН'!$G$26</f>
        <v>1141.28219537</v>
      </c>
      <c r="R97" s="36">
        <f>SUMIFS(СВЦЭМ!$D$39:$D$782,СВЦЭМ!$A$39:$A$782,$A97,СВЦЭМ!$B$39:$B$782,R$83)+'СЕТ СН'!$G$14+СВЦЭМ!$D$10+'СЕТ СН'!$G$6-'СЕТ СН'!$G$26</f>
        <v>1130.5554268199999</v>
      </c>
      <c r="S97" s="36">
        <f>SUMIFS(СВЦЭМ!$D$39:$D$782,СВЦЭМ!$A$39:$A$782,$A97,СВЦЭМ!$B$39:$B$782,S$83)+'СЕТ СН'!$G$14+СВЦЭМ!$D$10+'СЕТ СН'!$G$6-'СЕТ СН'!$G$26</f>
        <v>1126.9713247299999</v>
      </c>
      <c r="T97" s="36">
        <f>SUMIFS(СВЦЭМ!$D$39:$D$782,СВЦЭМ!$A$39:$A$782,$A97,СВЦЭМ!$B$39:$B$782,T$83)+'СЕТ СН'!$G$14+СВЦЭМ!$D$10+'СЕТ СН'!$G$6-'СЕТ СН'!$G$26</f>
        <v>1121.1759933999999</v>
      </c>
      <c r="U97" s="36">
        <f>SUMIFS(СВЦЭМ!$D$39:$D$782,СВЦЭМ!$A$39:$A$782,$A97,СВЦЭМ!$B$39:$B$782,U$83)+'СЕТ СН'!$G$14+СВЦЭМ!$D$10+'СЕТ СН'!$G$6-'СЕТ СН'!$G$26</f>
        <v>1121.46542359</v>
      </c>
      <c r="V97" s="36">
        <f>SUMIFS(СВЦЭМ!$D$39:$D$782,СВЦЭМ!$A$39:$A$782,$A97,СВЦЭМ!$B$39:$B$782,V$83)+'СЕТ СН'!$G$14+СВЦЭМ!$D$10+'СЕТ СН'!$G$6-'СЕТ СН'!$G$26</f>
        <v>1126.9903222599999</v>
      </c>
      <c r="W97" s="36">
        <f>SUMIFS(СВЦЭМ!$D$39:$D$782,СВЦЭМ!$A$39:$A$782,$A97,СВЦЭМ!$B$39:$B$782,W$83)+'СЕТ СН'!$G$14+СВЦЭМ!$D$10+'СЕТ СН'!$G$6-'СЕТ СН'!$G$26</f>
        <v>1129.1703957699999</v>
      </c>
      <c r="X97" s="36">
        <f>SUMIFS(СВЦЭМ!$D$39:$D$782,СВЦЭМ!$A$39:$A$782,$A97,СВЦЭМ!$B$39:$B$782,X$83)+'СЕТ СН'!$G$14+СВЦЭМ!$D$10+'СЕТ СН'!$G$6-'СЕТ СН'!$G$26</f>
        <v>1126.7097143599999</v>
      </c>
      <c r="Y97" s="36">
        <f>SUMIFS(СВЦЭМ!$D$39:$D$782,СВЦЭМ!$A$39:$A$782,$A97,СВЦЭМ!$B$39:$B$782,Y$83)+'СЕТ СН'!$G$14+СВЦЭМ!$D$10+'СЕТ СН'!$G$6-'СЕТ СН'!$G$26</f>
        <v>1167.48288323</v>
      </c>
    </row>
    <row r="98" spans="1:25" ht="15.75" x14ac:dyDescent="0.2">
      <c r="A98" s="35">
        <f t="shared" si="2"/>
        <v>44757</v>
      </c>
      <c r="B98" s="36">
        <f>SUMIFS(СВЦЭМ!$D$39:$D$782,СВЦЭМ!$A$39:$A$782,$A98,СВЦЭМ!$B$39:$B$782,B$83)+'СЕТ СН'!$G$14+СВЦЭМ!$D$10+'СЕТ СН'!$G$6-'СЕТ СН'!$G$26</f>
        <v>1290.2441544899998</v>
      </c>
      <c r="C98" s="36">
        <f>SUMIFS(СВЦЭМ!$D$39:$D$782,СВЦЭМ!$A$39:$A$782,$A98,СВЦЭМ!$B$39:$B$782,C$83)+'СЕТ СН'!$G$14+СВЦЭМ!$D$10+'СЕТ СН'!$G$6-'СЕТ СН'!$G$26</f>
        <v>1327.1440125399999</v>
      </c>
      <c r="D98" s="36">
        <f>SUMIFS(СВЦЭМ!$D$39:$D$782,СВЦЭМ!$A$39:$A$782,$A98,СВЦЭМ!$B$39:$B$782,D$83)+'СЕТ СН'!$G$14+СВЦЭМ!$D$10+'СЕТ СН'!$G$6-'СЕТ СН'!$G$26</f>
        <v>1335.0836342099999</v>
      </c>
      <c r="E98" s="36">
        <f>SUMIFS(СВЦЭМ!$D$39:$D$782,СВЦЭМ!$A$39:$A$782,$A98,СВЦЭМ!$B$39:$B$782,E$83)+'СЕТ СН'!$G$14+СВЦЭМ!$D$10+'СЕТ СН'!$G$6-'СЕТ СН'!$G$26</f>
        <v>1344.918197</v>
      </c>
      <c r="F98" s="36">
        <f>SUMIFS(СВЦЭМ!$D$39:$D$782,СВЦЭМ!$A$39:$A$782,$A98,СВЦЭМ!$B$39:$B$782,F$83)+'СЕТ СН'!$G$14+СВЦЭМ!$D$10+'СЕТ СН'!$G$6-'СЕТ СН'!$G$26</f>
        <v>1402.7448058399998</v>
      </c>
      <c r="G98" s="36">
        <f>SUMIFS(СВЦЭМ!$D$39:$D$782,СВЦЭМ!$A$39:$A$782,$A98,СВЦЭМ!$B$39:$B$782,G$83)+'СЕТ СН'!$G$14+СВЦЭМ!$D$10+'СЕТ СН'!$G$6-'СЕТ СН'!$G$26</f>
        <v>1326.8922394799999</v>
      </c>
      <c r="H98" s="36">
        <f>SUMIFS(СВЦЭМ!$D$39:$D$782,СВЦЭМ!$A$39:$A$782,$A98,СВЦЭМ!$B$39:$B$782,H$83)+'СЕТ СН'!$G$14+СВЦЭМ!$D$10+'СЕТ СН'!$G$6-'СЕТ СН'!$G$26</f>
        <v>1278.2362608799999</v>
      </c>
      <c r="I98" s="36">
        <f>SUMIFS(СВЦЭМ!$D$39:$D$782,СВЦЭМ!$A$39:$A$782,$A98,СВЦЭМ!$B$39:$B$782,I$83)+'СЕТ СН'!$G$14+СВЦЭМ!$D$10+'СЕТ СН'!$G$6-'СЕТ СН'!$G$26</f>
        <v>1278.5609839199999</v>
      </c>
      <c r="J98" s="36">
        <f>SUMIFS(СВЦЭМ!$D$39:$D$782,СВЦЭМ!$A$39:$A$782,$A98,СВЦЭМ!$B$39:$B$782,J$83)+'СЕТ СН'!$G$14+СВЦЭМ!$D$10+'СЕТ СН'!$G$6-'СЕТ СН'!$G$26</f>
        <v>1234.96789545</v>
      </c>
      <c r="K98" s="36">
        <f>SUMIFS(СВЦЭМ!$D$39:$D$782,СВЦЭМ!$A$39:$A$782,$A98,СВЦЭМ!$B$39:$B$782,K$83)+'СЕТ СН'!$G$14+СВЦЭМ!$D$10+'СЕТ СН'!$G$6-'СЕТ СН'!$G$26</f>
        <v>1176.9750298399999</v>
      </c>
      <c r="L98" s="36">
        <f>SUMIFS(СВЦЭМ!$D$39:$D$782,СВЦЭМ!$A$39:$A$782,$A98,СВЦЭМ!$B$39:$B$782,L$83)+'СЕТ СН'!$G$14+СВЦЭМ!$D$10+'СЕТ СН'!$G$6-'СЕТ СН'!$G$26</f>
        <v>1167.7403350099999</v>
      </c>
      <c r="M98" s="36">
        <f>SUMIFS(СВЦЭМ!$D$39:$D$782,СВЦЭМ!$A$39:$A$782,$A98,СВЦЭМ!$B$39:$B$782,M$83)+'СЕТ СН'!$G$14+СВЦЭМ!$D$10+'СЕТ СН'!$G$6-'СЕТ СН'!$G$26</f>
        <v>1173.6861256499999</v>
      </c>
      <c r="N98" s="36">
        <f>SUMIFS(СВЦЭМ!$D$39:$D$782,СВЦЭМ!$A$39:$A$782,$A98,СВЦЭМ!$B$39:$B$782,N$83)+'СЕТ СН'!$G$14+СВЦЭМ!$D$10+'СЕТ СН'!$G$6-'СЕТ СН'!$G$26</f>
        <v>1157.07878024</v>
      </c>
      <c r="O98" s="36">
        <f>SUMIFS(СВЦЭМ!$D$39:$D$782,СВЦЭМ!$A$39:$A$782,$A98,СВЦЭМ!$B$39:$B$782,O$83)+'СЕТ СН'!$G$14+СВЦЭМ!$D$10+'СЕТ СН'!$G$6-'СЕТ СН'!$G$26</f>
        <v>1158.8654912499999</v>
      </c>
      <c r="P98" s="36">
        <f>SUMIFS(СВЦЭМ!$D$39:$D$782,СВЦЭМ!$A$39:$A$782,$A98,СВЦЭМ!$B$39:$B$782,P$83)+'СЕТ СН'!$G$14+СВЦЭМ!$D$10+'СЕТ СН'!$G$6-'СЕТ СН'!$G$26</f>
        <v>1156.4448002899999</v>
      </c>
      <c r="Q98" s="36">
        <f>SUMIFS(СВЦЭМ!$D$39:$D$782,СВЦЭМ!$A$39:$A$782,$A98,СВЦЭМ!$B$39:$B$782,Q$83)+'СЕТ СН'!$G$14+СВЦЭМ!$D$10+'СЕТ СН'!$G$6-'СЕТ СН'!$G$26</f>
        <v>1149.70793594</v>
      </c>
      <c r="R98" s="36">
        <f>SUMIFS(СВЦЭМ!$D$39:$D$782,СВЦЭМ!$A$39:$A$782,$A98,СВЦЭМ!$B$39:$B$782,R$83)+'СЕТ СН'!$G$14+СВЦЭМ!$D$10+'СЕТ СН'!$G$6-'СЕТ СН'!$G$26</f>
        <v>1146.7807596600001</v>
      </c>
      <c r="S98" s="36">
        <f>SUMIFS(СВЦЭМ!$D$39:$D$782,СВЦЭМ!$A$39:$A$782,$A98,СВЦЭМ!$B$39:$B$782,S$83)+'СЕТ СН'!$G$14+СВЦЭМ!$D$10+'СЕТ СН'!$G$6-'СЕТ СН'!$G$26</f>
        <v>1130.6812302599999</v>
      </c>
      <c r="T98" s="36">
        <f>SUMIFS(СВЦЭМ!$D$39:$D$782,СВЦЭМ!$A$39:$A$782,$A98,СВЦЭМ!$B$39:$B$782,T$83)+'СЕТ СН'!$G$14+СВЦЭМ!$D$10+'СЕТ СН'!$G$6-'СЕТ СН'!$G$26</f>
        <v>1125.6590649899999</v>
      </c>
      <c r="U98" s="36">
        <f>SUMIFS(СВЦЭМ!$D$39:$D$782,СВЦЭМ!$A$39:$A$782,$A98,СВЦЭМ!$B$39:$B$782,U$83)+'СЕТ СН'!$G$14+СВЦЭМ!$D$10+'СЕТ СН'!$G$6-'СЕТ СН'!$G$26</f>
        <v>1136.0040357599999</v>
      </c>
      <c r="V98" s="36">
        <f>SUMIFS(СВЦЭМ!$D$39:$D$782,СВЦЭМ!$A$39:$A$782,$A98,СВЦЭМ!$B$39:$B$782,V$83)+'СЕТ СН'!$G$14+СВЦЭМ!$D$10+'СЕТ СН'!$G$6-'СЕТ СН'!$G$26</f>
        <v>1138.2916628</v>
      </c>
      <c r="W98" s="36">
        <f>SUMIFS(СВЦЭМ!$D$39:$D$782,СВЦЭМ!$A$39:$A$782,$A98,СВЦЭМ!$B$39:$B$782,W$83)+'СЕТ СН'!$G$14+СВЦЭМ!$D$10+'СЕТ СН'!$G$6-'СЕТ СН'!$G$26</f>
        <v>1157.60443276</v>
      </c>
      <c r="X98" s="36">
        <f>SUMIFS(СВЦЭМ!$D$39:$D$782,СВЦЭМ!$A$39:$A$782,$A98,СВЦЭМ!$B$39:$B$782,X$83)+'СЕТ СН'!$G$14+СВЦЭМ!$D$10+'СЕТ СН'!$G$6-'СЕТ СН'!$G$26</f>
        <v>1151.7966786099998</v>
      </c>
      <c r="Y98" s="36">
        <f>SUMIFS(СВЦЭМ!$D$39:$D$782,СВЦЭМ!$A$39:$A$782,$A98,СВЦЭМ!$B$39:$B$782,Y$83)+'СЕТ СН'!$G$14+СВЦЭМ!$D$10+'СЕТ СН'!$G$6-'СЕТ СН'!$G$26</f>
        <v>1217.74300967</v>
      </c>
    </row>
    <row r="99" spans="1:25" ht="15.75" x14ac:dyDescent="0.2">
      <c r="A99" s="35">
        <f t="shared" si="2"/>
        <v>44758</v>
      </c>
      <c r="B99" s="36">
        <f>SUMIFS(СВЦЭМ!$D$39:$D$782,СВЦЭМ!$A$39:$A$782,$A99,СВЦЭМ!$B$39:$B$782,B$83)+'СЕТ СН'!$G$14+СВЦЭМ!$D$10+'СЕТ СН'!$G$6-'СЕТ СН'!$G$26</f>
        <v>1233.89202445</v>
      </c>
      <c r="C99" s="36">
        <f>SUMIFS(СВЦЭМ!$D$39:$D$782,СВЦЭМ!$A$39:$A$782,$A99,СВЦЭМ!$B$39:$B$782,C$83)+'СЕТ СН'!$G$14+СВЦЭМ!$D$10+'СЕТ СН'!$G$6-'СЕТ СН'!$G$26</f>
        <v>1279.1128677699999</v>
      </c>
      <c r="D99" s="36">
        <f>SUMIFS(СВЦЭМ!$D$39:$D$782,СВЦЭМ!$A$39:$A$782,$A99,СВЦЭМ!$B$39:$B$782,D$83)+'СЕТ СН'!$G$14+СВЦЭМ!$D$10+'СЕТ СН'!$G$6-'СЕТ СН'!$G$26</f>
        <v>1315.3219430199999</v>
      </c>
      <c r="E99" s="36">
        <f>SUMIFS(СВЦЭМ!$D$39:$D$782,СВЦЭМ!$A$39:$A$782,$A99,СВЦЭМ!$B$39:$B$782,E$83)+'СЕТ СН'!$G$14+СВЦЭМ!$D$10+'СЕТ СН'!$G$6-'СЕТ СН'!$G$26</f>
        <v>1306.4017029699999</v>
      </c>
      <c r="F99" s="36">
        <f>SUMIFS(СВЦЭМ!$D$39:$D$782,СВЦЭМ!$A$39:$A$782,$A99,СВЦЭМ!$B$39:$B$782,F$83)+'СЕТ СН'!$G$14+СВЦЭМ!$D$10+'СЕТ СН'!$G$6-'СЕТ СН'!$G$26</f>
        <v>1317.9827606899999</v>
      </c>
      <c r="G99" s="36">
        <f>SUMIFS(СВЦЭМ!$D$39:$D$782,СВЦЭМ!$A$39:$A$782,$A99,СВЦЭМ!$B$39:$B$782,G$83)+'СЕТ СН'!$G$14+СВЦЭМ!$D$10+'СЕТ СН'!$G$6-'СЕТ СН'!$G$26</f>
        <v>1308.3926933499999</v>
      </c>
      <c r="H99" s="36">
        <f>SUMIFS(СВЦЭМ!$D$39:$D$782,СВЦЭМ!$A$39:$A$782,$A99,СВЦЭМ!$B$39:$B$782,H$83)+'СЕТ СН'!$G$14+СВЦЭМ!$D$10+'СЕТ СН'!$G$6-'СЕТ СН'!$G$26</f>
        <v>1275.74897839</v>
      </c>
      <c r="I99" s="36">
        <f>SUMIFS(СВЦЭМ!$D$39:$D$782,СВЦЭМ!$A$39:$A$782,$A99,СВЦЭМ!$B$39:$B$782,I$83)+'СЕТ СН'!$G$14+СВЦЭМ!$D$10+'СЕТ СН'!$G$6-'СЕТ СН'!$G$26</f>
        <v>1234.5980018400001</v>
      </c>
      <c r="J99" s="36">
        <f>SUMIFS(СВЦЭМ!$D$39:$D$782,СВЦЭМ!$A$39:$A$782,$A99,СВЦЭМ!$B$39:$B$782,J$83)+'СЕТ СН'!$G$14+СВЦЭМ!$D$10+'СЕТ СН'!$G$6-'СЕТ СН'!$G$26</f>
        <v>1165.78838608</v>
      </c>
      <c r="K99" s="36">
        <f>SUMIFS(СВЦЭМ!$D$39:$D$782,СВЦЭМ!$A$39:$A$782,$A99,СВЦЭМ!$B$39:$B$782,K$83)+'СЕТ СН'!$G$14+СВЦЭМ!$D$10+'СЕТ СН'!$G$6-'СЕТ СН'!$G$26</f>
        <v>1128.1211101399999</v>
      </c>
      <c r="L99" s="36">
        <f>SUMIFS(СВЦЭМ!$D$39:$D$782,СВЦЭМ!$A$39:$A$782,$A99,СВЦЭМ!$B$39:$B$782,L$83)+'СЕТ СН'!$G$14+СВЦЭМ!$D$10+'СЕТ СН'!$G$6-'СЕТ СН'!$G$26</f>
        <v>1091.2060844299999</v>
      </c>
      <c r="M99" s="36">
        <f>SUMIFS(СВЦЭМ!$D$39:$D$782,СВЦЭМ!$A$39:$A$782,$A99,СВЦЭМ!$B$39:$B$782,M$83)+'СЕТ СН'!$G$14+СВЦЭМ!$D$10+'СЕТ СН'!$G$6-'СЕТ СН'!$G$26</f>
        <v>1076.86609808</v>
      </c>
      <c r="N99" s="36">
        <f>SUMIFS(СВЦЭМ!$D$39:$D$782,СВЦЭМ!$A$39:$A$782,$A99,СВЦЭМ!$B$39:$B$782,N$83)+'СЕТ СН'!$G$14+СВЦЭМ!$D$10+'СЕТ СН'!$G$6-'СЕТ СН'!$G$26</f>
        <v>1079.61705667</v>
      </c>
      <c r="O99" s="36">
        <f>SUMIFS(СВЦЭМ!$D$39:$D$782,СВЦЭМ!$A$39:$A$782,$A99,СВЦЭМ!$B$39:$B$782,O$83)+'СЕТ СН'!$G$14+СВЦЭМ!$D$10+'СЕТ СН'!$G$6-'СЕТ СН'!$G$26</f>
        <v>1057.16362357</v>
      </c>
      <c r="P99" s="36">
        <f>SUMIFS(СВЦЭМ!$D$39:$D$782,СВЦЭМ!$A$39:$A$782,$A99,СВЦЭМ!$B$39:$B$782,P$83)+'СЕТ СН'!$G$14+СВЦЭМ!$D$10+'СЕТ СН'!$G$6-'СЕТ СН'!$G$26</f>
        <v>1071.48392627</v>
      </c>
      <c r="Q99" s="36">
        <f>SUMIFS(СВЦЭМ!$D$39:$D$782,СВЦЭМ!$A$39:$A$782,$A99,СВЦЭМ!$B$39:$B$782,Q$83)+'СЕТ СН'!$G$14+СВЦЭМ!$D$10+'СЕТ СН'!$G$6-'СЕТ СН'!$G$26</f>
        <v>1082.0636766600001</v>
      </c>
      <c r="R99" s="36">
        <f>SUMIFS(СВЦЭМ!$D$39:$D$782,СВЦЭМ!$A$39:$A$782,$A99,СВЦЭМ!$B$39:$B$782,R$83)+'СЕТ СН'!$G$14+СВЦЭМ!$D$10+'СЕТ СН'!$G$6-'СЕТ СН'!$G$26</f>
        <v>1087.1160486199999</v>
      </c>
      <c r="S99" s="36">
        <f>SUMIFS(СВЦЭМ!$D$39:$D$782,СВЦЭМ!$A$39:$A$782,$A99,СВЦЭМ!$B$39:$B$782,S$83)+'СЕТ СН'!$G$14+СВЦЭМ!$D$10+'СЕТ СН'!$G$6-'СЕТ СН'!$G$26</f>
        <v>1085.4110540899999</v>
      </c>
      <c r="T99" s="36">
        <f>SUMIFS(СВЦЭМ!$D$39:$D$782,СВЦЭМ!$A$39:$A$782,$A99,СВЦЭМ!$B$39:$B$782,T$83)+'СЕТ СН'!$G$14+СВЦЭМ!$D$10+'СЕТ СН'!$G$6-'СЕТ СН'!$G$26</f>
        <v>1087.56066848</v>
      </c>
      <c r="U99" s="36">
        <f>SUMIFS(СВЦЭМ!$D$39:$D$782,СВЦЭМ!$A$39:$A$782,$A99,СВЦЭМ!$B$39:$B$782,U$83)+'СЕТ СН'!$G$14+СВЦЭМ!$D$10+'СЕТ СН'!$G$6-'СЕТ СН'!$G$26</f>
        <v>1093.7543232099999</v>
      </c>
      <c r="V99" s="36">
        <f>SUMIFS(СВЦЭМ!$D$39:$D$782,СВЦЭМ!$A$39:$A$782,$A99,СВЦЭМ!$B$39:$B$782,V$83)+'СЕТ СН'!$G$14+СВЦЭМ!$D$10+'СЕТ СН'!$G$6-'СЕТ СН'!$G$26</f>
        <v>1092.76955832</v>
      </c>
      <c r="W99" s="36">
        <f>SUMIFS(СВЦЭМ!$D$39:$D$782,СВЦЭМ!$A$39:$A$782,$A99,СВЦЭМ!$B$39:$B$782,W$83)+'СЕТ СН'!$G$14+СВЦЭМ!$D$10+'СЕТ СН'!$G$6-'СЕТ СН'!$G$26</f>
        <v>1081.32178067</v>
      </c>
      <c r="X99" s="36">
        <f>SUMIFS(СВЦЭМ!$D$39:$D$782,СВЦЭМ!$A$39:$A$782,$A99,СВЦЭМ!$B$39:$B$782,X$83)+'СЕТ СН'!$G$14+СВЦЭМ!$D$10+'СЕТ СН'!$G$6-'СЕТ СН'!$G$26</f>
        <v>1114.8867858799999</v>
      </c>
      <c r="Y99" s="36">
        <f>SUMIFS(СВЦЭМ!$D$39:$D$782,СВЦЭМ!$A$39:$A$782,$A99,СВЦЭМ!$B$39:$B$782,Y$83)+'СЕТ СН'!$G$14+СВЦЭМ!$D$10+'СЕТ СН'!$G$6-'СЕТ СН'!$G$26</f>
        <v>1137.43538732</v>
      </c>
    </row>
    <row r="100" spans="1:25" ht="15.75" x14ac:dyDescent="0.2">
      <c r="A100" s="35">
        <f t="shared" si="2"/>
        <v>44759</v>
      </c>
      <c r="B100" s="36">
        <f>SUMIFS(СВЦЭМ!$D$39:$D$782,СВЦЭМ!$A$39:$A$782,$A100,СВЦЭМ!$B$39:$B$782,B$83)+'СЕТ СН'!$G$14+СВЦЭМ!$D$10+'СЕТ СН'!$G$6-'СЕТ СН'!$G$26</f>
        <v>1326.6118997999999</v>
      </c>
      <c r="C100" s="36">
        <f>SUMIFS(СВЦЭМ!$D$39:$D$782,СВЦЭМ!$A$39:$A$782,$A100,СВЦЭМ!$B$39:$B$782,C$83)+'СЕТ СН'!$G$14+СВЦЭМ!$D$10+'СЕТ СН'!$G$6-'СЕТ СН'!$G$26</f>
        <v>1329.3507748</v>
      </c>
      <c r="D100" s="36">
        <f>SUMIFS(СВЦЭМ!$D$39:$D$782,СВЦЭМ!$A$39:$A$782,$A100,СВЦЭМ!$B$39:$B$782,D$83)+'СЕТ СН'!$G$14+СВЦЭМ!$D$10+'СЕТ СН'!$G$6-'СЕТ СН'!$G$26</f>
        <v>1357.6743536699998</v>
      </c>
      <c r="E100" s="36">
        <f>SUMIFS(СВЦЭМ!$D$39:$D$782,СВЦЭМ!$A$39:$A$782,$A100,СВЦЭМ!$B$39:$B$782,E$83)+'СЕТ СН'!$G$14+СВЦЭМ!$D$10+'СЕТ СН'!$G$6-'СЕТ СН'!$G$26</f>
        <v>1407.8635595699998</v>
      </c>
      <c r="F100" s="36">
        <f>SUMIFS(СВЦЭМ!$D$39:$D$782,СВЦЭМ!$A$39:$A$782,$A100,СВЦЭМ!$B$39:$B$782,F$83)+'СЕТ СН'!$G$14+СВЦЭМ!$D$10+'СЕТ СН'!$G$6-'СЕТ СН'!$G$26</f>
        <v>1390.35176037</v>
      </c>
      <c r="G100" s="36">
        <f>SUMIFS(СВЦЭМ!$D$39:$D$782,СВЦЭМ!$A$39:$A$782,$A100,СВЦЭМ!$B$39:$B$782,G$83)+'СЕТ СН'!$G$14+СВЦЭМ!$D$10+'СЕТ СН'!$G$6-'СЕТ СН'!$G$26</f>
        <v>1383.1449431899998</v>
      </c>
      <c r="H100" s="36">
        <f>SUMIFS(СВЦЭМ!$D$39:$D$782,СВЦЭМ!$A$39:$A$782,$A100,СВЦЭМ!$B$39:$B$782,H$83)+'СЕТ СН'!$G$14+СВЦЭМ!$D$10+'СЕТ СН'!$G$6-'СЕТ СН'!$G$26</f>
        <v>1342.3556759199998</v>
      </c>
      <c r="I100" s="36">
        <f>SUMIFS(СВЦЭМ!$D$39:$D$782,СВЦЭМ!$A$39:$A$782,$A100,СВЦЭМ!$B$39:$B$782,I$83)+'СЕТ СН'!$G$14+СВЦЭМ!$D$10+'СЕТ СН'!$G$6-'СЕТ СН'!$G$26</f>
        <v>1291.4454893399998</v>
      </c>
      <c r="J100" s="36">
        <f>SUMIFS(СВЦЭМ!$D$39:$D$782,СВЦЭМ!$A$39:$A$782,$A100,СВЦЭМ!$B$39:$B$782,J$83)+'СЕТ СН'!$G$14+СВЦЭМ!$D$10+'СЕТ СН'!$G$6-'СЕТ СН'!$G$26</f>
        <v>1212.5457363199998</v>
      </c>
      <c r="K100" s="36">
        <f>SUMIFS(СВЦЭМ!$D$39:$D$782,СВЦЭМ!$A$39:$A$782,$A100,СВЦЭМ!$B$39:$B$782,K$83)+'СЕТ СН'!$G$14+СВЦЭМ!$D$10+'СЕТ СН'!$G$6-'СЕТ СН'!$G$26</f>
        <v>1158.79468019</v>
      </c>
      <c r="L100" s="36">
        <f>SUMIFS(СВЦЭМ!$D$39:$D$782,СВЦЭМ!$A$39:$A$782,$A100,СВЦЭМ!$B$39:$B$782,L$83)+'СЕТ СН'!$G$14+СВЦЭМ!$D$10+'СЕТ СН'!$G$6-'СЕТ СН'!$G$26</f>
        <v>1134.6285999199999</v>
      </c>
      <c r="M100" s="36">
        <f>SUMIFS(СВЦЭМ!$D$39:$D$782,СВЦЭМ!$A$39:$A$782,$A100,СВЦЭМ!$B$39:$B$782,M$83)+'СЕТ СН'!$G$14+СВЦЭМ!$D$10+'СЕТ СН'!$G$6-'СЕТ СН'!$G$26</f>
        <v>1118.09593574</v>
      </c>
      <c r="N100" s="36">
        <f>SUMIFS(СВЦЭМ!$D$39:$D$782,СВЦЭМ!$A$39:$A$782,$A100,СВЦЭМ!$B$39:$B$782,N$83)+'СЕТ СН'!$G$14+СВЦЭМ!$D$10+'СЕТ СН'!$G$6-'СЕТ СН'!$G$26</f>
        <v>1142.3754959599999</v>
      </c>
      <c r="O100" s="36">
        <f>SUMIFS(СВЦЭМ!$D$39:$D$782,СВЦЭМ!$A$39:$A$782,$A100,СВЦЭМ!$B$39:$B$782,O$83)+'СЕТ СН'!$G$14+СВЦЭМ!$D$10+'СЕТ СН'!$G$6-'СЕТ СН'!$G$26</f>
        <v>1155.19238888</v>
      </c>
      <c r="P100" s="36">
        <f>SUMIFS(СВЦЭМ!$D$39:$D$782,СВЦЭМ!$A$39:$A$782,$A100,СВЦЭМ!$B$39:$B$782,P$83)+'СЕТ СН'!$G$14+СВЦЭМ!$D$10+'СЕТ СН'!$G$6-'СЕТ СН'!$G$26</f>
        <v>1167.10320376</v>
      </c>
      <c r="Q100" s="36">
        <f>SUMIFS(СВЦЭМ!$D$39:$D$782,СВЦЭМ!$A$39:$A$782,$A100,СВЦЭМ!$B$39:$B$782,Q$83)+'СЕТ СН'!$G$14+СВЦЭМ!$D$10+'СЕТ СН'!$G$6-'СЕТ СН'!$G$26</f>
        <v>1178.6799592999998</v>
      </c>
      <c r="R100" s="36">
        <f>SUMIFS(СВЦЭМ!$D$39:$D$782,СВЦЭМ!$A$39:$A$782,$A100,СВЦЭМ!$B$39:$B$782,R$83)+'СЕТ СН'!$G$14+СВЦЭМ!$D$10+'СЕТ СН'!$G$6-'СЕТ СН'!$G$26</f>
        <v>1180.20548022</v>
      </c>
      <c r="S100" s="36">
        <f>SUMIFS(СВЦЭМ!$D$39:$D$782,СВЦЭМ!$A$39:$A$782,$A100,СВЦЭМ!$B$39:$B$782,S$83)+'СЕТ СН'!$G$14+СВЦЭМ!$D$10+'СЕТ СН'!$G$6-'СЕТ СН'!$G$26</f>
        <v>1179.0322856099999</v>
      </c>
      <c r="T100" s="36">
        <f>SUMIFS(СВЦЭМ!$D$39:$D$782,СВЦЭМ!$A$39:$A$782,$A100,СВЦЭМ!$B$39:$B$782,T$83)+'СЕТ СН'!$G$14+СВЦЭМ!$D$10+'СЕТ СН'!$G$6-'СЕТ СН'!$G$26</f>
        <v>1169.2852713099999</v>
      </c>
      <c r="U100" s="36">
        <f>SUMIFS(СВЦЭМ!$D$39:$D$782,СВЦЭМ!$A$39:$A$782,$A100,СВЦЭМ!$B$39:$B$782,U$83)+'СЕТ СН'!$G$14+СВЦЭМ!$D$10+'СЕТ СН'!$G$6-'СЕТ СН'!$G$26</f>
        <v>1169.01923904</v>
      </c>
      <c r="V100" s="36">
        <f>SUMIFS(СВЦЭМ!$D$39:$D$782,СВЦЭМ!$A$39:$A$782,$A100,СВЦЭМ!$B$39:$B$782,V$83)+'СЕТ СН'!$G$14+СВЦЭМ!$D$10+'СЕТ СН'!$G$6-'СЕТ СН'!$G$26</f>
        <v>1146.3196220499999</v>
      </c>
      <c r="W100" s="36">
        <f>SUMIFS(СВЦЭМ!$D$39:$D$782,СВЦЭМ!$A$39:$A$782,$A100,СВЦЭМ!$B$39:$B$782,W$83)+'СЕТ СН'!$G$14+СВЦЭМ!$D$10+'СЕТ СН'!$G$6-'СЕТ СН'!$G$26</f>
        <v>1161.17538956</v>
      </c>
      <c r="X100" s="36">
        <f>SUMIFS(СВЦЭМ!$D$39:$D$782,СВЦЭМ!$A$39:$A$782,$A100,СВЦЭМ!$B$39:$B$782,X$83)+'СЕТ СН'!$G$14+СВЦЭМ!$D$10+'СЕТ СН'!$G$6-'СЕТ СН'!$G$26</f>
        <v>1229.1619433199999</v>
      </c>
      <c r="Y100" s="36">
        <f>SUMIFS(СВЦЭМ!$D$39:$D$782,СВЦЭМ!$A$39:$A$782,$A100,СВЦЭМ!$B$39:$B$782,Y$83)+'СЕТ СН'!$G$14+СВЦЭМ!$D$10+'СЕТ СН'!$G$6-'СЕТ СН'!$G$26</f>
        <v>1287.6430767499999</v>
      </c>
    </row>
    <row r="101" spans="1:25" ht="15.75" x14ac:dyDescent="0.2">
      <c r="A101" s="35">
        <f t="shared" si="2"/>
        <v>44760</v>
      </c>
      <c r="B101" s="36">
        <f>SUMIFS(СВЦЭМ!$D$39:$D$782,СВЦЭМ!$A$39:$A$782,$A101,СВЦЭМ!$B$39:$B$782,B$83)+'СЕТ СН'!$G$14+СВЦЭМ!$D$10+'СЕТ СН'!$G$6-'СЕТ СН'!$G$26</f>
        <v>1304.0856286199999</v>
      </c>
      <c r="C101" s="36">
        <f>SUMIFS(СВЦЭМ!$D$39:$D$782,СВЦЭМ!$A$39:$A$782,$A101,СВЦЭМ!$B$39:$B$782,C$83)+'СЕТ СН'!$G$14+СВЦЭМ!$D$10+'СЕТ СН'!$G$6-'СЕТ СН'!$G$26</f>
        <v>1320.5327765</v>
      </c>
      <c r="D101" s="36">
        <f>SUMIFS(СВЦЭМ!$D$39:$D$782,СВЦЭМ!$A$39:$A$782,$A101,СВЦЭМ!$B$39:$B$782,D$83)+'СЕТ СН'!$G$14+СВЦЭМ!$D$10+'СЕТ СН'!$G$6-'СЕТ СН'!$G$26</f>
        <v>1368.9894356099999</v>
      </c>
      <c r="E101" s="36">
        <f>SUMIFS(СВЦЭМ!$D$39:$D$782,СВЦЭМ!$A$39:$A$782,$A101,СВЦЭМ!$B$39:$B$782,E$83)+'СЕТ СН'!$G$14+СВЦЭМ!$D$10+'СЕТ СН'!$G$6-'СЕТ СН'!$G$26</f>
        <v>1404.53211642</v>
      </c>
      <c r="F101" s="36">
        <f>SUMIFS(СВЦЭМ!$D$39:$D$782,СВЦЭМ!$A$39:$A$782,$A101,СВЦЭМ!$B$39:$B$782,F$83)+'СЕТ СН'!$G$14+СВЦЭМ!$D$10+'СЕТ СН'!$G$6-'СЕТ СН'!$G$26</f>
        <v>1410.04337098</v>
      </c>
      <c r="G101" s="36">
        <f>SUMIFS(СВЦЭМ!$D$39:$D$782,СВЦЭМ!$A$39:$A$782,$A101,СВЦЭМ!$B$39:$B$782,G$83)+'СЕТ СН'!$G$14+СВЦЭМ!$D$10+'СЕТ СН'!$G$6-'СЕТ СН'!$G$26</f>
        <v>1396.0293452499998</v>
      </c>
      <c r="H101" s="36">
        <f>SUMIFS(СВЦЭМ!$D$39:$D$782,СВЦЭМ!$A$39:$A$782,$A101,СВЦЭМ!$B$39:$B$782,H$83)+'СЕТ СН'!$G$14+СВЦЭМ!$D$10+'СЕТ СН'!$G$6-'СЕТ СН'!$G$26</f>
        <v>1332.5052007199999</v>
      </c>
      <c r="I101" s="36">
        <f>SUMIFS(СВЦЭМ!$D$39:$D$782,СВЦЭМ!$A$39:$A$782,$A101,СВЦЭМ!$B$39:$B$782,I$83)+'СЕТ СН'!$G$14+СВЦЭМ!$D$10+'СЕТ СН'!$G$6-'СЕТ СН'!$G$26</f>
        <v>1245.53096525</v>
      </c>
      <c r="J101" s="36">
        <f>SUMIFS(СВЦЭМ!$D$39:$D$782,СВЦЭМ!$A$39:$A$782,$A101,СВЦЭМ!$B$39:$B$782,J$83)+'СЕТ СН'!$G$14+СВЦЭМ!$D$10+'СЕТ СН'!$G$6-'СЕТ СН'!$G$26</f>
        <v>1166.94259857</v>
      </c>
      <c r="K101" s="36">
        <f>SUMIFS(СВЦЭМ!$D$39:$D$782,СВЦЭМ!$A$39:$A$782,$A101,СВЦЭМ!$B$39:$B$782,K$83)+'СЕТ СН'!$G$14+СВЦЭМ!$D$10+'СЕТ СН'!$G$6-'СЕТ СН'!$G$26</f>
        <v>1161.14918055</v>
      </c>
      <c r="L101" s="36">
        <f>SUMIFS(СВЦЭМ!$D$39:$D$782,СВЦЭМ!$A$39:$A$782,$A101,СВЦЭМ!$B$39:$B$782,L$83)+'СЕТ СН'!$G$14+СВЦЭМ!$D$10+'СЕТ СН'!$G$6-'СЕТ СН'!$G$26</f>
        <v>1165.9627223699999</v>
      </c>
      <c r="M101" s="36">
        <f>SUMIFS(СВЦЭМ!$D$39:$D$782,СВЦЭМ!$A$39:$A$782,$A101,СВЦЭМ!$B$39:$B$782,M$83)+'СЕТ СН'!$G$14+СВЦЭМ!$D$10+'СЕТ СН'!$G$6-'СЕТ СН'!$G$26</f>
        <v>1194.5635333</v>
      </c>
      <c r="N101" s="36">
        <f>SUMIFS(СВЦЭМ!$D$39:$D$782,СВЦЭМ!$A$39:$A$782,$A101,СВЦЭМ!$B$39:$B$782,N$83)+'СЕТ СН'!$G$14+СВЦЭМ!$D$10+'СЕТ СН'!$G$6-'СЕТ СН'!$G$26</f>
        <v>1193.6010137799999</v>
      </c>
      <c r="O101" s="36">
        <f>SUMIFS(СВЦЭМ!$D$39:$D$782,СВЦЭМ!$A$39:$A$782,$A101,СВЦЭМ!$B$39:$B$782,O$83)+'СЕТ СН'!$G$14+СВЦЭМ!$D$10+'СЕТ СН'!$G$6-'СЕТ СН'!$G$26</f>
        <v>1204.6783486499999</v>
      </c>
      <c r="P101" s="36">
        <f>SUMIFS(СВЦЭМ!$D$39:$D$782,СВЦЭМ!$A$39:$A$782,$A101,СВЦЭМ!$B$39:$B$782,P$83)+'СЕТ СН'!$G$14+СВЦЭМ!$D$10+'СЕТ СН'!$G$6-'СЕТ СН'!$G$26</f>
        <v>1198.8998585899999</v>
      </c>
      <c r="Q101" s="36">
        <f>SUMIFS(СВЦЭМ!$D$39:$D$782,СВЦЭМ!$A$39:$A$782,$A101,СВЦЭМ!$B$39:$B$782,Q$83)+'СЕТ СН'!$G$14+СВЦЭМ!$D$10+'СЕТ СН'!$G$6-'СЕТ СН'!$G$26</f>
        <v>1194.5960517199999</v>
      </c>
      <c r="R101" s="36">
        <f>SUMIFS(СВЦЭМ!$D$39:$D$782,СВЦЭМ!$A$39:$A$782,$A101,СВЦЭМ!$B$39:$B$782,R$83)+'СЕТ СН'!$G$14+СВЦЭМ!$D$10+'СЕТ СН'!$G$6-'СЕТ СН'!$G$26</f>
        <v>1176.39631061</v>
      </c>
      <c r="S101" s="36">
        <f>SUMIFS(СВЦЭМ!$D$39:$D$782,СВЦЭМ!$A$39:$A$782,$A101,СВЦЭМ!$B$39:$B$782,S$83)+'СЕТ СН'!$G$14+СВЦЭМ!$D$10+'СЕТ СН'!$G$6-'СЕТ СН'!$G$26</f>
        <v>1156.3377386899999</v>
      </c>
      <c r="T101" s="36">
        <f>SUMIFS(СВЦЭМ!$D$39:$D$782,СВЦЭМ!$A$39:$A$782,$A101,СВЦЭМ!$B$39:$B$782,T$83)+'СЕТ СН'!$G$14+СВЦЭМ!$D$10+'СЕТ СН'!$G$6-'СЕТ СН'!$G$26</f>
        <v>1155.6767659299999</v>
      </c>
      <c r="U101" s="36">
        <f>SUMIFS(СВЦЭМ!$D$39:$D$782,СВЦЭМ!$A$39:$A$782,$A101,СВЦЭМ!$B$39:$B$782,U$83)+'СЕТ СН'!$G$14+СВЦЭМ!$D$10+'СЕТ СН'!$G$6-'СЕТ СН'!$G$26</f>
        <v>1151.7337438499999</v>
      </c>
      <c r="V101" s="36">
        <f>SUMIFS(СВЦЭМ!$D$39:$D$782,СВЦЭМ!$A$39:$A$782,$A101,СВЦЭМ!$B$39:$B$782,V$83)+'СЕТ СН'!$G$14+СВЦЭМ!$D$10+'СЕТ СН'!$G$6-'СЕТ СН'!$G$26</f>
        <v>1152.7479990299998</v>
      </c>
      <c r="W101" s="36">
        <f>SUMIFS(СВЦЭМ!$D$39:$D$782,СВЦЭМ!$A$39:$A$782,$A101,СВЦЭМ!$B$39:$B$782,W$83)+'СЕТ СН'!$G$14+СВЦЭМ!$D$10+'СЕТ СН'!$G$6-'СЕТ СН'!$G$26</f>
        <v>1157.73896184</v>
      </c>
      <c r="X101" s="36">
        <f>SUMIFS(СВЦЭМ!$D$39:$D$782,СВЦЭМ!$A$39:$A$782,$A101,СВЦЭМ!$B$39:$B$782,X$83)+'СЕТ СН'!$G$14+СВЦЭМ!$D$10+'СЕТ СН'!$G$6-'СЕТ СН'!$G$26</f>
        <v>1134.94608427</v>
      </c>
      <c r="Y101" s="36">
        <f>SUMIFS(СВЦЭМ!$D$39:$D$782,СВЦЭМ!$A$39:$A$782,$A101,СВЦЭМ!$B$39:$B$782,Y$83)+'СЕТ СН'!$G$14+СВЦЭМ!$D$10+'СЕТ СН'!$G$6-'СЕТ СН'!$G$26</f>
        <v>1204.1614486399999</v>
      </c>
    </row>
    <row r="102" spans="1:25" ht="15.75" x14ac:dyDescent="0.2">
      <c r="A102" s="35">
        <f t="shared" si="2"/>
        <v>44761</v>
      </c>
      <c r="B102" s="36">
        <f>SUMIFS(СВЦЭМ!$D$39:$D$782,СВЦЭМ!$A$39:$A$782,$A102,СВЦЭМ!$B$39:$B$782,B$83)+'СЕТ СН'!$G$14+СВЦЭМ!$D$10+'СЕТ СН'!$G$6-'СЕТ СН'!$G$26</f>
        <v>1273.9806225399998</v>
      </c>
      <c r="C102" s="36">
        <f>SUMIFS(СВЦЭМ!$D$39:$D$782,СВЦЭМ!$A$39:$A$782,$A102,СВЦЭМ!$B$39:$B$782,C$83)+'СЕТ СН'!$G$14+СВЦЭМ!$D$10+'СЕТ СН'!$G$6-'СЕТ СН'!$G$26</f>
        <v>1315.3469993799999</v>
      </c>
      <c r="D102" s="36">
        <f>SUMIFS(СВЦЭМ!$D$39:$D$782,СВЦЭМ!$A$39:$A$782,$A102,СВЦЭМ!$B$39:$B$782,D$83)+'СЕТ СН'!$G$14+СВЦЭМ!$D$10+'СЕТ СН'!$G$6-'СЕТ СН'!$G$26</f>
        <v>1345.8461614599998</v>
      </c>
      <c r="E102" s="36">
        <f>SUMIFS(СВЦЭМ!$D$39:$D$782,СВЦЭМ!$A$39:$A$782,$A102,СВЦЭМ!$B$39:$B$782,E$83)+'СЕТ СН'!$G$14+СВЦЭМ!$D$10+'СЕТ СН'!$G$6-'СЕТ СН'!$G$26</f>
        <v>1357.7213518899998</v>
      </c>
      <c r="F102" s="36">
        <f>SUMIFS(СВЦЭМ!$D$39:$D$782,СВЦЭМ!$A$39:$A$782,$A102,СВЦЭМ!$B$39:$B$782,F$83)+'СЕТ СН'!$G$14+СВЦЭМ!$D$10+'СЕТ СН'!$G$6-'СЕТ СН'!$G$26</f>
        <v>1364.79811092</v>
      </c>
      <c r="G102" s="36">
        <f>SUMIFS(СВЦЭМ!$D$39:$D$782,СВЦЭМ!$A$39:$A$782,$A102,СВЦЭМ!$B$39:$B$782,G$83)+'СЕТ СН'!$G$14+СВЦЭМ!$D$10+'СЕТ СН'!$G$6-'СЕТ СН'!$G$26</f>
        <v>1343.6504579</v>
      </c>
      <c r="H102" s="36">
        <f>SUMIFS(СВЦЭМ!$D$39:$D$782,СВЦЭМ!$A$39:$A$782,$A102,СВЦЭМ!$B$39:$B$782,H$83)+'СЕТ СН'!$G$14+СВЦЭМ!$D$10+'СЕТ СН'!$G$6-'СЕТ СН'!$G$26</f>
        <v>1270.2670675299998</v>
      </c>
      <c r="I102" s="36">
        <f>SUMIFS(СВЦЭМ!$D$39:$D$782,СВЦЭМ!$A$39:$A$782,$A102,СВЦЭМ!$B$39:$B$782,I$83)+'СЕТ СН'!$G$14+СВЦЭМ!$D$10+'СЕТ СН'!$G$6-'СЕТ СН'!$G$26</f>
        <v>1204.8245619100001</v>
      </c>
      <c r="J102" s="36">
        <f>SUMIFS(СВЦЭМ!$D$39:$D$782,СВЦЭМ!$A$39:$A$782,$A102,СВЦЭМ!$B$39:$B$782,J$83)+'СЕТ СН'!$G$14+СВЦЭМ!$D$10+'СЕТ СН'!$G$6-'СЕТ СН'!$G$26</f>
        <v>1156.2941130499999</v>
      </c>
      <c r="K102" s="36">
        <f>SUMIFS(СВЦЭМ!$D$39:$D$782,СВЦЭМ!$A$39:$A$782,$A102,СВЦЭМ!$B$39:$B$782,K$83)+'СЕТ СН'!$G$14+СВЦЭМ!$D$10+'СЕТ СН'!$G$6-'СЕТ СН'!$G$26</f>
        <v>1124.2376758399998</v>
      </c>
      <c r="L102" s="36">
        <f>SUMIFS(СВЦЭМ!$D$39:$D$782,СВЦЭМ!$A$39:$A$782,$A102,СВЦЭМ!$B$39:$B$782,L$83)+'СЕТ СН'!$G$14+СВЦЭМ!$D$10+'СЕТ СН'!$G$6-'СЕТ СН'!$G$26</f>
        <v>1138.29040482</v>
      </c>
      <c r="M102" s="36">
        <f>SUMIFS(СВЦЭМ!$D$39:$D$782,СВЦЭМ!$A$39:$A$782,$A102,СВЦЭМ!$B$39:$B$782,M$83)+'СЕТ СН'!$G$14+СВЦЭМ!$D$10+'СЕТ СН'!$G$6-'СЕТ СН'!$G$26</f>
        <v>1129.1154431800001</v>
      </c>
      <c r="N102" s="36">
        <f>SUMIFS(СВЦЭМ!$D$39:$D$782,СВЦЭМ!$A$39:$A$782,$A102,СВЦЭМ!$B$39:$B$782,N$83)+'СЕТ СН'!$G$14+СВЦЭМ!$D$10+'СЕТ СН'!$G$6-'СЕТ СН'!$G$26</f>
        <v>1112.82721154</v>
      </c>
      <c r="O102" s="36">
        <f>SUMIFS(СВЦЭМ!$D$39:$D$782,СВЦЭМ!$A$39:$A$782,$A102,СВЦЭМ!$B$39:$B$782,O$83)+'СЕТ СН'!$G$14+СВЦЭМ!$D$10+'СЕТ СН'!$G$6-'СЕТ СН'!$G$26</f>
        <v>1125.6622751299999</v>
      </c>
      <c r="P102" s="36">
        <f>SUMIFS(СВЦЭМ!$D$39:$D$782,СВЦЭМ!$A$39:$A$782,$A102,СВЦЭМ!$B$39:$B$782,P$83)+'СЕТ СН'!$G$14+СВЦЭМ!$D$10+'СЕТ СН'!$G$6-'СЕТ СН'!$G$26</f>
        <v>1125.0799608999998</v>
      </c>
      <c r="Q102" s="36">
        <f>SUMIFS(СВЦЭМ!$D$39:$D$782,СВЦЭМ!$A$39:$A$782,$A102,СВЦЭМ!$B$39:$B$782,Q$83)+'СЕТ СН'!$G$14+СВЦЭМ!$D$10+'СЕТ СН'!$G$6-'СЕТ СН'!$G$26</f>
        <v>1130.2793707799999</v>
      </c>
      <c r="R102" s="36">
        <f>SUMIFS(СВЦЭМ!$D$39:$D$782,СВЦЭМ!$A$39:$A$782,$A102,СВЦЭМ!$B$39:$B$782,R$83)+'СЕТ СН'!$G$14+СВЦЭМ!$D$10+'СЕТ СН'!$G$6-'СЕТ СН'!$G$26</f>
        <v>1124.1451481399999</v>
      </c>
      <c r="S102" s="36">
        <f>SUMIFS(СВЦЭМ!$D$39:$D$782,СВЦЭМ!$A$39:$A$782,$A102,СВЦЭМ!$B$39:$B$782,S$83)+'СЕТ СН'!$G$14+СВЦЭМ!$D$10+'СЕТ СН'!$G$6-'СЕТ СН'!$G$26</f>
        <v>1130.8998000899999</v>
      </c>
      <c r="T102" s="36">
        <f>SUMIFS(СВЦЭМ!$D$39:$D$782,СВЦЭМ!$A$39:$A$782,$A102,СВЦЭМ!$B$39:$B$782,T$83)+'СЕТ СН'!$G$14+СВЦЭМ!$D$10+'СЕТ СН'!$G$6-'СЕТ СН'!$G$26</f>
        <v>1125.06204202</v>
      </c>
      <c r="U102" s="36">
        <f>SUMIFS(СВЦЭМ!$D$39:$D$782,СВЦЭМ!$A$39:$A$782,$A102,СВЦЭМ!$B$39:$B$782,U$83)+'СЕТ СН'!$G$14+СВЦЭМ!$D$10+'СЕТ СН'!$G$6-'СЕТ СН'!$G$26</f>
        <v>1119.2923310799999</v>
      </c>
      <c r="V102" s="36">
        <f>SUMIFS(СВЦЭМ!$D$39:$D$782,СВЦЭМ!$A$39:$A$782,$A102,СВЦЭМ!$B$39:$B$782,V$83)+'СЕТ СН'!$G$14+СВЦЭМ!$D$10+'СЕТ СН'!$G$6-'СЕТ СН'!$G$26</f>
        <v>1118.4209950699999</v>
      </c>
      <c r="W102" s="36">
        <f>SUMIFS(СВЦЭМ!$D$39:$D$782,СВЦЭМ!$A$39:$A$782,$A102,СВЦЭМ!$B$39:$B$782,W$83)+'СЕТ СН'!$G$14+СВЦЭМ!$D$10+'СЕТ СН'!$G$6-'СЕТ СН'!$G$26</f>
        <v>1142.7746506399999</v>
      </c>
      <c r="X102" s="36">
        <f>SUMIFS(СВЦЭМ!$D$39:$D$782,СВЦЭМ!$A$39:$A$782,$A102,СВЦЭМ!$B$39:$B$782,X$83)+'СЕТ СН'!$G$14+СВЦЭМ!$D$10+'СЕТ СН'!$G$6-'СЕТ СН'!$G$26</f>
        <v>1116.67752989</v>
      </c>
      <c r="Y102" s="36">
        <f>SUMIFS(СВЦЭМ!$D$39:$D$782,СВЦЭМ!$A$39:$A$782,$A102,СВЦЭМ!$B$39:$B$782,Y$83)+'СЕТ СН'!$G$14+СВЦЭМ!$D$10+'СЕТ СН'!$G$6-'СЕТ СН'!$G$26</f>
        <v>1161.68700423</v>
      </c>
    </row>
    <row r="103" spans="1:25" ht="15.75" x14ac:dyDescent="0.2">
      <c r="A103" s="35">
        <f t="shared" si="2"/>
        <v>44762</v>
      </c>
      <c r="B103" s="36">
        <f>SUMIFS(СВЦЭМ!$D$39:$D$782,СВЦЭМ!$A$39:$A$782,$A103,СВЦЭМ!$B$39:$B$782,B$83)+'СЕТ СН'!$G$14+СВЦЭМ!$D$10+'СЕТ СН'!$G$6-'СЕТ СН'!$G$26</f>
        <v>1285.8592997699998</v>
      </c>
      <c r="C103" s="36">
        <f>SUMIFS(СВЦЭМ!$D$39:$D$782,СВЦЭМ!$A$39:$A$782,$A103,СВЦЭМ!$B$39:$B$782,C$83)+'СЕТ СН'!$G$14+СВЦЭМ!$D$10+'СЕТ СН'!$G$6-'СЕТ СН'!$G$26</f>
        <v>1336.2944486399999</v>
      </c>
      <c r="D103" s="36">
        <f>SUMIFS(СВЦЭМ!$D$39:$D$782,СВЦЭМ!$A$39:$A$782,$A103,СВЦЭМ!$B$39:$B$782,D$83)+'СЕТ СН'!$G$14+СВЦЭМ!$D$10+'СЕТ СН'!$G$6-'СЕТ СН'!$G$26</f>
        <v>1404.9637675499998</v>
      </c>
      <c r="E103" s="36">
        <f>SUMIFS(СВЦЭМ!$D$39:$D$782,СВЦЭМ!$A$39:$A$782,$A103,СВЦЭМ!$B$39:$B$782,E$83)+'СЕТ СН'!$G$14+СВЦЭМ!$D$10+'СЕТ СН'!$G$6-'СЕТ СН'!$G$26</f>
        <v>1397.5839323099999</v>
      </c>
      <c r="F103" s="36">
        <f>SUMIFS(СВЦЭМ!$D$39:$D$782,СВЦЭМ!$A$39:$A$782,$A103,СВЦЭМ!$B$39:$B$782,F$83)+'СЕТ СН'!$G$14+СВЦЭМ!$D$10+'СЕТ СН'!$G$6-'СЕТ СН'!$G$26</f>
        <v>1396.37564662</v>
      </c>
      <c r="G103" s="36">
        <f>SUMIFS(СВЦЭМ!$D$39:$D$782,СВЦЭМ!$A$39:$A$782,$A103,СВЦЭМ!$B$39:$B$782,G$83)+'СЕТ СН'!$G$14+СВЦЭМ!$D$10+'СЕТ СН'!$G$6-'СЕТ СН'!$G$26</f>
        <v>1371.8566066199999</v>
      </c>
      <c r="H103" s="36">
        <f>SUMIFS(СВЦЭМ!$D$39:$D$782,СВЦЭМ!$A$39:$A$782,$A103,СВЦЭМ!$B$39:$B$782,H$83)+'СЕТ СН'!$G$14+СВЦЭМ!$D$10+'СЕТ СН'!$G$6-'СЕТ СН'!$G$26</f>
        <v>1301.30347895</v>
      </c>
      <c r="I103" s="36">
        <f>SUMIFS(СВЦЭМ!$D$39:$D$782,СВЦЭМ!$A$39:$A$782,$A103,СВЦЭМ!$B$39:$B$782,I$83)+'СЕТ СН'!$G$14+СВЦЭМ!$D$10+'СЕТ СН'!$G$6-'СЕТ СН'!$G$26</f>
        <v>1258.95318086</v>
      </c>
      <c r="J103" s="36">
        <f>SUMIFS(СВЦЭМ!$D$39:$D$782,СВЦЭМ!$A$39:$A$782,$A103,СВЦЭМ!$B$39:$B$782,J$83)+'СЕТ СН'!$G$14+СВЦЭМ!$D$10+'СЕТ СН'!$G$6-'СЕТ СН'!$G$26</f>
        <v>1220.09602726</v>
      </c>
      <c r="K103" s="36">
        <f>SUMIFS(СВЦЭМ!$D$39:$D$782,СВЦЭМ!$A$39:$A$782,$A103,СВЦЭМ!$B$39:$B$782,K$83)+'СЕТ СН'!$G$14+СВЦЭМ!$D$10+'СЕТ СН'!$G$6-'СЕТ СН'!$G$26</f>
        <v>1179.41718965</v>
      </c>
      <c r="L103" s="36">
        <f>SUMIFS(СВЦЭМ!$D$39:$D$782,СВЦЭМ!$A$39:$A$782,$A103,СВЦЭМ!$B$39:$B$782,L$83)+'СЕТ СН'!$G$14+СВЦЭМ!$D$10+'СЕТ СН'!$G$6-'СЕТ СН'!$G$26</f>
        <v>1188.0633919499999</v>
      </c>
      <c r="M103" s="36">
        <f>SUMIFS(СВЦЭМ!$D$39:$D$782,СВЦЭМ!$A$39:$A$782,$A103,СВЦЭМ!$B$39:$B$782,M$83)+'СЕТ СН'!$G$14+СВЦЭМ!$D$10+'СЕТ СН'!$G$6-'СЕТ СН'!$G$26</f>
        <v>1191.52748913</v>
      </c>
      <c r="N103" s="36">
        <f>SUMIFS(СВЦЭМ!$D$39:$D$782,СВЦЭМ!$A$39:$A$782,$A103,СВЦЭМ!$B$39:$B$782,N$83)+'СЕТ СН'!$G$14+СВЦЭМ!$D$10+'СЕТ СН'!$G$6-'СЕТ СН'!$G$26</f>
        <v>1188.94424577</v>
      </c>
      <c r="O103" s="36">
        <f>SUMIFS(СВЦЭМ!$D$39:$D$782,СВЦЭМ!$A$39:$A$782,$A103,СВЦЭМ!$B$39:$B$782,O$83)+'СЕТ СН'!$G$14+СВЦЭМ!$D$10+'СЕТ СН'!$G$6-'СЕТ СН'!$G$26</f>
        <v>1198.78404189</v>
      </c>
      <c r="P103" s="36">
        <f>SUMIFS(СВЦЭМ!$D$39:$D$782,СВЦЭМ!$A$39:$A$782,$A103,СВЦЭМ!$B$39:$B$782,P$83)+'СЕТ СН'!$G$14+СВЦЭМ!$D$10+'СЕТ СН'!$G$6-'СЕТ СН'!$G$26</f>
        <v>1201.8506791099999</v>
      </c>
      <c r="Q103" s="36">
        <f>SUMIFS(СВЦЭМ!$D$39:$D$782,СВЦЭМ!$A$39:$A$782,$A103,СВЦЭМ!$B$39:$B$782,Q$83)+'СЕТ СН'!$G$14+СВЦЭМ!$D$10+'СЕТ СН'!$G$6-'СЕТ СН'!$G$26</f>
        <v>1196.5155284999998</v>
      </c>
      <c r="R103" s="36">
        <f>SUMIFS(СВЦЭМ!$D$39:$D$782,СВЦЭМ!$A$39:$A$782,$A103,СВЦЭМ!$B$39:$B$782,R$83)+'СЕТ СН'!$G$14+СВЦЭМ!$D$10+'СЕТ СН'!$G$6-'СЕТ СН'!$G$26</f>
        <v>1214.1980308899999</v>
      </c>
      <c r="S103" s="36">
        <f>SUMIFS(СВЦЭМ!$D$39:$D$782,СВЦЭМ!$A$39:$A$782,$A103,СВЦЭМ!$B$39:$B$782,S$83)+'СЕТ СН'!$G$14+СВЦЭМ!$D$10+'СЕТ СН'!$G$6-'СЕТ СН'!$G$26</f>
        <v>1205.73694043</v>
      </c>
      <c r="T103" s="36">
        <f>SUMIFS(СВЦЭМ!$D$39:$D$782,СВЦЭМ!$A$39:$A$782,$A103,СВЦЭМ!$B$39:$B$782,T$83)+'СЕТ СН'!$G$14+СВЦЭМ!$D$10+'СЕТ СН'!$G$6-'СЕТ СН'!$G$26</f>
        <v>1200.4697432</v>
      </c>
      <c r="U103" s="36">
        <f>SUMIFS(СВЦЭМ!$D$39:$D$782,СВЦЭМ!$A$39:$A$782,$A103,СВЦЭМ!$B$39:$B$782,U$83)+'СЕТ СН'!$G$14+СВЦЭМ!$D$10+'СЕТ СН'!$G$6-'СЕТ СН'!$G$26</f>
        <v>1187.22046486</v>
      </c>
      <c r="V103" s="36">
        <f>SUMIFS(СВЦЭМ!$D$39:$D$782,СВЦЭМ!$A$39:$A$782,$A103,СВЦЭМ!$B$39:$B$782,V$83)+'СЕТ СН'!$G$14+СВЦЭМ!$D$10+'СЕТ СН'!$G$6-'СЕТ СН'!$G$26</f>
        <v>1179.6956006</v>
      </c>
      <c r="W103" s="36">
        <f>SUMIFS(СВЦЭМ!$D$39:$D$782,СВЦЭМ!$A$39:$A$782,$A103,СВЦЭМ!$B$39:$B$782,W$83)+'СЕТ СН'!$G$14+СВЦЭМ!$D$10+'СЕТ СН'!$G$6-'СЕТ СН'!$G$26</f>
        <v>1199.35906118</v>
      </c>
      <c r="X103" s="36">
        <f>SUMIFS(СВЦЭМ!$D$39:$D$782,СВЦЭМ!$A$39:$A$782,$A103,СВЦЭМ!$B$39:$B$782,X$83)+'СЕТ СН'!$G$14+СВЦЭМ!$D$10+'СЕТ СН'!$G$6-'СЕТ СН'!$G$26</f>
        <v>1206.8186689199999</v>
      </c>
      <c r="Y103" s="36">
        <f>SUMIFS(СВЦЭМ!$D$39:$D$782,СВЦЭМ!$A$39:$A$782,$A103,СВЦЭМ!$B$39:$B$782,Y$83)+'СЕТ СН'!$G$14+СВЦЭМ!$D$10+'СЕТ СН'!$G$6-'СЕТ СН'!$G$26</f>
        <v>1267.7035086399999</v>
      </c>
    </row>
    <row r="104" spans="1:25" ht="15.75" x14ac:dyDescent="0.2">
      <c r="A104" s="35">
        <f t="shared" si="2"/>
        <v>44763</v>
      </c>
      <c r="B104" s="36">
        <f>SUMIFS(СВЦЭМ!$D$39:$D$782,СВЦЭМ!$A$39:$A$782,$A104,СВЦЭМ!$B$39:$B$782,B$83)+'СЕТ СН'!$G$14+СВЦЭМ!$D$10+'СЕТ СН'!$G$6-'СЕТ СН'!$G$26</f>
        <v>1302.2855351999999</v>
      </c>
      <c r="C104" s="36">
        <f>SUMIFS(СВЦЭМ!$D$39:$D$782,СВЦЭМ!$A$39:$A$782,$A104,СВЦЭМ!$B$39:$B$782,C$83)+'СЕТ СН'!$G$14+СВЦЭМ!$D$10+'СЕТ СН'!$G$6-'СЕТ СН'!$G$26</f>
        <v>1308.64411716</v>
      </c>
      <c r="D104" s="36">
        <f>SUMIFS(СВЦЭМ!$D$39:$D$782,СВЦЭМ!$A$39:$A$782,$A104,СВЦЭМ!$B$39:$B$782,D$83)+'СЕТ СН'!$G$14+СВЦЭМ!$D$10+'СЕТ СН'!$G$6-'СЕТ СН'!$G$26</f>
        <v>1341.1042102499998</v>
      </c>
      <c r="E104" s="36">
        <f>SUMIFS(СВЦЭМ!$D$39:$D$782,СВЦЭМ!$A$39:$A$782,$A104,СВЦЭМ!$B$39:$B$782,E$83)+'СЕТ СН'!$G$14+СВЦЭМ!$D$10+'СЕТ СН'!$G$6-'СЕТ СН'!$G$26</f>
        <v>1378.0178065399998</v>
      </c>
      <c r="F104" s="36">
        <f>SUMIFS(СВЦЭМ!$D$39:$D$782,СВЦЭМ!$A$39:$A$782,$A104,СВЦЭМ!$B$39:$B$782,F$83)+'СЕТ СН'!$G$14+СВЦЭМ!$D$10+'СЕТ СН'!$G$6-'СЕТ СН'!$G$26</f>
        <v>1390.8690348299999</v>
      </c>
      <c r="G104" s="36">
        <f>SUMIFS(СВЦЭМ!$D$39:$D$782,СВЦЭМ!$A$39:$A$782,$A104,СВЦЭМ!$B$39:$B$782,G$83)+'СЕТ СН'!$G$14+СВЦЭМ!$D$10+'СЕТ СН'!$G$6-'СЕТ СН'!$G$26</f>
        <v>1366.3815379599998</v>
      </c>
      <c r="H104" s="36">
        <f>SUMIFS(СВЦЭМ!$D$39:$D$782,СВЦЭМ!$A$39:$A$782,$A104,СВЦЭМ!$B$39:$B$782,H$83)+'СЕТ СН'!$G$14+СВЦЭМ!$D$10+'СЕТ СН'!$G$6-'СЕТ СН'!$G$26</f>
        <v>1298.54919017</v>
      </c>
      <c r="I104" s="36">
        <f>SUMIFS(СВЦЭМ!$D$39:$D$782,СВЦЭМ!$A$39:$A$782,$A104,СВЦЭМ!$B$39:$B$782,I$83)+'СЕТ СН'!$G$14+СВЦЭМ!$D$10+'СЕТ СН'!$G$6-'СЕТ СН'!$G$26</f>
        <v>1239.7699338</v>
      </c>
      <c r="J104" s="36">
        <f>SUMIFS(СВЦЭМ!$D$39:$D$782,СВЦЭМ!$A$39:$A$782,$A104,СВЦЭМ!$B$39:$B$782,J$83)+'СЕТ СН'!$G$14+СВЦЭМ!$D$10+'СЕТ СН'!$G$6-'СЕТ СН'!$G$26</f>
        <v>1118.9524053099999</v>
      </c>
      <c r="K104" s="36">
        <f>SUMIFS(СВЦЭМ!$D$39:$D$782,СВЦЭМ!$A$39:$A$782,$A104,СВЦЭМ!$B$39:$B$782,K$83)+'СЕТ СН'!$G$14+СВЦЭМ!$D$10+'СЕТ СН'!$G$6-'СЕТ СН'!$G$26</f>
        <v>1184.5793870799998</v>
      </c>
      <c r="L104" s="36">
        <f>SUMIFS(СВЦЭМ!$D$39:$D$782,СВЦЭМ!$A$39:$A$782,$A104,СВЦЭМ!$B$39:$B$782,L$83)+'СЕТ СН'!$G$14+СВЦЭМ!$D$10+'СЕТ СН'!$G$6-'СЕТ СН'!$G$26</f>
        <v>1180.09810423</v>
      </c>
      <c r="M104" s="36">
        <f>SUMIFS(СВЦЭМ!$D$39:$D$782,СВЦЭМ!$A$39:$A$782,$A104,СВЦЭМ!$B$39:$B$782,M$83)+'СЕТ СН'!$G$14+СВЦЭМ!$D$10+'СЕТ СН'!$G$6-'СЕТ СН'!$G$26</f>
        <v>1169.6971133699999</v>
      </c>
      <c r="N104" s="36">
        <f>SUMIFS(СВЦЭМ!$D$39:$D$782,СВЦЭМ!$A$39:$A$782,$A104,СВЦЭМ!$B$39:$B$782,N$83)+'СЕТ СН'!$G$14+СВЦЭМ!$D$10+'СЕТ СН'!$G$6-'СЕТ СН'!$G$26</f>
        <v>1150.3587423699998</v>
      </c>
      <c r="O104" s="36">
        <f>SUMIFS(СВЦЭМ!$D$39:$D$782,СВЦЭМ!$A$39:$A$782,$A104,СВЦЭМ!$B$39:$B$782,O$83)+'СЕТ СН'!$G$14+СВЦЭМ!$D$10+'СЕТ СН'!$G$6-'СЕТ СН'!$G$26</f>
        <v>1174.93737747</v>
      </c>
      <c r="P104" s="36">
        <f>SUMIFS(СВЦЭМ!$D$39:$D$782,СВЦЭМ!$A$39:$A$782,$A104,СВЦЭМ!$B$39:$B$782,P$83)+'СЕТ СН'!$G$14+СВЦЭМ!$D$10+'СЕТ СН'!$G$6-'СЕТ СН'!$G$26</f>
        <v>1162.1307306799999</v>
      </c>
      <c r="Q104" s="36">
        <f>SUMIFS(СВЦЭМ!$D$39:$D$782,СВЦЭМ!$A$39:$A$782,$A104,СВЦЭМ!$B$39:$B$782,Q$83)+'СЕТ СН'!$G$14+СВЦЭМ!$D$10+'СЕТ СН'!$G$6-'СЕТ СН'!$G$26</f>
        <v>1151.23883617</v>
      </c>
      <c r="R104" s="36">
        <f>SUMIFS(СВЦЭМ!$D$39:$D$782,СВЦЭМ!$A$39:$A$782,$A104,СВЦЭМ!$B$39:$B$782,R$83)+'СЕТ СН'!$G$14+СВЦЭМ!$D$10+'СЕТ СН'!$G$6-'СЕТ СН'!$G$26</f>
        <v>1162.5470789799999</v>
      </c>
      <c r="S104" s="36">
        <f>SUMIFS(СВЦЭМ!$D$39:$D$782,СВЦЭМ!$A$39:$A$782,$A104,СВЦЭМ!$B$39:$B$782,S$83)+'СЕТ СН'!$G$14+СВЦЭМ!$D$10+'СЕТ СН'!$G$6-'СЕТ СН'!$G$26</f>
        <v>1156.45459605</v>
      </c>
      <c r="T104" s="36">
        <f>SUMIFS(СВЦЭМ!$D$39:$D$782,СВЦЭМ!$A$39:$A$782,$A104,СВЦЭМ!$B$39:$B$782,T$83)+'СЕТ СН'!$G$14+СВЦЭМ!$D$10+'СЕТ СН'!$G$6-'СЕТ СН'!$G$26</f>
        <v>1157.2159703899999</v>
      </c>
      <c r="U104" s="36">
        <f>SUMIFS(СВЦЭМ!$D$39:$D$782,СВЦЭМ!$A$39:$A$782,$A104,СВЦЭМ!$B$39:$B$782,U$83)+'СЕТ СН'!$G$14+СВЦЭМ!$D$10+'СЕТ СН'!$G$6-'СЕТ СН'!$G$26</f>
        <v>1168.49936473</v>
      </c>
      <c r="V104" s="36">
        <f>SUMIFS(СВЦЭМ!$D$39:$D$782,СВЦЭМ!$A$39:$A$782,$A104,СВЦЭМ!$B$39:$B$782,V$83)+'СЕТ СН'!$G$14+СВЦЭМ!$D$10+'СЕТ СН'!$G$6-'СЕТ СН'!$G$26</f>
        <v>1140.159956</v>
      </c>
      <c r="W104" s="36">
        <f>SUMIFS(СВЦЭМ!$D$39:$D$782,СВЦЭМ!$A$39:$A$782,$A104,СВЦЭМ!$B$39:$B$782,W$83)+'СЕТ СН'!$G$14+СВЦЭМ!$D$10+'СЕТ СН'!$G$6-'СЕТ СН'!$G$26</f>
        <v>1144.46456788</v>
      </c>
      <c r="X104" s="36">
        <f>SUMIFS(СВЦЭМ!$D$39:$D$782,СВЦЭМ!$A$39:$A$782,$A104,СВЦЭМ!$B$39:$B$782,X$83)+'СЕТ СН'!$G$14+СВЦЭМ!$D$10+'СЕТ СН'!$G$6-'СЕТ СН'!$G$26</f>
        <v>1207.7675047099999</v>
      </c>
      <c r="Y104" s="36">
        <f>SUMIFS(СВЦЭМ!$D$39:$D$782,СВЦЭМ!$A$39:$A$782,$A104,СВЦЭМ!$B$39:$B$782,Y$83)+'СЕТ СН'!$G$14+СВЦЭМ!$D$10+'СЕТ СН'!$G$6-'СЕТ СН'!$G$26</f>
        <v>1274.6079919700001</v>
      </c>
    </row>
    <row r="105" spans="1:25" ht="15.75" x14ac:dyDescent="0.2">
      <c r="A105" s="35">
        <f t="shared" si="2"/>
        <v>44764</v>
      </c>
      <c r="B105" s="36">
        <f>SUMIFS(СВЦЭМ!$D$39:$D$782,СВЦЭМ!$A$39:$A$782,$A105,СВЦЭМ!$B$39:$B$782,B$83)+'СЕТ СН'!$G$14+СВЦЭМ!$D$10+'СЕТ СН'!$G$6-'СЕТ СН'!$G$26</f>
        <v>1265.3779707499998</v>
      </c>
      <c r="C105" s="36">
        <f>SUMIFS(СВЦЭМ!$D$39:$D$782,СВЦЭМ!$A$39:$A$782,$A105,СВЦЭМ!$B$39:$B$782,C$83)+'СЕТ СН'!$G$14+СВЦЭМ!$D$10+'СЕТ СН'!$G$6-'СЕТ СН'!$G$26</f>
        <v>1333.43166718</v>
      </c>
      <c r="D105" s="36">
        <f>SUMIFS(СВЦЭМ!$D$39:$D$782,СВЦЭМ!$A$39:$A$782,$A105,СВЦЭМ!$B$39:$B$782,D$83)+'СЕТ СН'!$G$14+СВЦЭМ!$D$10+'СЕТ СН'!$G$6-'СЕТ СН'!$G$26</f>
        <v>1365.57599977</v>
      </c>
      <c r="E105" s="36">
        <f>SUMIFS(СВЦЭМ!$D$39:$D$782,СВЦЭМ!$A$39:$A$782,$A105,СВЦЭМ!$B$39:$B$782,E$83)+'СЕТ СН'!$G$14+СВЦЭМ!$D$10+'СЕТ СН'!$G$6-'СЕТ СН'!$G$26</f>
        <v>1418.3432891599998</v>
      </c>
      <c r="F105" s="36">
        <f>SUMIFS(СВЦЭМ!$D$39:$D$782,СВЦЭМ!$A$39:$A$782,$A105,СВЦЭМ!$B$39:$B$782,F$83)+'СЕТ СН'!$G$14+СВЦЭМ!$D$10+'СЕТ СН'!$G$6-'СЕТ СН'!$G$26</f>
        <v>1433.94458444</v>
      </c>
      <c r="G105" s="36">
        <f>SUMIFS(СВЦЭМ!$D$39:$D$782,СВЦЭМ!$A$39:$A$782,$A105,СВЦЭМ!$B$39:$B$782,G$83)+'СЕТ СН'!$G$14+СВЦЭМ!$D$10+'СЕТ СН'!$G$6-'СЕТ СН'!$G$26</f>
        <v>1420.6929963499999</v>
      </c>
      <c r="H105" s="36">
        <f>SUMIFS(СВЦЭМ!$D$39:$D$782,СВЦЭМ!$A$39:$A$782,$A105,СВЦЭМ!$B$39:$B$782,H$83)+'СЕТ СН'!$G$14+СВЦЭМ!$D$10+'СЕТ СН'!$G$6-'СЕТ СН'!$G$26</f>
        <v>1335.8821753499999</v>
      </c>
      <c r="I105" s="36">
        <f>SUMIFS(СВЦЭМ!$D$39:$D$782,СВЦЭМ!$A$39:$A$782,$A105,СВЦЭМ!$B$39:$B$782,I$83)+'СЕТ СН'!$G$14+СВЦЭМ!$D$10+'СЕТ СН'!$G$6-'СЕТ СН'!$G$26</f>
        <v>1245.7544739</v>
      </c>
      <c r="J105" s="36">
        <f>SUMIFS(СВЦЭМ!$D$39:$D$782,СВЦЭМ!$A$39:$A$782,$A105,СВЦЭМ!$B$39:$B$782,J$83)+'СЕТ СН'!$G$14+СВЦЭМ!$D$10+'СЕТ СН'!$G$6-'СЕТ СН'!$G$26</f>
        <v>1174.8208769999999</v>
      </c>
      <c r="K105" s="36">
        <f>SUMIFS(СВЦЭМ!$D$39:$D$782,СВЦЭМ!$A$39:$A$782,$A105,СВЦЭМ!$B$39:$B$782,K$83)+'СЕТ СН'!$G$14+СВЦЭМ!$D$10+'СЕТ СН'!$G$6-'СЕТ СН'!$G$26</f>
        <v>1149.97675026</v>
      </c>
      <c r="L105" s="36">
        <f>SUMIFS(СВЦЭМ!$D$39:$D$782,СВЦЭМ!$A$39:$A$782,$A105,СВЦЭМ!$B$39:$B$782,L$83)+'СЕТ СН'!$G$14+СВЦЭМ!$D$10+'СЕТ СН'!$G$6-'СЕТ СН'!$G$26</f>
        <v>1127.5921699799999</v>
      </c>
      <c r="M105" s="36">
        <f>SUMIFS(СВЦЭМ!$D$39:$D$782,СВЦЭМ!$A$39:$A$782,$A105,СВЦЭМ!$B$39:$B$782,M$83)+'СЕТ СН'!$G$14+СВЦЭМ!$D$10+'СЕТ СН'!$G$6-'СЕТ СН'!$G$26</f>
        <v>1122.38820887</v>
      </c>
      <c r="N105" s="36">
        <f>SUMIFS(СВЦЭМ!$D$39:$D$782,СВЦЭМ!$A$39:$A$782,$A105,СВЦЭМ!$B$39:$B$782,N$83)+'СЕТ СН'!$G$14+СВЦЭМ!$D$10+'СЕТ СН'!$G$6-'СЕТ СН'!$G$26</f>
        <v>1108.7384780099999</v>
      </c>
      <c r="O105" s="36">
        <f>SUMIFS(СВЦЭМ!$D$39:$D$782,СВЦЭМ!$A$39:$A$782,$A105,СВЦЭМ!$B$39:$B$782,O$83)+'СЕТ СН'!$G$14+СВЦЭМ!$D$10+'СЕТ СН'!$G$6-'СЕТ СН'!$G$26</f>
        <v>1119.8666323</v>
      </c>
      <c r="P105" s="36">
        <f>SUMIFS(СВЦЭМ!$D$39:$D$782,СВЦЭМ!$A$39:$A$782,$A105,СВЦЭМ!$B$39:$B$782,P$83)+'СЕТ СН'!$G$14+СВЦЭМ!$D$10+'СЕТ СН'!$G$6-'СЕТ СН'!$G$26</f>
        <v>1118.45887098</v>
      </c>
      <c r="Q105" s="36">
        <f>SUMIFS(СВЦЭМ!$D$39:$D$782,СВЦЭМ!$A$39:$A$782,$A105,СВЦЭМ!$B$39:$B$782,Q$83)+'СЕТ СН'!$G$14+СВЦЭМ!$D$10+'СЕТ СН'!$G$6-'СЕТ СН'!$G$26</f>
        <v>1110.98479617</v>
      </c>
      <c r="R105" s="36">
        <f>SUMIFS(СВЦЭМ!$D$39:$D$782,СВЦЭМ!$A$39:$A$782,$A105,СВЦЭМ!$B$39:$B$782,R$83)+'СЕТ СН'!$G$14+СВЦЭМ!$D$10+'СЕТ СН'!$G$6-'СЕТ СН'!$G$26</f>
        <v>1115.02504858</v>
      </c>
      <c r="S105" s="36">
        <f>SUMIFS(СВЦЭМ!$D$39:$D$782,СВЦЭМ!$A$39:$A$782,$A105,СВЦЭМ!$B$39:$B$782,S$83)+'СЕТ СН'!$G$14+СВЦЭМ!$D$10+'СЕТ СН'!$G$6-'СЕТ СН'!$G$26</f>
        <v>1119.99131788</v>
      </c>
      <c r="T105" s="36">
        <f>SUMIFS(СВЦЭМ!$D$39:$D$782,СВЦЭМ!$A$39:$A$782,$A105,СВЦЭМ!$B$39:$B$782,T$83)+'СЕТ СН'!$G$14+СВЦЭМ!$D$10+'СЕТ СН'!$G$6-'СЕТ СН'!$G$26</f>
        <v>1127.23375343</v>
      </c>
      <c r="U105" s="36">
        <f>SUMIFS(СВЦЭМ!$D$39:$D$782,СВЦЭМ!$A$39:$A$782,$A105,СВЦЭМ!$B$39:$B$782,U$83)+'СЕТ СН'!$G$14+СВЦЭМ!$D$10+'СЕТ СН'!$G$6-'СЕТ СН'!$G$26</f>
        <v>1127.15964824</v>
      </c>
      <c r="V105" s="36">
        <f>SUMIFS(СВЦЭМ!$D$39:$D$782,СВЦЭМ!$A$39:$A$782,$A105,СВЦЭМ!$B$39:$B$782,V$83)+'СЕТ СН'!$G$14+СВЦЭМ!$D$10+'СЕТ СН'!$G$6-'СЕТ СН'!$G$26</f>
        <v>1123.8891689699999</v>
      </c>
      <c r="W105" s="36">
        <f>SUMIFS(СВЦЭМ!$D$39:$D$782,СВЦЭМ!$A$39:$A$782,$A105,СВЦЭМ!$B$39:$B$782,W$83)+'СЕТ СН'!$G$14+СВЦЭМ!$D$10+'СЕТ СН'!$G$6-'СЕТ СН'!$G$26</f>
        <v>1123.5413142999998</v>
      </c>
      <c r="X105" s="36">
        <f>SUMIFS(СВЦЭМ!$D$39:$D$782,СВЦЭМ!$A$39:$A$782,$A105,СВЦЭМ!$B$39:$B$782,X$83)+'СЕТ СН'!$G$14+СВЦЭМ!$D$10+'СЕТ СН'!$G$6-'СЕТ СН'!$G$26</f>
        <v>1294.0324638799998</v>
      </c>
      <c r="Y105" s="36">
        <f>SUMIFS(СВЦЭМ!$D$39:$D$782,СВЦЭМ!$A$39:$A$782,$A105,СВЦЭМ!$B$39:$B$782,Y$83)+'СЕТ СН'!$G$14+СВЦЭМ!$D$10+'СЕТ СН'!$G$6-'СЕТ СН'!$G$26</f>
        <v>1271.7995568599999</v>
      </c>
    </row>
    <row r="106" spans="1:25" ht="15.75" x14ac:dyDescent="0.2">
      <c r="A106" s="35">
        <f t="shared" si="2"/>
        <v>44765</v>
      </c>
      <c r="B106" s="36">
        <f>SUMIFS(СВЦЭМ!$D$39:$D$782,СВЦЭМ!$A$39:$A$782,$A106,СВЦЭМ!$B$39:$B$782,B$83)+'СЕТ СН'!$G$14+СВЦЭМ!$D$10+'СЕТ СН'!$G$6-'СЕТ СН'!$G$26</f>
        <v>1340.9903819199999</v>
      </c>
      <c r="C106" s="36">
        <f>SUMIFS(СВЦЭМ!$D$39:$D$782,СВЦЭМ!$A$39:$A$782,$A106,СВЦЭМ!$B$39:$B$782,C$83)+'СЕТ СН'!$G$14+СВЦЭМ!$D$10+'СЕТ СН'!$G$6-'СЕТ СН'!$G$26</f>
        <v>1408.1939008699999</v>
      </c>
      <c r="D106" s="36">
        <f>SUMIFS(СВЦЭМ!$D$39:$D$782,СВЦЭМ!$A$39:$A$782,$A106,СВЦЭМ!$B$39:$B$782,D$83)+'СЕТ СН'!$G$14+СВЦЭМ!$D$10+'СЕТ СН'!$G$6-'СЕТ СН'!$G$26</f>
        <v>1435.5122091399999</v>
      </c>
      <c r="E106" s="36">
        <f>SUMIFS(СВЦЭМ!$D$39:$D$782,СВЦЭМ!$A$39:$A$782,$A106,СВЦЭМ!$B$39:$B$782,E$83)+'СЕТ СН'!$G$14+СВЦЭМ!$D$10+'СЕТ СН'!$G$6-'СЕТ СН'!$G$26</f>
        <v>1479.8146279699999</v>
      </c>
      <c r="F106" s="36">
        <f>SUMIFS(СВЦЭМ!$D$39:$D$782,СВЦЭМ!$A$39:$A$782,$A106,СВЦЭМ!$B$39:$B$782,F$83)+'СЕТ СН'!$G$14+СВЦЭМ!$D$10+'СЕТ СН'!$G$6-'СЕТ СН'!$G$26</f>
        <v>1463.8080985299998</v>
      </c>
      <c r="G106" s="36">
        <f>SUMIFS(СВЦЭМ!$D$39:$D$782,СВЦЭМ!$A$39:$A$782,$A106,СВЦЭМ!$B$39:$B$782,G$83)+'СЕТ СН'!$G$14+СВЦЭМ!$D$10+'СЕТ СН'!$G$6-'СЕТ СН'!$G$26</f>
        <v>1415.0426027799999</v>
      </c>
      <c r="H106" s="36">
        <f>SUMIFS(СВЦЭМ!$D$39:$D$782,СВЦЭМ!$A$39:$A$782,$A106,СВЦЭМ!$B$39:$B$782,H$83)+'СЕТ СН'!$G$14+СВЦЭМ!$D$10+'СЕТ СН'!$G$6-'СЕТ СН'!$G$26</f>
        <v>1330.7572456199998</v>
      </c>
      <c r="I106" s="36">
        <f>SUMIFS(СВЦЭМ!$D$39:$D$782,СВЦЭМ!$A$39:$A$782,$A106,СВЦЭМ!$B$39:$B$782,I$83)+'СЕТ СН'!$G$14+СВЦЭМ!$D$10+'СЕТ СН'!$G$6-'СЕТ СН'!$G$26</f>
        <v>1260.57071339</v>
      </c>
      <c r="J106" s="36">
        <f>SUMIFS(СВЦЭМ!$D$39:$D$782,СВЦЭМ!$A$39:$A$782,$A106,СВЦЭМ!$B$39:$B$782,J$83)+'СЕТ СН'!$G$14+СВЦЭМ!$D$10+'СЕТ СН'!$G$6-'СЕТ СН'!$G$26</f>
        <v>1322.65288289</v>
      </c>
      <c r="K106" s="36">
        <f>SUMIFS(СВЦЭМ!$D$39:$D$782,СВЦЭМ!$A$39:$A$782,$A106,СВЦЭМ!$B$39:$B$782,K$83)+'СЕТ СН'!$G$14+СВЦЭМ!$D$10+'СЕТ СН'!$G$6-'СЕТ СН'!$G$26</f>
        <v>1140.24949023</v>
      </c>
      <c r="L106" s="36">
        <f>SUMIFS(СВЦЭМ!$D$39:$D$782,СВЦЭМ!$A$39:$A$782,$A106,СВЦЭМ!$B$39:$B$782,L$83)+'СЕТ СН'!$G$14+СВЦЭМ!$D$10+'СЕТ СН'!$G$6-'СЕТ СН'!$G$26</f>
        <v>1150.9630815199998</v>
      </c>
      <c r="M106" s="36">
        <f>SUMIFS(СВЦЭМ!$D$39:$D$782,СВЦЭМ!$A$39:$A$782,$A106,СВЦЭМ!$B$39:$B$782,M$83)+'СЕТ СН'!$G$14+СВЦЭМ!$D$10+'СЕТ СН'!$G$6-'СЕТ СН'!$G$26</f>
        <v>1151.3659488799999</v>
      </c>
      <c r="N106" s="36">
        <f>SUMIFS(СВЦЭМ!$D$39:$D$782,СВЦЭМ!$A$39:$A$782,$A106,СВЦЭМ!$B$39:$B$782,N$83)+'СЕТ СН'!$G$14+СВЦЭМ!$D$10+'СЕТ СН'!$G$6-'СЕТ СН'!$G$26</f>
        <v>1156.03374263</v>
      </c>
      <c r="O106" s="36">
        <f>SUMIFS(СВЦЭМ!$D$39:$D$782,СВЦЭМ!$A$39:$A$782,$A106,СВЦЭМ!$B$39:$B$782,O$83)+'СЕТ СН'!$G$14+СВЦЭМ!$D$10+'СЕТ СН'!$G$6-'СЕТ СН'!$G$26</f>
        <v>1159.5641108699999</v>
      </c>
      <c r="P106" s="36">
        <f>SUMIFS(СВЦЭМ!$D$39:$D$782,СВЦЭМ!$A$39:$A$782,$A106,СВЦЭМ!$B$39:$B$782,P$83)+'СЕТ СН'!$G$14+СВЦЭМ!$D$10+'СЕТ СН'!$G$6-'СЕТ СН'!$G$26</f>
        <v>1174.8482821699999</v>
      </c>
      <c r="Q106" s="36">
        <f>SUMIFS(СВЦЭМ!$D$39:$D$782,СВЦЭМ!$A$39:$A$782,$A106,СВЦЭМ!$B$39:$B$782,Q$83)+'СЕТ СН'!$G$14+СВЦЭМ!$D$10+'СЕТ СН'!$G$6-'СЕТ СН'!$G$26</f>
        <v>1159.84798439</v>
      </c>
      <c r="R106" s="36">
        <f>SUMIFS(СВЦЭМ!$D$39:$D$782,СВЦЭМ!$A$39:$A$782,$A106,СВЦЭМ!$B$39:$B$782,R$83)+'СЕТ СН'!$G$14+СВЦЭМ!$D$10+'СЕТ СН'!$G$6-'СЕТ СН'!$G$26</f>
        <v>1163.05708405</v>
      </c>
      <c r="S106" s="36">
        <f>SUMIFS(СВЦЭМ!$D$39:$D$782,СВЦЭМ!$A$39:$A$782,$A106,СВЦЭМ!$B$39:$B$782,S$83)+'СЕТ СН'!$G$14+СВЦЭМ!$D$10+'СЕТ СН'!$G$6-'СЕТ СН'!$G$26</f>
        <v>1160.5351039699999</v>
      </c>
      <c r="T106" s="36">
        <f>SUMIFS(СВЦЭМ!$D$39:$D$782,СВЦЭМ!$A$39:$A$782,$A106,СВЦЭМ!$B$39:$B$782,T$83)+'СЕТ СН'!$G$14+СВЦЭМ!$D$10+'СЕТ СН'!$G$6-'СЕТ СН'!$G$26</f>
        <v>1158.8216083899999</v>
      </c>
      <c r="U106" s="36">
        <f>SUMIFS(СВЦЭМ!$D$39:$D$782,СВЦЭМ!$A$39:$A$782,$A106,СВЦЭМ!$B$39:$B$782,U$83)+'СЕТ СН'!$G$14+СВЦЭМ!$D$10+'СЕТ СН'!$G$6-'СЕТ СН'!$G$26</f>
        <v>1153.0566920599999</v>
      </c>
      <c r="V106" s="36">
        <f>SUMIFS(СВЦЭМ!$D$39:$D$782,СВЦЭМ!$A$39:$A$782,$A106,СВЦЭМ!$B$39:$B$782,V$83)+'СЕТ СН'!$G$14+СВЦЭМ!$D$10+'СЕТ СН'!$G$6-'СЕТ СН'!$G$26</f>
        <v>1160.6545247899999</v>
      </c>
      <c r="W106" s="36">
        <f>SUMIFS(СВЦЭМ!$D$39:$D$782,СВЦЭМ!$A$39:$A$782,$A106,СВЦЭМ!$B$39:$B$782,W$83)+'СЕТ СН'!$G$14+СВЦЭМ!$D$10+'СЕТ СН'!$G$6-'СЕТ СН'!$G$26</f>
        <v>1177.27165427</v>
      </c>
      <c r="X106" s="36">
        <f>SUMIFS(СВЦЭМ!$D$39:$D$782,СВЦЭМ!$A$39:$A$782,$A106,СВЦЭМ!$B$39:$B$782,X$83)+'СЕТ СН'!$G$14+СВЦЭМ!$D$10+'СЕТ СН'!$G$6-'СЕТ СН'!$G$26</f>
        <v>1373.18609133</v>
      </c>
      <c r="Y106" s="36">
        <f>SUMIFS(СВЦЭМ!$D$39:$D$782,СВЦЭМ!$A$39:$A$782,$A106,СВЦЭМ!$B$39:$B$782,Y$83)+'СЕТ СН'!$G$14+СВЦЭМ!$D$10+'СЕТ СН'!$G$6-'СЕТ СН'!$G$26</f>
        <v>1334.3798290299999</v>
      </c>
    </row>
    <row r="107" spans="1:25" ht="15.75" x14ac:dyDescent="0.2">
      <c r="A107" s="35">
        <f t="shared" si="2"/>
        <v>44766</v>
      </c>
      <c r="B107" s="36">
        <f>SUMIFS(СВЦЭМ!$D$39:$D$782,СВЦЭМ!$A$39:$A$782,$A107,СВЦЭМ!$B$39:$B$782,B$83)+'СЕТ СН'!$G$14+СВЦЭМ!$D$10+'СЕТ СН'!$G$6-'СЕТ СН'!$G$26</f>
        <v>1283.2042093699999</v>
      </c>
      <c r="C107" s="36">
        <f>SUMIFS(СВЦЭМ!$D$39:$D$782,СВЦЭМ!$A$39:$A$782,$A107,СВЦЭМ!$B$39:$B$782,C$83)+'СЕТ СН'!$G$14+СВЦЭМ!$D$10+'СЕТ СН'!$G$6-'СЕТ СН'!$G$26</f>
        <v>1297.8741989799998</v>
      </c>
      <c r="D107" s="36">
        <f>SUMIFS(СВЦЭМ!$D$39:$D$782,СВЦЭМ!$A$39:$A$782,$A107,СВЦЭМ!$B$39:$B$782,D$83)+'СЕТ СН'!$G$14+СВЦЭМ!$D$10+'СЕТ СН'!$G$6-'СЕТ СН'!$G$26</f>
        <v>1345.8412024999998</v>
      </c>
      <c r="E107" s="36">
        <f>SUMIFS(СВЦЭМ!$D$39:$D$782,СВЦЭМ!$A$39:$A$782,$A107,СВЦЭМ!$B$39:$B$782,E$83)+'СЕТ СН'!$G$14+СВЦЭМ!$D$10+'СЕТ СН'!$G$6-'СЕТ СН'!$G$26</f>
        <v>1415.74124246</v>
      </c>
      <c r="F107" s="36">
        <f>SUMIFS(СВЦЭМ!$D$39:$D$782,СВЦЭМ!$A$39:$A$782,$A107,СВЦЭМ!$B$39:$B$782,F$83)+'СЕТ СН'!$G$14+СВЦЭМ!$D$10+'СЕТ СН'!$G$6-'СЕТ СН'!$G$26</f>
        <v>1456.50723647</v>
      </c>
      <c r="G107" s="36">
        <f>SUMIFS(СВЦЭМ!$D$39:$D$782,СВЦЭМ!$A$39:$A$782,$A107,СВЦЭМ!$B$39:$B$782,G$83)+'СЕТ СН'!$G$14+СВЦЭМ!$D$10+'СЕТ СН'!$G$6-'СЕТ СН'!$G$26</f>
        <v>1455.9754283099999</v>
      </c>
      <c r="H107" s="36">
        <f>SUMIFS(СВЦЭМ!$D$39:$D$782,СВЦЭМ!$A$39:$A$782,$A107,СВЦЭМ!$B$39:$B$782,H$83)+'СЕТ СН'!$G$14+СВЦЭМ!$D$10+'СЕТ СН'!$G$6-'СЕТ СН'!$G$26</f>
        <v>1456.1654804299999</v>
      </c>
      <c r="I107" s="36">
        <f>SUMIFS(СВЦЭМ!$D$39:$D$782,СВЦЭМ!$A$39:$A$782,$A107,СВЦЭМ!$B$39:$B$782,I$83)+'СЕТ СН'!$G$14+СВЦЭМ!$D$10+'СЕТ СН'!$G$6-'СЕТ СН'!$G$26</f>
        <v>1445.8947963899998</v>
      </c>
      <c r="J107" s="36">
        <f>SUMIFS(СВЦЭМ!$D$39:$D$782,СВЦЭМ!$A$39:$A$782,$A107,СВЦЭМ!$B$39:$B$782,J$83)+'СЕТ СН'!$G$14+СВЦЭМ!$D$10+'СЕТ СН'!$G$6-'СЕТ СН'!$G$26</f>
        <v>1284.8922132899997</v>
      </c>
      <c r="K107" s="36">
        <f>SUMIFS(СВЦЭМ!$D$39:$D$782,СВЦЭМ!$A$39:$A$782,$A107,СВЦЭМ!$B$39:$B$782,K$83)+'СЕТ СН'!$G$14+СВЦЭМ!$D$10+'СЕТ СН'!$G$6-'СЕТ СН'!$G$26</f>
        <v>1208.9629114099998</v>
      </c>
      <c r="L107" s="36">
        <f>SUMIFS(СВЦЭМ!$D$39:$D$782,СВЦЭМ!$A$39:$A$782,$A107,СВЦЭМ!$B$39:$B$782,L$83)+'СЕТ СН'!$G$14+СВЦЭМ!$D$10+'СЕТ СН'!$G$6-'СЕТ СН'!$G$26</f>
        <v>1147.64664034</v>
      </c>
      <c r="M107" s="36">
        <f>SUMIFS(СВЦЭМ!$D$39:$D$782,СВЦЭМ!$A$39:$A$782,$A107,СВЦЭМ!$B$39:$B$782,M$83)+'СЕТ СН'!$G$14+СВЦЭМ!$D$10+'СЕТ СН'!$G$6-'СЕТ СН'!$G$26</f>
        <v>1139.38212245</v>
      </c>
      <c r="N107" s="36">
        <f>SUMIFS(СВЦЭМ!$D$39:$D$782,СВЦЭМ!$A$39:$A$782,$A107,СВЦЭМ!$B$39:$B$782,N$83)+'СЕТ СН'!$G$14+СВЦЭМ!$D$10+'СЕТ СН'!$G$6-'СЕТ СН'!$G$26</f>
        <v>1134.49643223</v>
      </c>
      <c r="O107" s="36">
        <f>SUMIFS(СВЦЭМ!$D$39:$D$782,СВЦЭМ!$A$39:$A$782,$A107,СВЦЭМ!$B$39:$B$782,O$83)+'СЕТ СН'!$G$14+СВЦЭМ!$D$10+'СЕТ СН'!$G$6-'СЕТ СН'!$G$26</f>
        <v>1147.1914382699999</v>
      </c>
      <c r="P107" s="36">
        <f>SUMIFS(СВЦЭМ!$D$39:$D$782,СВЦЭМ!$A$39:$A$782,$A107,СВЦЭМ!$B$39:$B$782,P$83)+'СЕТ СН'!$G$14+СВЦЭМ!$D$10+'СЕТ СН'!$G$6-'СЕТ СН'!$G$26</f>
        <v>1158.6750470899999</v>
      </c>
      <c r="Q107" s="36">
        <f>SUMIFS(СВЦЭМ!$D$39:$D$782,СВЦЭМ!$A$39:$A$782,$A107,СВЦЭМ!$B$39:$B$782,Q$83)+'СЕТ СН'!$G$14+СВЦЭМ!$D$10+'СЕТ СН'!$G$6-'СЕТ СН'!$G$26</f>
        <v>1167.9107003499998</v>
      </c>
      <c r="R107" s="36">
        <f>SUMIFS(СВЦЭМ!$D$39:$D$782,СВЦЭМ!$A$39:$A$782,$A107,СВЦЭМ!$B$39:$B$782,R$83)+'СЕТ СН'!$G$14+СВЦЭМ!$D$10+'СЕТ СН'!$G$6-'СЕТ СН'!$G$26</f>
        <v>1156.4318572099999</v>
      </c>
      <c r="S107" s="36">
        <f>SUMIFS(СВЦЭМ!$D$39:$D$782,СВЦЭМ!$A$39:$A$782,$A107,СВЦЭМ!$B$39:$B$782,S$83)+'СЕТ СН'!$G$14+СВЦЭМ!$D$10+'СЕТ СН'!$G$6-'СЕТ СН'!$G$26</f>
        <v>1160.58392794</v>
      </c>
      <c r="T107" s="36">
        <f>SUMIFS(СВЦЭМ!$D$39:$D$782,СВЦЭМ!$A$39:$A$782,$A107,СВЦЭМ!$B$39:$B$782,T$83)+'СЕТ СН'!$G$14+СВЦЭМ!$D$10+'СЕТ СН'!$G$6-'СЕТ СН'!$G$26</f>
        <v>1165.2697380099999</v>
      </c>
      <c r="U107" s="36">
        <f>SUMIFS(СВЦЭМ!$D$39:$D$782,СВЦЭМ!$A$39:$A$782,$A107,СВЦЭМ!$B$39:$B$782,U$83)+'СЕТ СН'!$G$14+СВЦЭМ!$D$10+'СЕТ СН'!$G$6-'СЕТ СН'!$G$26</f>
        <v>1178.9756470299999</v>
      </c>
      <c r="V107" s="36">
        <f>SUMIFS(СВЦЭМ!$D$39:$D$782,СВЦЭМ!$A$39:$A$782,$A107,СВЦЭМ!$B$39:$B$782,V$83)+'СЕТ СН'!$G$14+СВЦЭМ!$D$10+'СЕТ СН'!$G$6-'СЕТ СН'!$G$26</f>
        <v>1152.9286707599999</v>
      </c>
      <c r="W107" s="36">
        <f>SUMIFS(СВЦЭМ!$D$39:$D$782,СВЦЭМ!$A$39:$A$782,$A107,СВЦЭМ!$B$39:$B$782,W$83)+'СЕТ СН'!$G$14+СВЦЭМ!$D$10+'СЕТ СН'!$G$6-'СЕТ СН'!$G$26</f>
        <v>1137.7785489799999</v>
      </c>
      <c r="X107" s="36">
        <f>SUMIFS(СВЦЭМ!$D$39:$D$782,СВЦЭМ!$A$39:$A$782,$A107,СВЦЭМ!$B$39:$B$782,X$83)+'СЕТ СН'!$G$14+СВЦЭМ!$D$10+'СЕТ СН'!$G$6-'СЕТ СН'!$G$26</f>
        <v>1183.12171528</v>
      </c>
      <c r="Y107" s="36">
        <f>SUMIFS(СВЦЭМ!$D$39:$D$782,СВЦЭМ!$A$39:$A$782,$A107,СВЦЭМ!$B$39:$B$782,Y$83)+'СЕТ СН'!$G$14+СВЦЭМ!$D$10+'СЕТ СН'!$G$6-'СЕТ СН'!$G$26</f>
        <v>1190.32721066</v>
      </c>
    </row>
    <row r="108" spans="1:25" ht="15.75" x14ac:dyDescent="0.2">
      <c r="A108" s="35">
        <f t="shared" si="2"/>
        <v>44767</v>
      </c>
      <c r="B108" s="36">
        <f>SUMIFS(СВЦЭМ!$D$39:$D$782,СВЦЭМ!$A$39:$A$782,$A108,СВЦЭМ!$B$39:$B$782,B$83)+'СЕТ СН'!$G$14+СВЦЭМ!$D$10+'СЕТ СН'!$G$6-'СЕТ СН'!$G$26</f>
        <v>1213.14188732</v>
      </c>
      <c r="C108" s="36">
        <f>SUMIFS(СВЦЭМ!$D$39:$D$782,СВЦЭМ!$A$39:$A$782,$A108,СВЦЭМ!$B$39:$B$782,C$83)+'СЕТ СН'!$G$14+СВЦЭМ!$D$10+'СЕТ СН'!$G$6-'СЕТ СН'!$G$26</f>
        <v>1336.2293793899998</v>
      </c>
      <c r="D108" s="36">
        <f>SUMIFS(СВЦЭМ!$D$39:$D$782,СВЦЭМ!$A$39:$A$782,$A108,СВЦЭМ!$B$39:$B$782,D$83)+'СЕТ СН'!$G$14+СВЦЭМ!$D$10+'СЕТ СН'!$G$6-'СЕТ СН'!$G$26</f>
        <v>1243.26766645</v>
      </c>
      <c r="E108" s="36">
        <f>SUMIFS(СВЦЭМ!$D$39:$D$782,СВЦЭМ!$A$39:$A$782,$A108,СВЦЭМ!$B$39:$B$782,E$83)+'СЕТ СН'!$G$14+СВЦЭМ!$D$10+'СЕТ СН'!$G$6-'СЕТ СН'!$G$26</f>
        <v>1475.3560340699999</v>
      </c>
      <c r="F108" s="36">
        <f>SUMIFS(СВЦЭМ!$D$39:$D$782,СВЦЭМ!$A$39:$A$782,$A108,СВЦЭМ!$B$39:$B$782,F$83)+'СЕТ СН'!$G$14+СВЦЭМ!$D$10+'СЕТ СН'!$G$6-'СЕТ СН'!$G$26</f>
        <v>1338.4824387599999</v>
      </c>
      <c r="G108" s="36">
        <f>SUMIFS(СВЦЭМ!$D$39:$D$782,СВЦЭМ!$A$39:$A$782,$A108,СВЦЭМ!$B$39:$B$782,G$83)+'СЕТ СН'!$G$14+СВЦЭМ!$D$10+'СЕТ СН'!$G$6-'СЕТ СН'!$G$26</f>
        <v>1323.65818868</v>
      </c>
      <c r="H108" s="36">
        <f>SUMIFS(СВЦЭМ!$D$39:$D$782,СВЦЭМ!$A$39:$A$782,$A108,СВЦЭМ!$B$39:$B$782,H$83)+'СЕТ СН'!$G$14+СВЦЭМ!$D$10+'СЕТ СН'!$G$6-'СЕТ СН'!$G$26</f>
        <v>1227.6493627099999</v>
      </c>
      <c r="I108" s="36">
        <f>SUMIFS(СВЦЭМ!$D$39:$D$782,СВЦЭМ!$A$39:$A$782,$A108,СВЦЭМ!$B$39:$B$782,I$83)+'СЕТ СН'!$G$14+СВЦЭМ!$D$10+'СЕТ СН'!$G$6-'СЕТ СН'!$G$26</f>
        <v>1215.5508202799999</v>
      </c>
      <c r="J108" s="36">
        <f>SUMIFS(СВЦЭМ!$D$39:$D$782,СВЦЭМ!$A$39:$A$782,$A108,СВЦЭМ!$B$39:$B$782,J$83)+'СЕТ СН'!$G$14+СВЦЭМ!$D$10+'СЕТ СН'!$G$6-'СЕТ СН'!$G$26</f>
        <v>1297.1729552499999</v>
      </c>
      <c r="K108" s="36">
        <f>SUMIFS(СВЦЭМ!$D$39:$D$782,СВЦЭМ!$A$39:$A$782,$A108,СВЦЭМ!$B$39:$B$782,K$83)+'СЕТ СН'!$G$14+СВЦЭМ!$D$10+'СЕТ СН'!$G$6-'СЕТ СН'!$G$26</f>
        <v>1315.1456166999999</v>
      </c>
      <c r="L108" s="36">
        <f>SUMIFS(СВЦЭМ!$D$39:$D$782,СВЦЭМ!$A$39:$A$782,$A108,СВЦЭМ!$B$39:$B$782,L$83)+'СЕТ СН'!$G$14+СВЦЭМ!$D$10+'СЕТ СН'!$G$6-'СЕТ СН'!$G$26</f>
        <v>1298.3890717699999</v>
      </c>
      <c r="M108" s="36">
        <f>SUMIFS(СВЦЭМ!$D$39:$D$782,СВЦЭМ!$A$39:$A$782,$A108,СВЦЭМ!$B$39:$B$782,M$83)+'СЕТ СН'!$G$14+СВЦЭМ!$D$10+'СЕТ СН'!$G$6-'СЕТ СН'!$G$26</f>
        <v>1290.10938141</v>
      </c>
      <c r="N108" s="36">
        <f>SUMIFS(СВЦЭМ!$D$39:$D$782,СВЦЭМ!$A$39:$A$782,$A108,СВЦЭМ!$B$39:$B$782,N$83)+'СЕТ СН'!$G$14+СВЦЭМ!$D$10+'СЕТ СН'!$G$6-'СЕТ СН'!$G$26</f>
        <v>1288.0546122699998</v>
      </c>
      <c r="O108" s="36">
        <f>SUMIFS(СВЦЭМ!$D$39:$D$782,СВЦЭМ!$A$39:$A$782,$A108,СВЦЭМ!$B$39:$B$782,O$83)+'СЕТ СН'!$G$14+СВЦЭМ!$D$10+'СЕТ СН'!$G$6-'СЕТ СН'!$G$26</f>
        <v>1288.8069205100001</v>
      </c>
      <c r="P108" s="36">
        <f>SUMIFS(СВЦЭМ!$D$39:$D$782,СВЦЭМ!$A$39:$A$782,$A108,СВЦЭМ!$B$39:$B$782,P$83)+'СЕТ СН'!$G$14+СВЦЭМ!$D$10+'СЕТ СН'!$G$6-'СЕТ СН'!$G$26</f>
        <v>1284.80132383</v>
      </c>
      <c r="Q108" s="36">
        <f>SUMIFS(СВЦЭМ!$D$39:$D$782,СВЦЭМ!$A$39:$A$782,$A108,СВЦЭМ!$B$39:$B$782,Q$83)+'СЕТ СН'!$G$14+СВЦЭМ!$D$10+'СЕТ СН'!$G$6-'СЕТ СН'!$G$26</f>
        <v>1286.0235983099999</v>
      </c>
      <c r="R108" s="36">
        <f>SUMIFS(СВЦЭМ!$D$39:$D$782,СВЦЭМ!$A$39:$A$782,$A108,СВЦЭМ!$B$39:$B$782,R$83)+'СЕТ СН'!$G$14+СВЦЭМ!$D$10+'СЕТ СН'!$G$6-'СЕТ СН'!$G$26</f>
        <v>1274.7220086399998</v>
      </c>
      <c r="S108" s="36">
        <f>SUMIFS(СВЦЭМ!$D$39:$D$782,СВЦЭМ!$A$39:$A$782,$A108,СВЦЭМ!$B$39:$B$782,S$83)+'СЕТ СН'!$G$14+СВЦЭМ!$D$10+'СЕТ СН'!$G$6-'СЕТ СН'!$G$26</f>
        <v>1282.9130069499997</v>
      </c>
      <c r="T108" s="36">
        <f>SUMIFS(СВЦЭМ!$D$39:$D$782,СВЦЭМ!$A$39:$A$782,$A108,СВЦЭМ!$B$39:$B$782,T$83)+'СЕТ СН'!$G$14+СВЦЭМ!$D$10+'СЕТ СН'!$G$6-'СЕТ СН'!$G$26</f>
        <v>1284.1401408699999</v>
      </c>
      <c r="U108" s="36">
        <f>SUMIFS(СВЦЭМ!$D$39:$D$782,СВЦЭМ!$A$39:$A$782,$A108,СВЦЭМ!$B$39:$B$782,U$83)+'СЕТ СН'!$G$14+СВЦЭМ!$D$10+'СЕТ СН'!$G$6-'СЕТ СН'!$G$26</f>
        <v>1281.6654687499999</v>
      </c>
      <c r="V108" s="36">
        <f>SUMIFS(СВЦЭМ!$D$39:$D$782,СВЦЭМ!$A$39:$A$782,$A108,СВЦЭМ!$B$39:$B$782,V$83)+'СЕТ СН'!$G$14+СВЦЭМ!$D$10+'СЕТ СН'!$G$6-'СЕТ СН'!$G$26</f>
        <v>1277.8854499399999</v>
      </c>
      <c r="W108" s="36">
        <f>SUMIFS(СВЦЭМ!$D$39:$D$782,СВЦЭМ!$A$39:$A$782,$A108,СВЦЭМ!$B$39:$B$782,W$83)+'СЕТ СН'!$G$14+СВЦЭМ!$D$10+'СЕТ СН'!$G$6-'СЕТ СН'!$G$26</f>
        <v>1312.8024303599998</v>
      </c>
      <c r="X108" s="36">
        <f>SUMIFS(СВЦЭМ!$D$39:$D$782,СВЦЭМ!$A$39:$A$782,$A108,СВЦЭМ!$B$39:$B$782,X$83)+'СЕТ СН'!$G$14+СВЦЭМ!$D$10+'СЕТ СН'!$G$6-'СЕТ СН'!$G$26</f>
        <v>1384.3666602999999</v>
      </c>
      <c r="Y108" s="36">
        <f>SUMIFS(СВЦЭМ!$D$39:$D$782,СВЦЭМ!$A$39:$A$782,$A108,СВЦЭМ!$B$39:$B$782,Y$83)+'СЕТ СН'!$G$14+СВЦЭМ!$D$10+'СЕТ СН'!$G$6-'СЕТ СН'!$G$26</f>
        <v>1227.0196708999999</v>
      </c>
    </row>
    <row r="109" spans="1:25" ht="15.75" x14ac:dyDescent="0.2">
      <c r="A109" s="35">
        <f t="shared" si="2"/>
        <v>44768</v>
      </c>
      <c r="B109" s="36">
        <f>SUMIFS(СВЦЭМ!$D$39:$D$782,СВЦЭМ!$A$39:$A$782,$A109,СВЦЭМ!$B$39:$B$782,B$83)+'СЕТ СН'!$G$14+СВЦЭМ!$D$10+'СЕТ СН'!$G$6-'СЕТ СН'!$G$26</f>
        <v>1199.46349545</v>
      </c>
      <c r="C109" s="36">
        <f>SUMIFS(СВЦЭМ!$D$39:$D$782,СВЦЭМ!$A$39:$A$782,$A109,СВЦЭМ!$B$39:$B$782,C$83)+'СЕТ СН'!$G$14+СВЦЭМ!$D$10+'СЕТ СН'!$G$6-'СЕТ СН'!$G$26</f>
        <v>1254.3076987899999</v>
      </c>
      <c r="D109" s="36">
        <f>SUMIFS(СВЦЭМ!$D$39:$D$782,СВЦЭМ!$A$39:$A$782,$A109,СВЦЭМ!$B$39:$B$782,D$83)+'СЕТ СН'!$G$14+СВЦЭМ!$D$10+'СЕТ СН'!$G$6-'СЕТ СН'!$G$26</f>
        <v>1302.10284942</v>
      </c>
      <c r="E109" s="36">
        <f>SUMIFS(СВЦЭМ!$D$39:$D$782,СВЦЭМ!$A$39:$A$782,$A109,СВЦЭМ!$B$39:$B$782,E$83)+'СЕТ СН'!$G$14+СВЦЭМ!$D$10+'СЕТ СН'!$G$6-'СЕТ СН'!$G$26</f>
        <v>1314.0229263099998</v>
      </c>
      <c r="F109" s="36">
        <f>SUMIFS(СВЦЭМ!$D$39:$D$782,СВЦЭМ!$A$39:$A$782,$A109,СВЦЭМ!$B$39:$B$782,F$83)+'СЕТ СН'!$G$14+СВЦЭМ!$D$10+'СЕТ СН'!$G$6-'СЕТ СН'!$G$26</f>
        <v>1327.2959472799998</v>
      </c>
      <c r="G109" s="36">
        <f>SUMIFS(СВЦЭМ!$D$39:$D$782,СВЦЭМ!$A$39:$A$782,$A109,СВЦЭМ!$B$39:$B$782,G$83)+'СЕТ СН'!$G$14+СВЦЭМ!$D$10+'СЕТ СН'!$G$6-'СЕТ СН'!$G$26</f>
        <v>1310.44875426</v>
      </c>
      <c r="H109" s="36">
        <f>SUMIFS(СВЦЭМ!$D$39:$D$782,СВЦЭМ!$A$39:$A$782,$A109,СВЦЭМ!$B$39:$B$782,H$83)+'СЕТ СН'!$G$14+СВЦЭМ!$D$10+'СЕТ СН'!$G$6-'СЕТ СН'!$G$26</f>
        <v>1258.5311678099999</v>
      </c>
      <c r="I109" s="36">
        <f>SUMIFS(СВЦЭМ!$D$39:$D$782,СВЦЭМ!$A$39:$A$782,$A109,СВЦЭМ!$B$39:$B$782,I$83)+'СЕТ СН'!$G$14+СВЦЭМ!$D$10+'СЕТ СН'!$G$6-'СЕТ СН'!$G$26</f>
        <v>1216.2149695799999</v>
      </c>
      <c r="J109" s="36">
        <f>SUMIFS(СВЦЭМ!$D$39:$D$782,СВЦЭМ!$A$39:$A$782,$A109,СВЦЭМ!$B$39:$B$782,J$83)+'СЕТ СН'!$G$14+СВЦЭМ!$D$10+'СЕТ СН'!$G$6-'СЕТ СН'!$G$26</f>
        <v>1471.8540763699998</v>
      </c>
      <c r="K109" s="36">
        <f>SUMIFS(СВЦЭМ!$D$39:$D$782,СВЦЭМ!$A$39:$A$782,$A109,СВЦЭМ!$B$39:$B$782,K$83)+'СЕТ СН'!$G$14+СВЦЭМ!$D$10+'СЕТ СН'!$G$6-'СЕТ СН'!$G$26</f>
        <v>1458.10534044</v>
      </c>
      <c r="L109" s="36">
        <f>SUMIFS(СВЦЭМ!$D$39:$D$782,СВЦЭМ!$A$39:$A$782,$A109,СВЦЭМ!$B$39:$B$782,L$83)+'СЕТ СН'!$G$14+СВЦЭМ!$D$10+'СЕТ СН'!$G$6-'СЕТ СН'!$G$26</f>
        <v>1402.8163851999998</v>
      </c>
      <c r="M109" s="36">
        <f>SUMIFS(СВЦЭМ!$D$39:$D$782,СВЦЭМ!$A$39:$A$782,$A109,СВЦЭМ!$B$39:$B$782,M$83)+'СЕТ СН'!$G$14+СВЦЭМ!$D$10+'СЕТ СН'!$G$6-'СЕТ СН'!$G$26</f>
        <v>1356.1033179999999</v>
      </c>
      <c r="N109" s="36">
        <f>SUMIFS(СВЦЭМ!$D$39:$D$782,СВЦЭМ!$A$39:$A$782,$A109,СВЦЭМ!$B$39:$B$782,N$83)+'СЕТ СН'!$G$14+СВЦЭМ!$D$10+'СЕТ СН'!$G$6-'СЕТ СН'!$G$26</f>
        <v>1398.2347842299998</v>
      </c>
      <c r="O109" s="36">
        <f>SUMIFS(СВЦЭМ!$D$39:$D$782,СВЦЭМ!$A$39:$A$782,$A109,СВЦЭМ!$B$39:$B$782,O$83)+'СЕТ СН'!$G$14+СВЦЭМ!$D$10+'СЕТ СН'!$G$6-'СЕТ СН'!$G$26</f>
        <v>1356.3799100299998</v>
      </c>
      <c r="P109" s="36">
        <f>SUMIFS(СВЦЭМ!$D$39:$D$782,СВЦЭМ!$A$39:$A$782,$A109,СВЦЭМ!$B$39:$B$782,P$83)+'СЕТ СН'!$G$14+СВЦЭМ!$D$10+'СЕТ СН'!$G$6-'СЕТ СН'!$G$26</f>
        <v>1368.31361451</v>
      </c>
      <c r="Q109" s="36">
        <f>SUMIFS(СВЦЭМ!$D$39:$D$782,СВЦЭМ!$A$39:$A$782,$A109,СВЦЭМ!$B$39:$B$782,Q$83)+'СЕТ СН'!$G$14+СВЦЭМ!$D$10+'СЕТ СН'!$G$6-'СЕТ СН'!$G$26</f>
        <v>1373.3861694999998</v>
      </c>
      <c r="R109" s="36">
        <f>SUMIFS(СВЦЭМ!$D$39:$D$782,СВЦЭМ!$A$39:$A$782,$A109,СВЦЭМ!$B$39:$B$782,R$83)+'СЕТ СН'!$G$14+СВЦЭМ!$D$10+'СЕТ СН'!$G$6-'СЕТ СН'!$G$26</f>
        <v>1362.3268765299999</v>
      </c>
      <c r="S109" s="36">
        <f>SUMIFS(СВЦЭМ!$D$39:$D$782,СВЦЭМ!$A$39:$A$782,$A109,СВЦЭМ!$B$39:$B$782,S$83)+'СЕТ СН'!$G$14+СВЦЭМ!$D$10+'СЕТ СН'!$G$6-'СЕТ СН'!$G$26</f>
        <v>1363.0687425899998</v>
      </c>
      <c r="T109" s="36">
        <f>SUMIFS(СВЦЭМ!$D$39:$D$782,СВЦЭМ!$A$39:$A$782,$A109,СВЦЭМ!$B$39:$B$782,T$83)+'СЕТ СН'!$G$14+СВЦЭМ!$D$10+'СЕТ СН'!$G$6-'СЕТ СН'!$G$26</f>
        <v>1402.0282351599999</v>
      </c>
      <c r="U109" s="36">
        <f>SUMIFS(СВЦЭМ!$D$39:$D$782,СВЦЭМ!$A$39:$A$782,$A109,СВЦЭМ!$B$39:$B$782,U$83)+'СЕТ СН'!$G$14+СВЦЭМ!$D$10+'СЕТ СН'!$G$6-'СЕТ СН'!$G$26</f>
        <v>1424.6221984599999</v>
      </c>
      <c r="V109" s="36">
        <f>SUMIFS(СВЦЭМ!$D$39:$D$782,СВЦЭМ!$A$39:$A$782,$A109,СВЦЭМ!$B$39:$B$782,V$83)+'СЕТ СН'!$G$14+СВЦЭМ!$D$10+'СЕТ СН'!$G$6-'СЕТ СН'!$G$26</f>
        <v>1417.2312153799999</v>
      </c>
      <c r="W109" s="36">
        <f>SUMIFS(СВЦЭМ!$D$39:$D$782,СВЦЭМ!$A$39:$A$782,$A109,СВЦЭМ!$B$39:$B$782,W$83)+'СЕТ СН'!$G$14+СВЦЭМ!$D$10+'СЕТ СН'!$G$6-'СЕТ СН'!$G$26</f>
        <v>1388.6064717499999</v>
      </c>
      <c r="X109" s="36">
        <f>SUMIFS(СВЦЭМ!$D$39:$D$782,СВЦЭМ!$A$39:$A$782,$A109,СВЦЭМ!$B$39:$B$782,X$83)+'СЕТ СН'!$G$14+СВЦЭМ!$D$10+'СЕТ СН'!$G$6-'СЕТ СН'!$G$26</f>
        <v>1421.3820287399999</v>
      </c>
      <c r="Y109" s="36">
        <f>SUMIFS(СВЦЭМ!$D$39:$D$782,СВЦЭМ!$A$39:$A$782,$A109,СВЦЭМ!$B$39:$B$782,Y$83)+'СЕТ СН'!$G$14+СВЦЭМ!$D$10+'СЕТ СН'!$G$6-'СЕТ СН'!$G$26</f>
        <v>1411.5621060199999</v>
      </c>
    </row>
    <row r="110" spans="1:25" ht="15.75" x14ac:dyDescent="0.2">
      <c r="A110" s="35">
        <f t="shared" si="2"/>
        <v>44769</v>
      </c>
      <c r="B110" s="36">
        <f>SUMIFS(СВЦЭМ!$D$39:$D$782,СВЦЭМ!$A$39:$A$782,$A110,СВЦЭМ!$B$39:$B$782,B$83)+'СЕТ СН'!$G$14+СВЦЭМ!$D$10+'СЕТ СН'!$G$6-'СЕТ СН'!$G$26</f>
        <v>1362.65961008</v>
      </c>
      <c r="C110" s="36">
        <f>SUMIFS(СВЦЭМ!$D$39:$D$782,СВЦЭМ!$A$39:$A$782,$A110,СВЦЭМ!$B$39:$B$782,C$83)+'СЕТ СН'!$G$14+СВЦЭМ!$D$10+'СЕТ СН'!$G$6-'СЕТ СН'!$G$26</f>
        <v>1318.8401070199998</v>
      </c>
      <c r="D110" s="36">
        <f>SUMIFS(СВЦЭМ!$D$39:$D$782,СВЦЭМ!$A$39:$A$782,$A110,СВЦЭМ!$B$39:$B$782,D$83)+'СЕТ СН'!$G$14+СВЦЭМ!$D$10+'СЕТ СН'!$G$6-'СЕТ СН'!$G$26</f>
        <v>1316.6270005199999</v>
      </c>
      <c r="E110" s="36">
        <f>SUMIFS(СВЦЭМ!$D$39:$D$782,СВЦЭМ!$A$39:$A$782,$A110,СВЦЭМ!$B$39:$B$782,E$83)+'СЕТ СН'!$G$14+СВЦЭМ!$D$10+'СЕТ СН'!$G$6-'СЕТ СН'!$G$26</f>
        <v>1333.8207527499999</v>
      </c>
      <c r="F110" s="36">
        <f>SUMIFS(СВЦЭМ!$D$39:$D$782,СВЦЭМ!$A$39:$A$782,$A110,СВЦЭМ!$B$39:$B$782,F$83)+'СЕТ СН'!$G$14+СВЦЭМ!$D$10+'СЕТ СН'!$G$6-'СЕТ СН'!$G$26</f>
        <v>1333.9058398799998</v>
      </c>
      <c r="G110" s="36">
        <f>SUMIFS(СВЦЭМ!$D$39:$D$782,СВЦЭМ!$A$39:$A$782,$A110,СВЦЭМ!$B$39:$B$782,G$83)+'СЕТ СН'!$G$14+СВЦЭМ!$D$10+'СЕТ СН'!$G$6-'СЕТ СН'!$G$26</f>
        <v>1250.0861191399999</v>
      </c>
      <c r="H110" s="36">
        <f>SUMIFS(СВЦЭМ!$D$39:$D$782,СВЦЭМ!$A$39:$A$782,$A110,СВЦЭМ!$B$39:$B$782,H$83)+'СЕТ СН'!$G$14+СВЦЭМ!$D$10+'СЕТ СН'!$G$6-'СЕТ СН'!$G$26</f>
        <v>1188.6079167999999</v>
      </c>
      <c r="I110" s="36">
        <f>SUMIFS(СВЦЭМ!$D$39:$D$782,СВЦЭМ!$A$39:$A$782,$A110,СВЦЭМ!$B$39:$B$782,I$83)+'СЕТ СН'!$G$14+СВЦЭМ!$D$10+'СЕТ СН'!$G$6-'СЕТ СН'!$G$26</f>
        <v>1281.4834477899999</v>
      </c>
      <c r="J110" s="36">
        <f>SUMIFS(СВЦЭМ!$D$39:$D$782,СВЦЭМ!$A$39:$A$782,$A110,СВЦЭМ!$B$39:$B$782,J$83)+'СЕТ СН'!$G$14+СВЦЭМ!$D$10+'СЕТ СН'!$G$6-'СЕТ СН'!$G$26</f>
        <v>1236.3818276299999</v>
      </c>
      <c r="K110" s="36">
        <f>SUMIFS(СВЦЭМ!$D$39:$D$782,СВЦЭМ!$A$39:$A$782,$A110,СВЦЭМ!$B$39:$B$782,K$83)+'СЕТ СН'!$G$14+СВЦЭМ!$D$10+'СЕТ СН'!$G$6-'СЕТ СН'!$G$26</f>
        <v>1277.1781102800001</v>
      </c>
      <c r="L110" s="36">
        <f>SUMIFS(СВЦЭМ!$D$39:$D$782,СВЦЭМ!$A$39:$A$782,$A110,СВЦЭМ!$B$39:$B$782,L$83)+'СЕТ СН'!$G$14+СВЦЭМ!$D$10+'СЕТ СН'!$G$6-'СЕТ СН'!$G$26</f>
        <v>1265.4337854099999</v>
      </c>
      <c r="M110" s="36">
        <f>SUMIFS(СВЦЭМ!$D$39:$D$782,СВЦЭМ!$A$39:$A$782,$A110,СВЦЭМ!$B$39:$B$782,M$83)+'СЕТ СН'!$G$14+СВЦЭМ!$D$10+'СЕТ СН'!$G$6-'СЕТ СН'!$G$26</f>
        <v>1272.4032580199998</v>
      </c>
      <c r="N110" s="36">
        <f>SUMIFS(СВЦЭМ!$D$39:$D$782,СВЦЭМ!$A$39:$A$782,$A110,СВЦЭМ!$B$39:$B$782,N$83)+'СЕТ СН'!$G$14+СВЦЭМ!$D$10+'СЕТ СН'!$G$6-'СЕТ СН'!$G$26</f>
        <v>1265.27599237</v>
      </c>
      <c r="O110" s="36">
        <f>SUMIFS(СВЦЭМ!$D$39:$D$782,СВЦЭМ!$A$39:$A$782,$A110,СВЦЭМ!$B$39:$B$782,O$83)+'СЕТ СН'!$G$14+СВЦЭМ!$D$10+'СЕТ СН'!$G$6-'СЕТ СН'!$G$26</f>
        <v>1260.9280564599999</v>
      </c>
      <c r="P110" s="36">
        <f>SUMIFS(СВЦЭМ!$D$39:$D$782,СВЦЭМ!$A$39:$A$782,$A110,СВЦЭМ!$B$39:$B$782,P$83)+'СЕТ СН'!$G$14+СВЦЭМ!$D$10+'СЕТ СН'!$G$6-'СЕТ СН'!$G$26</f>
        <v>1277.8036605499999</v>
      </c>
      <c r="Q110" s="36">
        <f>SUMIFS(СВЦЭМ!$D$39:$D$782,СВЦЭМ!$A$39:$A$782,$A110,СВЦЭМ!$B$39:$B$782,Q$83)+'СЕТ СН'!$G$14+СВЦЭМ!$D$10+'СЕТ СН'!$G$6-'СЕТ СН'!$G$26</f>
        <v>1266.62482185</v>
      </c>
      <c r="R110" s="36">
        <f>SUMIFS(СВЦЭМ!$D$39:$D$782,СВЦЭМ!$A$39:$A$782,$A110,СВЦЭМ!$B$39:$B$782,R$83)+'СЕТ СН'!$G$14+СВЦЭМ!$D$10+'СЕТ СН'!$G$6-'СЕТ СН'!$G$26</f>
        <v>1260.2567529499997</v>
      </c>
      <c r="S110" s="36">
        <f>SUMIFS(СВЦЭМ!$D$39:$D$782,СВЦЭМ!$A$39:$A$782,$A110,СВЦЭМ!$B$39:$B$782,S$83)+'СЕТ СН'!$G$14+СВЦЭМ!$D$10+'СЕТ СН'!$G$6-'СЕТ СН'!$G$26</f>
        <v>1262.4032247299999</v>
      </c>
      <c r="T110" s="36">
        <f>SUMIFS(СВЦЭМ!$D$39:$D$782,СВЦЭМ!$A$39:$A$782,$A110,СВЦЭМ!$B$39:$B$782,T$83)+'СЕТ СН'!$G$14+СВЦЭМ!$D$10+'СЕТ СН'!$G$6-'СЕТ СН'!$G$26</f>
        <v>1192.03501426</v>
      </c>
      <c r="U110" s="36">
        <f>SUMIFS(СВЦЭМ!$D$39:$D$782,СВЦЭМ!$A$39:$A$782,$A110,СВЦЭМ!$B$39:$B$782,U$83)+'СЕТ СН'!$G$14+СВЦЭМ!$D$10+'СЕТ СН'!$G$6-'СЕТ СН'!$G$26</f>
        <v>1188.54056074</v>
      </c>
      <c r="V110" s="36">
        <f>SUMIFS(СВЦЭМ!$D$39:$D$782,СВЦЭМ!$A$39:$A$782,$A110,СВЦЭМ!$B$39:$B$782,V$83)+'СЕТ СН'!$G$14+СВЦЭМ!$D$10+'СЕТ СН'!$G$6-'СЕТ СН'!$G$26</f>
        <v>1175.8669677999999</v>
      </c>
      <c r="W110" s="36">
        <f>SUMIFS(СВЦЭМ!$D$39:$D$782,СВЦЭМ!$A$39:$A$782,$A110,СВЦЭМ!$B$39:$B$782,W$83)+'СЕТ СН'!$G$14+СВЦЭМ!$D$10+'СЕТ СН'!$G$6-'СЕТ СН'!$G$26</f>
        <v>1282.7083918399999</v>
      </c>
      <c r="X110" s="36">
        <f>SUMIFS(СВЦЭМ!$D$39:$D$782,СВЦЭМ!$A$39:$A$782,$A110,СВЦЭМ!$B$39:$B$782,X$83)+'СЕТ СН'!$G$14+СВЦЭМ!$D$10+'СЕТ СН'!$G$6-'СЕТ СН'!$G$26</f>
        <v>1250.5560263399998</v>
      </c>
      <c r="Y110" s="36">
        <f>SUMIFS(СВЦЭМ!$D$39:$D$782,СВЦЭМ!$A$39:$A$782,$A110,СВЦЭМ!$B$39:$B$782,Y$83)+'СЕТ СН'!$G$14+СВЦЭМ!$D$10+'СЕТ СН'!$G$6-'СЕТ СН'!$G$26</f>
        <v>1288.6487491399998</v>
      </c>
    </row>
    <row r="111" spans="1:25" ht="15.75" x14ac:dyDescent="0.2">
      <c r="A111" s="35">
        <f t="shared" si="2"/>
        <v>44770</v>
      </c>
      <c r="B111" s="36">
        <f>SUMIFS(СВЦЭМ!$D$39:$D$782,СВЦЭМ!$A$39:$A$782,$A111,СВЦЭМ!$B$39:$B$782,B$83)+'СЕТ СН'!$G$14+СВЦЭМ!$D$10+'СЕТ СН'!$G$6-'СЕТ СН'!$G$26</f>
        <v>1262.7665692699998</v>
      </c>
      <c r="C111" s="36">
        <f>SUMIFS(СВЦЭМ!$D$39:$D$782,СВЦЭМ!$A$39:$A$782,$A111,СВЦЭМ!$B$39:$B$782,C$83)+'СЕТ СН'!$G$14+СВЦЭМ!$D$10+'СЕТ СН'!$G$6-'СЕТ СН'!$G$26</f>
        <v>1306.7294940499999</v>
      </c>
      <c r="D111" s="36">
        <f>SUMIFS(СВЦЭМ!$D$39:$D$782,СВЦЭМ!$A$39:$A$782,$A111,СВЦЭМ!$B$39:$B$782,D$83)+'СЕТ СН'!$G$14+СВЦЭМ!$D$10+'СЕТ СН'!$G$6-'СЕТ СН'!$G$26</f>
        <v>1341.3784496999999</v>
      </c>
      <c r="E111" s="36">
        <f>SUMIFS(СВЦЭМ!$D$39:$D$782,СВЦЭМ!$A$39:$A$782,$A111,СВЦЭМ!$B$39:$B$782,E$83)+'СЕТ СН'!$G$14+СВЦЭМ!$D$10+'СЕТ СН'!$G$6-'СЕТ СН'!$G$26</f>
        <v>1363.0062944299998</v>
      </c>
      <c r="F111" s="36">
        <f>SUMIFS(СВЦЭМ!$D$39:$D$782,СВЦЭМ!$A$39:$A$782,$A111,СВЦЭМ!$B$39:$B$782,F$83)+'СЕТ СН'!$G$14+СВЦЭМ!$D$10+'СЕТ СН'!$G$6-'СЕТ СН'!$G$26</f>
        <v>1338.7176270799998</v>
      </c>
      <c r="G111" s="36">
        <f>SUMIFS(СВЦЭМ!$D$39:$D$782,СВЦЭМ!$A$39:$A$782,$A111,СВЦЭМ!$B$39:$B$782,G$83)+'СЕТ СН'!$G$14+СВЦЭМ!$D$10+'СЕТ СН'!$G$6-'СЕТ СН'!$G$26</f>
        <v>1343.99509713</v>
      </c>
      <c r="H111" s="36">
        <f>SUMIFS(СВЦЭМ!$D$39:$D$782,СВЦЭМ!$A$39:$A$782,$A111,СВЦЭМ!$B$39:$B$782,H$83)+'СЕТ СН'!$G$14+СВЦЭМ!$D$10+'СЕТ СН'!$G$6-'СЕТ СН'!$G$26</f>
        <v>1362.56485776</v>
      </c>
      <c r="I111" s="36">
        <f>SUMIFS(СВЦЭМ!$D$39:$D$782,СВЦЭМ!$A$39:$A$782,$A111,СВЦЭМ!$B$39:$B$782,I$83)+'СЕТ СН'!$G$14+СВЦЭМ!$D$10+'СЕТ СН'!$G$6-'СЕТ СН'!$G$26</f>
        <v>1318.7552392099999</v>
      </c>
      <c r="J111" s="36">
        <f>SUMIFS(СВЦЭМ!$D$39:$D$782,СВЦЭМ!$A$39:$A$782,$A111,СВЦЭМ!$B$39:$B$782,J$83)+'СЕТ СН'!$G$14+СВЦЭМ!$D$10+'СЕТ СН'!$G$6-'СЕТ СН'!$G$26</f>
        <v>1292.9469784899998</v>
      </c>
      <c r="K111" s="36">
        <f>SUMIFS(СВЦЭМ!$D$39:$D$782,СВЦЭМ!$A$39:$A$782,$A111,СВЦЭМ!$B$39:$B$782,K$83)+'СЕТ СН'!$G$14+СВЦЭМ!$D$10+'СЕТ СН'!$G$6-'СЕТ СН'!$G$26</f>
        <v>1339.1464469499999</v>
      </c>
      <c r="L111" s="36">
        <f>SUMIFS(СВЦЭМ!$D$39:$D$782,СВЦЭМ!$A$39:$A$782,$A111,СВЦЭМ!$B$39:$B$782,L$83)+'СЕТ СН'!$G$14+СВЦЭМ!$D$10+'СЕТ СН'!$G$6-'СЕТ СН'!$G$26</f>
        <v>1308.3913250199998</v>
      </c>
      <c r="M111" s="36">
        <f>SUMIFS(СВЦЭМ!$D$39:$D$782,СВЦЭМ!$A$39:$A$782,$A111,СВЦЭМ!$B$39:$B$782,M$83)+'СЕТ СН'!$G$14+СВЦЭМ!$D$10+'СЕТ СН'!$G$6-'СЕТ СН'!$G$26</f>
        <v>1286.8067563199997</v>
      </c>
      <c r="N111" s="36">
        <f>SUMIFS(СВЦЭМ!$D$39:$D$782,СВЦЭМ!$A$39:$A$782,$A111,СВЦЭМ!$B$39:$B$782,N$83)+'СЕТ СН'!$G$14+СВЦЭМ!$D$10+'СЕТ СН'!$G$6-'СЕТ СН'!$G$26</f>
        <v>1289.5044674999999</v>
      </c>
      <c r="O111" s="36">
        <f>SUMIFS(СВЦЭМ!$D$39:$D$782,СВЦЭМ!$A$39:$A$782,$A111,СВЦЭМ!$B$39:$B$782,O$83)+'СЕТ СН'!$G$14+СВЦЭМ!$D$10+'СЕТ СН'!$G$6-'СЕТ СН'!$G$26</f>
        <v>1293.5297473699998</v>
      </c>
      <c r="P111" s="36">
        <f>SUMIFS(СВЦЭМ!$D$39:$D$782,СВЦЭМ!$A$39:$A$782,$A111,СВЦЭМ!$B$39:$B$782,P$83)+'СЕТ СН'!$G$14+СВЦЭМ!$D$10+'СЕТ СН'!$G$6-'СЕТ СН'!$G$26</f>
        <v>1305.6754306599998</v>
      </c>
      <c r="Q111" s="36">
        <f>SUMIFS(СВЦЭМ!$D$39:$D$782,СВЦЭМ!$A$39:$A$782,$A111,СВЦЭМ!$B$39:$B$782,Q$83)+'СЕТ СН'!$G$14+СВЦЭМ!$D$10+'СЕТ СН'!$G$6-'СЕТ СН'!$G$26</f>
        <v>1301.20060771</v>
      </c>
      <c r="R111" s="36">
        <f>SUMIFS(СВЦЭМ!$D$39:$D$782,СВЦЭМ!$A$39:$A$782,$A111,СВЦЭМ!$B$39:$B$782,R$83)+'СЕТ СН'!$G$14+СВЦЭМ!$D$10+'СЕТ СН'!$G$6-'СЕТ СН'!$G$26</f>
        <v>1307.7308996999998</v>
      </c>
      <c r="S111" s="36">
        <f>SUMIFS(СВЦЭМ!$D$39:$D$782,СВЦЭМ!$A$39:$A$782,$A111,СВЦЭМ!$B$39:$B$782,S$83)+'СЕТ СН'!$G$14+СВЦЭМ!$D$10+'СЕТ СН'!$G$6-'СЕТ СН'!$G$26</f>
        <v>1224.6100307699999</v>
      </c>
      <c r="T111" s="36">
        <f>SUMIFS(СВЦЭМ!$D$39:$D$782,СВЦЭМ!$A$39:$A$782,$A111,СВЦЭМ!$B$39:$B$782,T$83)+'СЕТ СН'!$G$14+СВЦЭМ!$D$10+'СЕТ СН'!$G$6-'СЕТ СН'!$G$26</f>
        <v>1216.2900480399999</v>
      </c>
      <c r="U111" s="36">
        <f>SUMIFS(СВЦЭМ!$D$39:$D$782,СВЦЭМ!$A$39:$A$782,$A111,СВЦЭМ!$B$39:$B$782,U$83)+'СЕТ СН'!$G$14+СВЦЭМ!$D$10+'СЕТ СН'!$G$6-'СЕТ СН'!$G$26</f>
        <v>1211.5433514599999</v>
      </c>
      <c r="V111" s="36">
        <f>SUMIFS(СВЦЭМ!$D$39:$D$782,СВЦЭМ!$A$39:$A$782,$A111,СВЦЭМ!$B$39:$B$782,V$83)+'СЕТ СН'!$G$14+СВЦЭМ!$D$10+'СЕТ СН'!$G$6-'СЕТ СН'!$G$26</f>
        <v>1212.8237913999999</v>
      </c>
      <c r="W111" s="36">
        <f>SUMIFS(СВЦЭМ!$D$39:$D$782,СВЦЭМ!$A$39:$A$782,$A111,СВЦЭМ!$B$39:$B$782,W$83)+'СЕТ СН'!$G$14+СВЦЭМ!$D$10+'СЕТ СН'!$G$6-'СЕТ СН'!$G$26</f>
        <v>1190.8043160299999</v>
      </c>
      <c r="X111" s="36">
        <f>SUMIFS(СВЦЭМ!$D$39:$D$782,СВЦЭМ!$A$39:$A$782,$A111,СВЦЭМ!$B$39:$B$782,X$83)+'СЕТ СН'!$G$14+СВЦЭМ!$D$10+'СЕТ СН'!$G$6-'СЕТ СН'!$G$26</f>
        <v>1147.4461267899999</v>
      </c>
      <c r="Y111" s="36">
        <f>SUMIFS(СВЦЭМ!$D$39:$D$782,СВЦЭМ!$A$39:$A$782,$A111,СВЦЭМ!$B$39:$B$782,Y$83)+'СЕТ СН'!$G$14+СВЦЭМ!$D$10+'СЕТ СН'!$G$6-'СЕТ СН'!$G$26</f>
        <v>1258.8220015099998</v>
      </c>
    </row>
    <row r="112" spans="1:25" ht="15.75" x14ac:dyDescent="0.2">
      <c r="A112" s="35">
        <f t="shared" si="2"/>
        <v>44771</v>
      </c>
      <c r="B112" s="36">
        <f>SUMIFS(СВЦЭМ!$D$39:$D$782,СВЦЭМ!$A$39:$A$782,$A112,СВЦЭМ!$B$39:$B$782,B$83)+'СЕТ СН'!$G$14+СВЦЭМ!$D$10+'СЕТ СН'!$G$6-'СЕТ СН'!$G$26</f>
        <v>1297.6462437599998</v>
      </c>
      <c r="C112" s="36">
        <f>SUMIFS(СВЦЭМ!$D$39:$D$782,СВЦЭМ!$A$39:$A$782,$A112,СВЦЭМ!$B$39:$B$782,C$83)+'СЕТ СН'!$G$14+СВЦЭМ!$D$10+'СЕТ СН'!$G$6-'СЕТ СН'!$G$26</f>
        <v>1318.9371207299998</v>
      </c>
      <c r="D112" s="36">
        <f>SUMIFS(СВЦЭМ!$D$39:$D$782,СВЦЭМ!$A$39:$A$782,$A112,СВЦЭМ!$B$39:$B$782,D$83)+'СЕТ СН'!$G$14+СВЦЭМ!$D$10+'СЕТ СН'!$G$6-'СЕТ СН'!$G$26</f>
        <v>1284.9869859399998</v>
      </c>
      <c r="E112" s="36">
        <f>SUMIFS(СВЦЭМ!$D$39:$D$782,СВЦЭМ!$A$39:$A$782,$A112,СВЦЭМ!$B$39:$B$782,E$83)+'СЕТ СН'!$G$14+СВЦЭМ!$D$10+'СЕТ СН'!$G$6-'СЕТ СН'!$G$26</f>
        <v>1290.4199844999998</v>
      </c>
      <c r="F112" s="36">
        <f>SUMIFS(СВЦЭМ!$D$39:$D$782,СВЦЭМ!$A$39:$A$782,$A112,СВЦЭМ!$B$39:$B$782,F$83)+'СЕТ СН'!$G$14+СВЦЭМ!$D$10+'СЕТ СН'!$G$6-'СЕТ СН'!$G$26</f>
        <v>1298.68181996</v>
      </c>
      <c r="G112" s="36">
        <f>SUMIFS(СВЦЭМ!$D$39:$D$782,СВЦЭМ!$A$39:$A$782,$A112,СВЦЭМ!$B$39:$B$782,G$83)+'СЕТ СН'!$G$14+СВЦЭМ!$D$10+'СЕТ СН'!$G$6-'СЕТ СН'!$G$26</f>
        <v>1284.31209326</v>
      </c>
      <c r="H112" s="36">
        <f>SUMIFS(СВЦЭМ!$D$39:$D$782,СВЦЭМ!$A$39:$A$782,$A112,СВЦЭМ!$B$39:$B$782,H$83)+'СЕТ СН'!$G$14+СВЦЭМ!$D$10+'СЕТ СН'!$G$6-'СЕТ СН'!$G$26</f>
        <v>1250.2612987899997</v>
      </c>
      <c r="I112" s="36">
        <f>SUMIFS(СВЦЭМ!$D$39:$D$782,СВЦЭМ!$A$39:$A$782,$A112,СВЦЭМ!$B$39:$B$782,I$83)+'СЕТ СН'!$G$14+СВЦЭМ!$D$10+'СЕТ СН'!$G$6-'СЕТ СН'!$G$26</f>
        <v>1278.5581868599998</v>
      </c>
      <c r="J112" s="36">
        <f>SUMIFS(СВЦЭМ!$D$39:$D$782,СВЦЭМ!$A$39:$A$782,$A112,СВЦЭМ!$B$39:$B$782,J$83)+'СЕТ СН'!$G$14+СВЦЭМ!$D$10+'СЕТ СН'!$G$6-'СЕТ СН'!$G$26</f>
        <v>1268.1150262899998</v>
      </c>
      <c r="K112" s="36">
        <f>SUMIFS(СВЦЭМ!$D$39:$D$782,СВЦЭМ!$A$39:$A$782,$A112,СВЦЭМ!$B$39:$B$782,K$83)+'СЕТ СН'!$G$14+СВЦЭМ!$D$10+'СЕТ СН'!$G$6-'СЕТ СН'!$G$26</f>
        <v>1297.5095947299999</v>
      </c>
      <c r="L112" s="36">
        <f>SUMIFS(СВЦЭМ!$D$39:$D$782,СВЦЭМ!$A$39:$A$782,$A112,СВЦЭМ!$B$39:$B$782,L$83)+'СЕТ СН'!$G$14+СВЦЭМ!$D$10+'СЕТ СН'!$G$6-'СЕТ СН'!$G$26</f>
        <v>1289.5116807199997</v>
      </c>
      <c r="M112" s="36">
        <f>SUMIFS(СВЦЭМ!$D$39:$D$782,СВЦЭМ!$A$39:$A$782,$A112,СВЦЭМ!$B$39:$B$782,M$83)+'СЕТ СН'!$G$14+СВЦЭМ!$D$10+'СЕТ СН'!$G$6-'СЕТ СН'!$G$26</f>
        <v>1281.6794135799998</v>
      </c>
      <c r="N112" s="36">
        <f>SUMIFS(СВЦЭМ!$D$39:$D$782,СВЦЭМ!$A$39:$A$782,$A112,СВЦЭМ!$B$39:$B$782,N$83)+'СЕТ СН'!$G$14+СВЦЭМ!$D$10+'СЕТ СН'!$G$6-'СЕТ СН'!$G$26</f>
        <v>1267.5938535299999</v>
      </c>
      <c r="O112" s="36">
        <f>SUMIFS(СВЦЭМ!$D$39:$D$782,СВЦЭМ!$A$39:$A$782,$A112,СВЦЭМ!$B$39:$B$782,O$83)+'СЕТ СН'!$G$14+СВЦЭМ!$D$10+'СЕТ СН'!$G$6-'СЕТ СН'!$G$26</f>
        <v>1271.9847515199999</v>
      </c>
      <c r="P112" s="36">
        <f>SUMIFS(СВЦЭМ!$D$39:$D$782,СВЦЭМ!$A$39:$A$782,$A112,СВЦЭМ!$B$39:$B$782,P$83)+'СЕТ СН'!$G$14+СВЦЭМ!$D$10+'СЕТ СН'!$G$6-'СЕТ СН'!$G$26</f>
        <v>1274.73484392</v>
      </c>
      <c r="Q112" s="36">
        <f>SUMIFS(СВЦЭМ!$D$39:$D$782,СВЦЭМ!$A$39:$A$782,$A112,СВЦЭМ!$B$39:$B$782,Q$83)+'СЕТ СН'!$G$14+СВЦЭМ!$D$10+'СЕТ СН'!$G$6-'СЕТ СН'!$G$26</f>
        <v>1269.70099884</v>
      </c>
      <c r="R112" s="36">
        <f>SUMIFS(СВЦЭМ!$D$39:$D$782,СВЦЭМ!$A$39:$A$782,$A112,СВЦЭМ!$B$39:$B$782,R$83)+'СЕТ СН'!$G$14+СВЦЭМ!$D$10+'СЕТ СН'!$G$6-'СЕТ СН'!$G$26</f>
        <v>1288.27902395</v>
      </c>
      <c r="S112" s="36">
        <f>SUMIFS(СВЦЭМ!$D$39:$D$782,СВЦЭМ!$A$39:$A$782,$A112,СВЦЭМ!$B$39:$B$782,S$83)+'СЕТ СН'!$G$14+СВЦЭМ!$D$10+'СЕТ СН'!$G$6-'СЕТ СН'!$G$26</f>
        <v>1277.4798971499999</v>
      </c>
      <c r="T112" s="36">
        <f>SUMIFS(СВЦЭМ!$D$39:$D$782,СВЦЭМ!$A$39:$A$782,$A112,СВЦЭМ!$B$39:$B$782,T$83)+'СЕТ СН'!$G$14+СВЦЭМ!$D$10+'СЕТ СН'!$G$6-'СЕТ СН'!$G$26</f>
        <v>1309.56093758</v>
      </c>
      <c r="U112" s="36">
        <f>SUMIFS(СВЦЭМ!$D$39:$D$782,СВЦЭМ!$A$39:$A$782,$A112,СВЦЭМ!$B$39:$B$782,U$83)+'СЕТ СН'!$G$14+СВЦЭМ!$D$10+'СЕТ СН'!$G$6-'СЕТ СН'!$G$26</f>
        <v>1311.6062024099999</v>
      </c>
      <c r="V112" s="36">
        <f>SUMIFS(СВЦЭМ!$D$39:$D$782,СВЦЭМ!$A$39:$A$782,$A112,СВЦЭМ!$B$39:$B$782,V$83)+'СЕТ СН'!$G$14+СВЦЭМ!$D$10+'СЕТ СН'!$G$6-'СЕТ СН'!$G$26</f>
        <v>1306.6186117999998</v>
      </c>
      <c r="W112" s="36">
        <f>SUMIFS(СВЦЭМ!$D$39:$D$782,СВЦЭМ!$A$39:$A$782,$A112,СВЦЭМ!$B$39:$B$782,W$83)+'СЕТ СН'!$G$14+СВЦЭМ!$D$10+'СЕТ СН'!$G$6-'СЕТ СН'!$G$26</f>
        <v>1297.0677749500001</v>
      </c>
      <c r="X112" s="36">
        <f>SUMIFS(СВЦЭМ!$D$39:$D$782,СВЦЭМ!$A$39:$A$782,$A112,СВЦЭМ!$B$39:$B$782,X$83)+'СЕТ СН'!$G$14+СВЦЭМ!$D$10+'СЕТ СН'!$G$6-'СЕТ СН'!$G$26</f>
        <v>1289.5153120299999</v>
      </c>
      <c r="Y112" s="36">
        <f>SUMIFS(СВЦЭМ!$D$39:$D$782,СВЦЭМ!$A$39:$A$782,$A112,СВЦЭМ!$B$39:$B$782,Y$83)+'СЕТ СН'!$G$14+СВЦЭМ!$D$10+'СЕТ СН'!$G$6-'СЕТ СН'!$G$26</f>
        <v>1253.1679692299999</v>
      </c>
    </row>
    <row r="113" spans="1:27" ht="15.75" x14ac:dyDescent="0.2">
      <c r="A113" s="35">
        <f t="shared" si="2"/>
        <v>44772</v>
      </c>
      <c r="B113" s="36">
        <f>SUMIFS(СВЦЭМ!$D$39:$D$782,СВЦЭМ!$A$39:$A$782,$A113,СВЦЭМ!$B$39:$B$782,B$83)+'СЕТ СН'!$G$14+СВЦЭМ!$D$10+'СЕТ СН'!$G$6-'СЕТ СН'!$G$26</f>
        <v>1315.6986189999998</v>
      </c>
      <c r="C113" s="36">
        <f>SUMIFS(СВЦЭМ!$D$39:$D$782,СВЦЭМ!$A$39:$A$782,$A113,СВЦЭМ!$B$39:$B$782,C$83)+'СЕТ СН'!$G$14+СВЦЭМ!$D$10+'СЕТ СН'!$G$6-'СЕТ СН'!$G$26</f>
        <v>1334.8519552499999</v>
      </c>
      <c r="D113" s="36">
        <f>SUMIFS(СВЦЭМ!$D$39:$D$782,СВЦЭМ!$A$39:$A$782,$A113,СВЦЭМ!$B$39:$B$782,D$83)+'СЕТ СН'!$G$14+СВЦЭМ!$D$10+'СЕТ СН'!$G$6-'СЕТ СН'!$G$26</f>
        <v>1333.5806818299998</v>
      </c>
      <c r="E113" s="36">
        <f>SUMIFS(СВЦЭМ!$D$39:$D$782,СВЦЭМ!$A$39:$A$782,$A113,СВЦЭМ!$B$39:$B$782,E$83)+'СЕТ СН'!$G$14+СВЦЭМ!$D$10+'СЕТ СН'!$G$6-'СЕТ СН'!$G$26</f>
        <v>1333.9317022799999</v>
      </c>
      <c r="F113" s="36">
        <f>SUMIFS(СВЦЭМ!$D$39:$D$782,СВЦЭМ!$A$39:$A$782,$A113,СВЦЭМ!$B$39:$B$782,F$83)+'СЕТ СН'!$G$14+СВЦЭМ!$D$10+'СЕТ СН'!$G$6-'СЕТ СН'!$G$26</f>
        <v>1332.5979940399998</v>
      </c>
      <c r="G113" s="36">
        <f>SUMIFS(СВЦЭМ!$D$39:$D$782,СВЦЭМ!$A$39:$A$782,$A113,СВЦЭМ!$B$39:$B$782,G$83)+'СЕТ СН'!$G$14+СВЦЭМ!$D$10+'СЕТ СН'!$G$6-'СЕТ СН'!$G$26</f>
        <v>1327.7197070399998</v>
      </c>
      <c r="H113" s="36">
        <f>SUMIFS(СВЦЭМ!$D$39:$D$782,СВЦЭМ!$A$39:$A$782,$A113,СВЦЭМ!$B$39:$B$782,H$83)+'СЕТ СН'!$G$14+СВЦЭМ!$D$10+'СЕТ СН'!$G$6-'СЕТ СН'!$G$26</f>
        <v>1427.7848214999999</v>
      </c>
      <c r="I113" s="36">
        <f>SUMIFS(СВЦЭМ!$D$39:$D$782,СВЦЭМ!$A$39:$A$782,$A113,СВЦЭМ!$B$39:$B$782,I$83)+'СЕТ СН'!$G$14+СВЦЭМ!$D$10+'СЕТ СН'!$G$6-'СЕТ СН'!$G$26</f>
        <v>1355.35282033</v>
      </c>
      <c r="J113" s="36">
        <f>SUMIFS(СВЦЭМ!$D$39:$D$782,СВЦЭМ!$A$39:$A$782,$A113,СВЦЭМ!$B$39:$B$782,J$83)+'СЕТ СН'!$G$14+СВЦЭМ!$D$10+'СЕТ СН'!$G$6-'СЕТ СН'!$G$26</f>
        <v>1268.0391903099999</v>
      </c>
      <c r="K113" s="36">
        <f>SUMIFS(СВЦЭМ!$D$39:$D$782,СВЦЭМ!$A$39:$A$782,$A113,СВЦЭМ!$B$39:$B$782,K$83)+'СЕТ СН'!$G$14+СВЦЭМ!$D$10+'СЕТ СН'!$G$6-'СЕТ СН'!$G$26</f>
        <v>1176.41965334</v>
      </c>
      <c r="L113" s="36">
        <f>SUMIFS(СВЦЭМ!$D$39:$D$782,СВЦЭМ!$A$39:$A$782,$A113,СВЦЭМ!$B$39:$B$782,L$83)+'СЕТ СН'!$G$14+СВЦЭМ!$D$10+'СЕТ СН'!$G$6-'СЕТ СН'!$G$26</f>
        <v>1182.6056071</v>
      </c>
      <c r="M113" s="36">
        <f>SUMIFS(СВЦЭМ!$D$39:$D$782,СВЦЭМ!$A$39:$A$782,$A113,СВЦЭМ!$B$39:$B$782,M$83)+'СЕТ СН'!$G$14+СВЦЭМ!$D$10+'СЕТ СН'!$G$6-'СЕТ СН'!$G$26</f>
        <v>1169.9511485</v>
      </c>
      <c r="N113" s="36">
        <f>SUMIFS(СВЦЭМ!$D$39:$D$782,СВЦЭМ!$A$39:$A$782,$A113,СВЦЭМ!$B$39:$B$782,N$83)+'СЕТ СН'!$G$14+СВЦЭМ!$D$10+'СЕТ СН'!$G$6-'СЕТ СН'!$G$26</f>
        <v>1170.69513168</v>
      </c>
      <c r="O113" s="36">
        <f>SUMIFS(СВЦЭМ!$D$39:$D$782,СВЦЭМ!$A$39:$A$782,$A113,СВЦЭМ!$B$39:$B$782,O$83)+'СЕТ СН'!$G$14+СВЦЭМ!$D$10+'СЕТ СН'!$G$6-'СЕТ СН'!$G$26</f>
        <v>1168.8727198300001</v>
      </c>
      <c r="P113" s="36">
        <f>SUMIFS(СВЦЭМ!$D$39:$D$782,СВЦЭМ!$A$39:$A$782,$A113,СВЦЭМ!$B$39:$B$782,P$83)+'СЕТ СН'!$G$14+СВЦЭМ!$D$10+'СЕТ СН'!$G$6-'СЕТ СН'!$G$26</f>
        <v>1165.8310452999999</v>
      </c>
      <c r="Q113" s="36">
        <f>SUMIFS(СВЦЭМ!$D$39:$D$782,СВЦЭМ!$A$39:$A$782,$A113,СВЦЭМ!$B$39:$B$782,Q$83)+'СЕТ СН'!$G$14+СВЦЭМ!$D$10+'СЕТ СН'!$G$6-'СЕТ СН'!$G$26</f>
        <v>1164.34261902</v>
      </c>
      <c r="R113" s="36">
        <f>SUMIFS(СВЦЭМ!$D$39:$D$782,СВЦЭМ!$A$39:$A$782,$A113,СВЦЭМ!$B$39:$B$782,R$83)+'СЕТ СН'!$G$14+СВЦЭМ!$D$10+'СЕТ СН'!$G$6-'СЕТ СН'!$G$26</f>
        <v>1147.1657152400001</v>
      </c>
      <c r="S113" s="36">
        <f>SUMIFS(СВЦЭМ!$D$39:$D$782,СВЦЭМ!$A$39:$A$782,$A113,СВЦЭМ!$B$39:$B$782,S$83)+'СЕТ СН'!$G$14+СВЦЭМ!$D$10+'СЕТ СН'!$G$6-'СЕТ СН'!$G$26</f>
        <v>1154.2205441599999</v>
      </c>
      <c r="T113" s="36">
        <f>SUMIFS(СВЦЭМ!$D$39:$D$782,СВЦЭМ!$A$39:$A$782,$A113,СВЦЭМ!$B$39:$B$782,T$83)+'СЕТ СН'!$G$14+СВЦЭМ!$D$10+'СЕТ СН'!$G$6-'СЕТ СН'!$G$26</f>
        <v>1152.9961988499999</v>
      </c>
      <c r="U113" s="36">
        <f>SUMIFS(СВЦЭМ!$D$39:$D$782,СВЦЭМ!$A$39:$A$782,$A113,СВЦЭМ!$B$39:$B$782,U$83)+'СЕТ СН'!$G$14+СВЦЭМ!$D$10+'СЕТ СН'!$G$6-'СЕТ СН'!$G$26</f>
        <v>1147.32828064</v>
      </c>
      <c r="V113" s="36">
        <f>SUMIFS(СВЦЭМ!$D$39:$D$782,СВЦЭМ!$A$39:$A$782,$A113,СВЦЭМ!$B$39:$B$782,V$83)+'СЕТ СН'!$G$14+СВЦЭМ!$D$10+'СЕТ СН'!$G$6-'СЕТ СН'!$G$26</f>
        <v>1152.9279589599998</v>
      </c>
      <c r="W113" s="36">
        <f>SUMIFS(СВЦЭМ!$D$39:$D$782,СВЦЭМ!$A$39:$A$782,$A113,СВЦЭМ!$B$39:$B$782,W$83)+'СЕТ СН'!$G$14+СВЦЭМ!$D$10+'СЕТ СН'!$G$6-'СЕТ СН'!$G$26</f>
        <v>1168.95994099</v>
      </c>
      <c r="X113" s="36">
        <f>SUMIFS(СВЦЭМ!$D$39:$D$782,СВЦЭМ!$A$39:$A$782,$A113,СВЦЭМ!$B$39:$B$782,X$83)+'СЕТ СН'!$G$14+СВЦЭМ!$D$10+'СЕТ СН'!$G$6-'СЕТ СН'!$G$26</f>
        <v>1160.3361209899999</v>
      </c>
      <c r="Y113" s="36">
        <f>SUMIFS(СВЦЭМ!$D$39:$D$782,СВЦЭМ!$A$39:$A$782,$A113,СВЦЭМ!$B$39:$B$782,Y$83)+'СЕТ СН'!$G$14+СВЦЭМ!$D$10+'СЕТ СН'!$G$6-'СЕТ СН'!$G$26</f>
        <v>1250.2130167699997</v>
      </c>
    </row>
    <row r="114" spans="1:27" ht="15.75" x14ac:dyDescent="0.2">
      <c r="A114" s="35">
        <f t="shared" si="2"/>
        <v>44773</v>
      </c>
      <c r="B114" s="36">
        <f>SUMIFS(СВЦЭМ!$D$39:$D$782,СВЦЭМ!$A$39:$A$782,$A114,СВЦЭМ!$B$39:$B$782,B$83)+'СЕТ СН'!$G$14+СВЦЭМ!$D$10+'СЕТ СН'!$G$6-'СЕТ СН'!$G$26</f>
        <v>1347.3836431399998</v>
      </c>
      <c r="C114" s="36">
        <f>SUMIFS(СВЦЭМ!$D$39:$D$782,СВЦЭМ!$A$39:$A$782,$A114,СВЦЭМ!$B$39:$B$782,C$83)+'СЕТ СН'!$G$14+СВЦЭМ!$D$10+'СЕТ СН'!$G$6-'СЕТ СН'!$G$26</f>
        <v>1339.59593649</v>
      </c>
      <c r="D114" s="36">
        <f>SUMIFS(СВЦЭМ!$D$39:$D$782,СВЦЭМ!$A$39:$A$782,$A114,СВЦЭМ!$B$39:$B$782,D$83)+'СЕТ СН'!$G$14+СВЦЭМ!$D$10+'СЕТ СН'!$G$6-'СЕТ СН'!$G$26</f>
        <v>1270.8734804199999</v>
      </c>
      <c r="E114" s="36">
        <f>SUMIFS(СВЦЭМ!$D$39:$D$782,СВЦЭМ!$A$39:$A$782,$A114,СВЦЭМ!$B$39:$B$782,E$83)+'СЕТ СН'!$G$14+СВЦЭМ!$D$10+'СЕТ СН'!$G$6-'СЕТ СН'!$G$26</f>
        <v>1289.2713988</v>
      </c>
      <c r="F114" s="36">
        <f>SUMIFS(СВЦЭМ!$D$39:$D$782,СВЦЭМ!$A$39:$A$782,$A114,СВЦЭМ!$B$39:$B$782,F$83)+'СЕТ СН'!$G$14+СВЦЭМ!$D$10+'СЕТ СН'!$G$6-'СЕТ СН'!$G$26</f>
        <v>1292.2488146799999</v>
      </c>
      <c r="G114" s="36">
        <f>SUMIFS(СВЦЭМ!$D$39:$D$782,СВЦЭМ!$A$39:$A$782,$A114,СВЦЭМ!$B$39:$B$782,G$83)+'СЕТ СН'!$G$14+СВЦЭМ!$D$10+'СЕТ СН'!$G$6-'СЕТ СН'!$G$26</f>
        <v>1281.69983086</v>
      </c>
      <c r="H114" s="36">
        <f>SUMIFS(СВЦЭМ!$D$39:$D$782,СВЦЭМ!$A$39:$A$782,$A114,СВЦЭМ!$B$39:$B$782,H$83)+'СЕТ СН'!$G$14+СВЦЭМ!$D$10+'СЕТ СН'!$G$6-'СЕТ СН'!$G$26</f>
        <v>1270.3557215799999</v>
      </c>
      <c r="I114" s="36">
        <f>SUMIFS(СВЦЭМ!$D$39:$D$782,СВЦЭМ!$A$39:$A$782,$A114,СВЦЭМ!$B$39:$B$782,I$83)+'СЕТ СН'!$G$14+СВЦЭМ!$D$10+'СЕТ СН'!$G$6-'СЕТ СН'!$G$26</f>
        <v>1322.0073840999999</v>
      </c>
      <c r="J114" s="36">
        <f>SUMIFS(СВЦЭМ!$D$39:$D$782,СВЦЭМ!$A$39:$A$782,$A114,СВЦЭМ!$B$39:$B$782,J$83)+'СЕТ СН'!$G$14+СВЦЭМ!$D$10+'СЕТ СН'!$G$6-'СЕТ СН'!$G$26</f>
        <v>1295.4542447099998</v>
      </c>
      <c r="K114" s="36">
        <f>SUMIFS(СВЦЭМ!$D$39:$D$782,СВЦЭМ!$A$39:$A$782,$A114,СВЦЭМ!$B$39:$B$782,K$83)+'СЕТ СН'!$G$14+СВЦЭМ!$D$10+'СЕТ СН'!$G$6-'СЕТ СН'!$G$26</f>
        <v>1177.13445667</v>
      </c>
      <c r="L114" s="36">
        <f>SUMIFS(СВЦЭМ!$D$39:$D$782,СВЦЭМ!$A$39:$A$782,$A114,СВЦЭМ!$B$39:$B$782,L$83)+'СЕТ СН'!$G$14+СВЦЭМ!$D$10+'СЕТ СН'!$G$6-'СЕТ СН'!$G$26</f>
        <v>1138.6556532299999</v>
      </c>
      <c r="M114" s="36">
        <f>SUMIFS(СВЦЭМ!$D$39:$D$782,СВЦЭМ!$A$39:$A$782,$A114,СВЦЭМ!$B$39:$B$782,M$83)+'СЕТ СН'!$G$14+СВЦЭМ!$D$10+'СЕТ СН'!$G$6-'СЕТ СН'!$G$26</f>
        <v>1117.1417258899999</v>
      </c>
      <c r="N114" s="36">
        <f>SUMIFS(СВЦЭМ!$D$39:$D$782,СВЦЭМ!$A$39:$A$782,$A114,СВЦЭМ!$B$39:$B$782,N$83)+'СЕТ СН'!$G$14+СВЦЭМ!$D$10+'СЕТ СН'!$G$6-'СЕТ СН'!$G$26</f>
        <v>1135.49652139</v>
      </c>
      <c r="O114" s="36">
        <f>SUMIFS(СВЦЭМ!$D$39:$D$782,СВЦЭМ!$A$39:$A$782,$A114,СВЦЭМ!$B$39:$B$782,O$83)+'СЕТ СН'!$G$14+СВЦЭМ!$D$10+'СЕТ СН'!$G$6-'СЕТ СН'!$G$26</f>
        <v>1140.11072797</v>
      </c>
      <c r="P114" s="36">
        <f>SUMIFS(СВЦЭМ!$D$39:$D$782,СВЦЭМ!$A$39:$A$782,$A114,СВЦЭМ!$B$39:$B$782,P$83)+'СЕТ СН'!$G$14+СВЦЭМ!$D$10+'СЕТ СН'!$G$6-'СЕТ СН'!$G$26</f>
        <v>1184.3532544699999</v>
      </c>
      <c r="Q114" s="36">
        <f>SUMIFS(СВЦЭМ!$D$39:$D$782,СВЦЭМ!$A$39:$A$782,$A114,СВЦЭМ!$B$39:$B$782,Q$83)+'СЕТ СН'!$G$14+СВЦЭМ!$D$10+'СЕТ СН'!$G$6-'СЕТ СН'!$G$26</f>
        <v>1199.2669963399999</v>
      </c>
      <c r="R114" s="36">
        <f>SUMIFS(СВЦЭМ!$D$39:$D$782,СВЦЭМ!$A$39:$A$782,$A114,СВЦЭМ!$B$39:$B$782,R$83)+'СЕТ СН'!$G$14+СВЦЭМ!$D$10+'СЕТ СН'!$G$6-'СЕТ СН'!$G$26</f>
        <v>1205.8101707999999</v>
      </c>
      <c r="S114" s="36">
        <f>SUMIFS(СВЦЭМ!$D$39:$D$782,СВЦЭМ!$A$39:$A$782,$A114,СВЦЭМ!$B$39:$B$782,S$83)+'СЕТ СН'!$G$14+СВЦЭМ!$D$10+'СЕТ СН'!$G$6-'СЕТ СН'!$G$26</f>
        <v>1207.5791672399998</v>
      </c>
      <c r="T114" s="36">
        <f>SUMIFS(СВЦЭМ!$D$39:$D$782,СВЦЭМ!$A$39:$A$782,$A114,СВЦЭМ!$B$39:$B$782,T$83)+'СЕТ СН'!$G$14+СВЦЭМ!$D$10+'СЕТ СН'!$G$6-'СЕТ СН'!$G$26</f>
        <v>1199.08356465</v>
      </c>
      <c r="U114" s="36">
        <f>SUMIFS(СВЦЭМ!$D$39:$D$782,СВЦЭМ!$A$39:$A$782,$A114,СВЦЭМ!$B$39:$B$782,U$83)+'СЕТ СН'!$G$14+СВЦЭМ!$D$10+'СЕТ СН'!$G$6-'СЕТ СН'!$G$26</f>
        <v>1197.23240809</v>
      </c>
      <c r="V114" s="36">
        <f>SUMIFS(СВЦЭМ!$D$39:$D$782,СВЦЭМ!$A$39:$A$782,$A114,СВЦЭМ!$B$39:$B$782,V$83)+'СЕТ СН'!$G$14+СВЦЭМ!$D$10+'СЕТ СН'!$G$6-'СЕТ СН'!$G$26</f>
        <v>1157.0475759199999</v>
      </c>
      <c r="W114" s="36">
        <f>SUMIFS(СВЦЭМ!$D$39:$D$782,СВЦЭМ!$A$39:$A$782,$A114,СВЦЭМ!$B$39:$B$782,W$83)+'СЕТ СН'!$G$14+СВЦЭМ!$D$10+'СЕТ СН'!$G$6-'СЕТ СН'!$G$26</f>
        <v>1137.99590195</v>
      </c>
      <c r="X114" s="36">
        <f>SUMIFS(СВЦЭМ!$D$39:$D$782,СВЦЭМ!$A$39:$A$782,$A114,СВЦЭМ!$B$39:$B$782,X$83)+'СЕТ СН'!$G$14+СВЦЭМ!$D$10+'СЕТ СН'!$G$6-'СЕТ СН'!$G$26</f>
        <v>1186.7578661299999</v>
      </c>
      <c r="Y114" s="36">
        <f>SUMIFS(СВЦЭМ!$D$39:$D$782,СВЦЭМ!$A$39:$A$782,$A114,СВЦЭМ!$B$39:$B$782,Y$83)+'СЕТ СН'!$G$14+СВЦЭМ!$D$10+'СЕТ СН'!$G$6-'СЕТ СН'!$G$26</f>
        <v>1226.9357769599999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01.07.2022</v>
      </c>
      <c r="B120" s="36">
        <f>SUMIFS(СВЦЭМ!$D$39:$D$782,СВЦЭМ!$A$39:$A$782,$A120,СВЦЭМ!$B$39:$B$782,B$119)+'СЕТ СН'!$H$14+СВЦЭМ!$D$10+'СЕТ СН'!$H$6-'СЕТ СН'!$H$26</f>
        <v>1369.2443796299999</v>
      </c>
      <c r="C120" s="36">
        <f>SUMIFS(СВЦЭМ!$D$39:$D$782,СВЦЭМ!$A$39:$A$782,$A120,СВЦЭМ!$B$39:$B$782,C$119)+'СЕТ СН'!$H$14+СВЦЭМ!$D$10+'СЕТ СН'!$H$6-'СЕТ СН'!$H$26</f>
        <v>1436.1859672999999</v>
      </c>
      <c r="D120" s="36">
        <f>SUMIFS(СВЦЭМ!$D$39:$D$782,СВЦЭМ!$A$39:$A$782,$A120,СВЦЭМ!$B$39:$B$782,D$119)+'СЕТ СН'!$H$14+СВЦЭМ!$D$10+'СЕТ СН'!$H$6-'СЕТ СН'!$H$26</f>
        <v>1458.1494624399998</v>
      </c>
      <c r="E120" s="36">
        <f>SUMIFS(СВЦЭМ!$D$39:$D$782,СВЦЭМ!$A$39:$A$782,$A120,СВЦЭМ!$B$39:$B$782,E$119)+'СЕТ СН'!$H$14+СВЦЭМ!$D$10+'СЕТ СН'!$H$6-'СЕТ СН'!$H$26</f>
        <v>1487.8364857699999</v>
      </c>
      <c r="F120" s="36">
        <f>SUMIFS(СВЦЭМ!$D$39:$D$782,СВЦЭМ!$A$39:$A$782,$A120,СВЦЭМ!$B$39:$B$782,F$119)+'СЕТ СН'!$H$14+СВЦЭМ!$D$10+'СЕТ СН'!$H$6-'СЕТ СН'!$H$26</f>
        <v>1495.4268229299998</v>
      </c>
      <c r="G120" s="36">
        <f>SUMIFS(СВЦЭМ!$D$39:$D$782,СВЦЭМ!$A$39:$A$782,$A120,СВЦЭМ!$B$39:$B$782,G$119)+'СЕТ СН'!$H$14+СВЦЭМ!$D$10+'СЕТ СН'!$H$6-'СЕТ СН'!$H$26</f>
        <v>1470.6054448699999</v>
      </c>
      <c r="H120" s="36">
        <f>SUMIFS(СВЦЭМ!$D$39:$D$782,СВЦЭМ!$A$39:$A$782,$A120,СВЦЭМ!$B$39:$B$782,H$119)+'СЕТ СН'!$H$14+СВЦЭМ!$D$10+'СЕТ СН'!$H$6-'СЕТ СН'!$H$26</f>
        <v>1485.7116854599999</v>
      </c>
      <c r="I120" s="36">
        <f>SUMIFS(СВЦЭМ!$D$39:$D$782,СВЦЭМ!$A$39:$A$782,$A120,СВЦЭМ!$B$39:$B$782,I$119)+'СЕТ СН'!$H$14+СВЦЭМ!$D$10+'СЕТ СН'!$H$6-'СЕТ СН'!$H$26</f>
        <v>1422.2767826899999</v>
      </c>
      <c r="J120" s="36">
        <f>SUMIFS(СВЦЭМ!$D$39:$D$782,СВЦЭМ!$A$39:$A$782,$A120,СВЦЭМ!$B$39:$B$782,J$119)+'СЕТ СН'!$H$14+СВЦЭМ!$D$10+'СЕТ СН'!$H$6-'СЕТ СН'!$H$26</f>
        <v>1358.77341854</v>
      </c>
      <c r="K120" s="36">
        <f>SUMIFS(СВЦЭМ!$D$39:$D$782,СВЦЭМ!$A$39:$A$782,$A120,СВЦЭМ!$B$39:$B$782,K$119)+'СЕТ СН'!$H$14+СВЦЭМ!$D$10+'СЕТ СН'!$H$6-'СЕТ СН'!$H$26</f>
        <v>1326.2461769899999</v>
      </c>
      <c r="L120" s="36">
        <f>SUMIFS(СВЦЭМ!$D$39:$D$782,СВЦЭМ!$A$39:$A$782,$A120,СВЦЭМ!$B$39:$B$782,L$119)+'СЕТ СН'!$H$14+СВЦЭМ!$D$10+'СЕТ СН'!$H$6-'СЕТ СН'!$H$26</f>
        <v>1328.5263827899998</v>
      </c>
      <c r="M120" s="36">
        <f>SUMIFS(СВЦЭМ!$D$39:$D$782,СВЦЭМ!$A$39:$A$782,$A120,СВЦЭМ!$B$39:$B$782,M$119)+'СЕТ СН'!$H$14+СВЦЭМ!$D$10+'СЕТ СН'!$H$6-'СЕТ СН'!$H$26</f>
        <v>1325.9034799699998</v>
      </c>
      <c r="N120" s="36">
        <f>SUMIFS(СВЦЭМ!$D$39:$D$782,СВЦЭМ!$A$39:$A$782,$A120,СВЦЭМ!$B$39:$B$782,N$119)+'СЕТ СН'!$H$14+СВЦЭМ!$D$10+'СЕТ СН'!$H$6-'СЕТ СН'!$H$26</f>
        <v>1327.9823629699997</v>
      </c>
      <c r="O120" s="36">
        <f>SUMIFS(СВЦЭМ!$D$39:$D$782,СВЦЭМ!$A$39:$A$782,$A120,СВЦЭМ!$B$39:$B$782,O$119)+'СЕТ СН'!$H$14+СВЦЭМ!$D$10+'СЕТ СН'!$H$6-'СЕТ СН'!$H$26</f>
        <v>1328.1795316999999</v>
      </c>
      <c r="P120" s="36">
        <f>SUMIFS(СВЦЭМ!$D$39:$D$782,СВЦЭМ!$A$39:$A$782,$A120,СВЦЭМ!$B$39:$B$782,P$119)+'СЕТ СН'!$H$14+СВЦЭМ!$D$10+'СЕТ СН'!$H$6-'СЕТ СН'!$H$26</f>
        <v>1325.7352143599999</v>
      </c>
      <c r="Q120" s="36">
        <f>SUMIFS(СВЦЭМ!$D$39:$D$782,СВЦЭМ!$A$39:$A$782,$A120,СВЦЭМ!$B$39:$B$782,Q$119)+'СЕТ СН'!$H$14+СВЦЭМ!$D$10+'СЕТ СН'!$H$6-'СЕТ СН'!$H$26</f>
        <v>1309.0007545199999</v>
      </c>
      <c r="R120" s="36">
        <f>SUMIFS(СВЦЭМ!$D$39:$D$782,СВЦЭМ!$A$39:$A$782,$A120,СВЦЭМ!$B$39:$B$782,R$119)+'СЕТ СН'!$H$14+СВЦЭМ!$D$10+'СЕТ СН'!$H$6-'СЕТ СН'!$H$26</f>
        <v>1300.7279748499998</v>
      </c>
      <c r="S120" s="36">
        <f>SUMIFS(СВЦЭМ!$D$39:$D$782,СВЦЭМ!$A$39:$A$782,$A120,СВЦЭМ!$B$39:$B$782,S$119)+'СЕТ СН'!$H$14+СВЦЭМ!$D$10+'СЕТ СН'!$H$6-'СЕТ СН'!$H$26</f>
        <v>1320.0851612499998</v>
      </c>
      <c r="T120" s="36">
        <f>SUMIFS(СВЦЭМ!$D$39:$D$782,СВЦЭМ!$A$39:$A$782,$A120,СВЦЭМ!$B$39:$B$782,T$119)+'СЕТ СН'!$H$14+СВЦЭМ!$D$10+'СЕТ СН'!$H$6-'СЕТ СН'!$H$26</f>
        <v>1327.7585783299999</v>
      </c>
      <c r="U120" s="36">
        <f>SUMIFS(СВЦЭМ!$D$39:$D$782,СВЦЭМ!$A$39:$A$782,$A120,СВЦЭМ!$B$39:$B$782,U$119)+'СЕТ СН'!$H$14+СВЦЭМ!$D$10+'СЕТ СН'!$H$6-'СЕТ СН'!$H$26</f>
        <v>1327.4722910099997</v>
      </c>
      <c r="V120" s="36">
        <f>SUMIFS(СВЦЭМ!$D$39:$D$782,СВЦЭМ!$A$39:$A$782,$A120,СВЦЭМ!$B$39:$B$782,V$119)+'СЕТ СН'!$H$14+СВЦЭМ!$D$10+'СЕТ СН'!$H$6-'СЕТ СН'!$H$26</f>
        <v>1338.0896089199998</v>
      </c>
      <c r="W120" s="36">
        <f>SUMIFS(СВЦЭМ!$D$39:$D$782,СВЦЭМ!$A$39:$A$782,$A120,СВЦЭМ!$B$39:$B$782,W$119)+'СЕТ СН'!$H$14+СВЦЭМ!$D$10+'СЕТ СН'!$H$6-'СЕТ СН'!$H$26</f>
        <v>1318.2140271399999</v>
      </c>
      <c r="X120" s="36">
        <f>SUMIFS(СВЦЭМ!$D$39:$D$782,СВЦЭМ!$A$39:$A$782,$A120,СВЦЭМ!$B$39:$B$782,X$119)+'СЕТ СН'!$H$14+СВЦЭМ!$D$10+'СЕТ СН'!$H$6-'СЕТ СН'!$H$26</f>
        <v>1340.08605891</v>
      </c>
      <c r="Y120" s="36">
        <f>SUMIFS(СВЦЭМ!$D$39:$D$782,СВЦЭМ!$A$39:$A$782,$A120,СВЦЭМ!$B$39:$B$782,Y$119)+'СЕТ СН'!$H$14+СВЦЭМ!$D$10+'СЕТ СН'!$H$6-'СЕТ СН'!$H$26</f>
        <v>1291.52351772</v>
      </c>
      <c r="AA120" s="45"/>
    </row>
    <row r="121" spans="1:27" ht="15.75" x14ac:dyDescent="0.2">
      <c r="A121" s="35">
        <f>A120+1</f>
        <v>44744</v>
      </c>
      <c r="B121" s="36">
        <f>SUMIFS(СВЦЭМ!$D$39:$D$782,СВЦЭМ!$A$39:$A$782,$A121,СВЦЭМ!$B$39:$B$782,B$119)+'СЕТ СН'!$H$14+СВЦЭМ!$D$10+'СЕТ СН'!$H$6-'СЕТ СН'!$H$26</f>
        <v>1343.4823120699998</v>
      </c>
      <c r="C121" s="36">
        <f>SUMIFS(СВЦЭМ!$D$39:$D$782,СВЦЭМ!$A$39:$A$782,$A121,СВЦЭМ!$B$39:$B$782,C$119)+'СЕТ СН'!$H$14+СВЦЭМ!$D$10+'СЕТ СН'!$H$6-'СЕТ СН'!$H$26</f>
        <v>1382.4211206099999</v>
      </c>
      <c r="D121" s="36">
        <f>SUMIFS(СВЦЭМ!$D$39:$D$782,СВЦЭМ!$A$39:$A$782,$A121,СВЦЭМ!$B$39:$B$782,D$119)+'СЕТ СН'!$H$14+СВЦЭМ!$D$10+'СЕТ СН'!$H$6-'СЕТ СН'!$H$26</f>
        <v>1416.8670824899998</v>
      </c>
      <c r="E121" s="36">
        <f>SUMIFS(СВЦЭМ!$D$39:$D$782,СВЦЭМ!$A$39:$A$782,$A121,СВЦЭМ!$B$39:$B$782,E$119)+'СЕТ СН'!$H$14+СВЦЭМ!$D$10+'СЕТ СН'!$H$6-'СЕТ СН'!$H$26</f>
        <v>1427.1176578599998</v>
      </c>
      <c r="F121" s="36">
        <f>SUMIFS(СВЦЭМ!$D$39:$D$782,СВЦЭМ!$A$39:$A$782,$A121,СВЦЭМ!$B$39:$B$782,F$119)+'СЕТ СН'!$H$14+СВЦЭМ!$D$10+'СЕТ СН'!$H$6-'СЕТ СН'!$H$26</f>
        <v>1430.5780111899999</v>
      </c>
      <c r="G121" s="36">
        <f>SUMIFS(СВЦЭМ!$D$39:$D$782,СВЦЭМ!$A$39:$A$782,$A121,СВЦЭМ!$B$39:$B$782,G$119)+'СЕТ СН'!$H$14+СВЦЭМ!$D$10+'СЕТ СН'!$H$6-'СЕТ СН'!$H$26</f>
        <v>1438.9997730499999</v>
      </c>
      <c r="H121" s="36">
        <f>SUMIFS(СВЦЭМ!$D$39:$D$782,СВЦЭМ!$A$39:$A$782,$A121,СВЦЭМ!$B$39:$B$782,H$119)+'СЕТ СН'!$H$14+СВЦЭМ!$D$10+'СЕТ СН'!$H$6-'СЕТ СН'!$H$26</f>
        <v>1411.2198810099999</v>
      </c>
      <c r="I121" s="36">
        <f>SUMIFS(СВЦЭМ!$D$39:$D$782,СВЦЭМ!$A$39:$A$782,$A121,СВЦЭМ!$B$39:$B$782,I$119)+'СЕТ СН'!$H$14+СВЦЭМ!$D$10+'СЕТ СН'!$H$6-'СЕТ СН'!$H$26</f>
        <v>1412.0106277399998</v>
      </c>
      <c r="J121" s="36">
        <f>SUMIFS(СВЦЭМ!$D$39:$D$782,СВЦЭМ!$A$39:$A$782,$A121,СВЦЭМ!$B$39:$B$782,J$119)+'СЕТ СН'!$H$14+СВЦЭМ!$D$10+'СЕТ СН'!$H$6-'СЕТ СН'!$H$26</f>
        <v>1298.1053168899998</v>
      </c>
      <c r="K121" s="36">
        <f>SUMIFS(СВЦЭМ!$D$39:$D$782,СВЦЭМ!$A$39:$A$782,$A121,СВЦЭМ!$B$39:$B$782,K$119)+'СЕТ СН'!$H$14+СВЦЭМ!$D$10+'СЕТ СН'!$H$6-'СЕТ СН'!$H$26</f>
        <v>1237.32365132</v>
      </c>
      <c r="L121" s="36">
        <f>SUMIFS(СВЦЭМ!$D$39:$D$782,СВЦЭМ!$A$39:$A$782,$A121,СВЦЭМ!$B$39:$B$782,L$119)+'СЕТ СН'!$H$14+СВЦЭМ!$D$10+'СЕТ СН'!$H$6-'СЕТ СН'!$H$26</f>
        <v>1199.65680542</v>
      </c>
      <c r="M121" s="36">
        <f>SUMIFS(СВЦЭМ!$D$39:$D$782,СВЦЭМ!$A$39:$A$782,$A121,СВЦЭМ!$B$39:$B$782,M$119)+'СЕТ СН'!$H$14+СВЦЭМ!$D$10+'СЕТ СН'!$H$6-'СЕТ СН'!$H$26</f>
        <v>1197.1706741799999</v>
      </c>
      <c r="N121" s="36">
        <f>SUMIFS(СВЦЭМ!$D$39:$D$782,СВЦЭМ!$A$39:$A$782,$A121,СВЦЭМ!$B$39:$B$782,N$119)+'СЕТ СН'!$H$14+СВЦЭМ!$D$10+'СЕТ СН'!$H$6-'СЕТ СН'!$H$26</f>
        <v>1211.04275233</v>
      </c>
      <c r="O121" s="36">
        <f>SUMIFS(СВЦЭМ!$D$39:$D$782,СВЦЭМ!$A$39:$A$782,$A121,СВЦЭМ!$B$39:$B$782,O$119)+'СЕТ СН'!$H$14+СВЦЭМ!$D$10+'СЕТ СН'!$H$6-'СЕТ СН'!$H$26</f>
        <v>1210.1109477699999</v>
      </c>
      <c r="P121" s="36">
        <f>SUMIFS(СВЦЭМ!$D$39:$D$782,СВЦЭМ!$A$39:$A$782,$A121,СВЦЭМ!$B$39:$B$782,P$119)+'СЕТ СН'!$H$14+СВЦЭМ!$D$10+'СЕТ СН'!$H$6-'СЕТ СН'!$H$26</f>
        <v>1222.1804210599998</v>
      </c>
      <c r="Q121" s="36">
        <f>SUMIFS(СВЦЭМ!$D$39:$D$782,СВЦЭМ!$A$39:$A$782,$A121,СВЦЭМ!$B$39:$B$782,Q$119)+'СЕТ СН'!$H$14+СВЦЭМ!$D$10+'СЕТ СН'!$H$6-'СЕТ СН'!$H$26</f>
        <v>1226.99243338</v>
      </c>
      <c r="R121" s="36">
        <f>SUMIFS(СВЦЭМ!$D$39:$D$782,СВЦЭМ!$A$39:$A$782,$A121,СВЦЭМ!$B$39:$B$782,R$119)+'СЕТ СН'!$H$14+СВЦЭМ!$D$10+'СЕТ СН'!$H$6-'СЕТ СН'!$H$26</f>
        <v>1228.59139153</v>
      </c>
      <c r="S121" s="36">
        <f>SUMIFS(СВЦЭМ!$D$39:$D$782,СВЦЭМ!$A$39:$A$782,$A121,СВЦЭМ!$B$39:$B$782,S$119)+'СЕТ СН'!$H$14+СВЦЭМ!$D$10+'СЕТ СН'!$H$6-'СЕТ СН'!$H$26</f>
        <v>1231.4283473799999</v>
      </c>
      <c r="T121" s="36">
        <f>SUMIFS(СВЦЭМ!$D$39:$D$782,СВЦЭМ!$A$39:$A$782,$A121,СВЦЭМ!$B$39:$B$782,T$119)+'СЕТ СН'!$H$14+СВЦЭМ!$D$10+'СЕТ СН'!$H$6-'СЕТ СН'!$H$26</f>
        <v>1227.2624524999999</v>
      </c>
      <c r="U121" s="36">
        <f>SUMIFS(СВЦЭМ!$D$39:$D$782,СВЦЭМ!$A$39:$A$782,$A121,СВЦЭМ!$B$39:$B$782,U$119)+'СЕТ СН'!$H$14+СВЦЭМ!$D$10+'СЕТ СН'!$H$6-'СЕТ СН'!$H$26</f>
        <v>1232.25147305</v>
      </c>
      <c r="V121" s="36">
        <f>SUMIFS(СВЦЭМ!$D$39:$D$782,СВЦЭМ!$A$39:$A$782,$A121,СВЦЭМ!$B$39:$B$782,V$119)+'СЕТ СН'!$H$14+СВЦЭМ!$D$10+'СЕТ СН'!$H$6-'СЕТ СН'!$H$26</f>
        <v>1227.20890141</v>
      </c>
      <c r="W121" s="36">
        <f>SUMIFS(СВЦЭМ!$D$39:$D$782,СВЦЭМ!$A$39:$A$782,$A121,СВЦЭМ!$B$39:$B$782,W$119)+'СЕТ СН'!$H$14+СВЦЭМ!$D$10+'СЕТ СН'!$H$6-'СЕТ СН'!$H$26</f>
        <v>1210.35129383</v>
      </c>
      <c r="X121" s="36">
        <f>SUMIFS(СВЦЭМ!$D$39:$D$782,СВЦЭМ!$A$39:$A$782,$A121,СВЦЭМ!$B$39:$B$782,X$119)+'СЕТ СН'!$H$14+СВЦЭМ!$D$10+'СЕТ СН'!$H$6-'СЕТ СН'!$H$26</f>
        <v>1224.49165298</v>
      </c>
      <c r="Y121" s="36">
        <f>SUMIFS(СВЦЭМ!$D$39:$D$782,СВЦЭМ!$A$39:$A$782,$A121,СВЦЭМ!$B$39:$B$782,Y$119)+'СЕТ СН'!$H$14+СВЦЭМ!$D$10+'СЕТ СН'!$H$6-'СЕТ СН'!$H$26</f>
        <v>1297.8974749399999</v>
      </c>
    </row>
    <row r="122" spans="1:27" ht="15.75" x14ac:dyDescent="0.2">
      <c r="A122" s="35">
        <f t="shared" ref="A122:A150" si="3">A121+1</f>
        <v>44745</v>
      </c>
      <c r="B122" s="36">
        <f>SUMIFS(СВЦЭМ!$D$39:$D$782,СВЦЭМ!$A$39:$A$782,$A122,СВЦЭМ!$B$39:$B$782,B$119)+'СЕТ СН'!$H$14+СВЦЭМ!$D$10+'СЕТ СН'!$H$6-'СЕТ СН'!$H$26</f>
        <v>1288.9072859199998</v>
      </c>
      <c r="C122" s="36">
        <f>SUMIFS(СВЦЭМ!$D$39:$D$782,СВЦЭМ!$A$39:$A$782,$A122,СВЦЭМ!$B$39:$B$782,C$119)+'СЕТ СН'!$H$14+СВЦЭМ!$D$10+'СЕТ СН'!$H$6-'СЕТ СН'!$H$26</f>
        <v>1286.51454367</v>
      </c>
      <c r="D122" s="36">
        <f>SUMIFS(СВЦЭМ!$D$39:$D$782,СВЦЭМ!$A$39:$A$782,$A122,СВЦЭМ!$B$39:$B$782,D$119)+'СЕТ СН'!$H$14+СВЦЭМ!$D$10+'СЕТ СН'!$H$6-'СЕТ СН'!$H$26</f>
        <v>1331.8216706399999</v>
      </c>
      <c r="E122" s="36">
        <f>SUMIFS(СВЦЭМ!$D$39:$D$782,СВЦЭМ!$A$39:$A$782,$A122,СВЦЭМ!$B$39:$B$782,E$119)+'СЕТ СН'!$H$14+СВЦЭМ!$D$10+'СЕТ СН'!$H$6-'СЕТ СН'!$H$26</f>
        <v>1340.6162347099998</v>
      </c>
      <c r="F122" s="36">
        <f>SUMIFS(СВЦЭМ!$D$39:$D$782,СВЦЭМ!$A$39:$A$782,$A122,СВЦЭМ!$B$39:$B$782,F$119)+'СЕТ СН'!$H$14+СВЦЭМ!$D$10+'СЕТ СН'!$H$6-'СЕТ СН'!$H$26</f>
        <v>1346.8786296699998</v>
      </c>
      <c r="G122" s="36">
        <f>SUMIFS(СВЦЭМ!$D$39:$D$782,СВЦЭМ!$A$39:$A$782,$A122,СВЦЭМ!$B$39:$B$782,G$119)+'СЕТ СН'!$H$14+СВЦЭМ!$D$10+'СЕТ СН'!$H$6-'СЕТ СН'!$H$26</f>
        <v>1340.4836043299999</v>
      </c>
      <c r="H122" s="36">
        <f>SUMIFS(СВЦЭМ!$D$39:$D$782,СВЦЭМ!$A$39:$A$782,$A122,СВЦЭМ!$B$39:$B$782,H$119)+'СЕТ СН'!$H$14+СВЦЭМ!$D$10+'СЕТ СН'!$H$6-'СЕТ СН'!$H$26</f>
        <v>1312.2460213899999</v>
      </c>
      <c r="I122" s="36">
        <f>SUMIFS(СВЦЭМ!$D$39:$D$782,СВЦЭМ!$A$39:$A$782,$A122,СВЦЭМ!$B$39:$B$782,I$119)+'СЕТ СН'!$H$14+СВЦЭМ!$D$10+'СЕТ СН'!$H$6-'СЕТ СН'!$H$26</f>
        <v>1385.2189526199998</v>
      </c>
      <c r="J122" s="36">
        <f>SUMIFS(СВЦЭМ!$D$39:$D$782,СВЦЭМ!$A$39:$A$782,$A122,СВЦЭМ!$B$39:$B$782,J$119)+'СЕТ СН'!$H$14+СВЦЭМ!$D$10+'СЕТ СН'!$H$6-'СЕТ СН'!$H$26</f>
        <v>1335.1520113199997</v>
      </c>
      <c r="K122" s="36">
        <f>SUMIFS(СВЦЭМ!$D$39:$D$782,СВЦЭМ!$A$39:$A$782,$A122,СВЦЭМ!$B$39:$B$782,K$119)+'СЕТ СН'!$H$14+СВЦЭМ!$D$10+'СЕТ СН'!$H$6-'СЕТ СН'!$H$26</f>
        <v>1268.5134568199999</v>
      </c>
      <c r="L122" s="36">
        <f>SUMIFS(СВЦЭМ!$D$39:$D$782,СВЦЭМ!$A$39:$A$782,$A122,СВЦЭМ!$B$39:$B$782,L$119)+'СЕТ СН'!$H$14+СВЦЭМ!$D$10+'СЕТ СН'!$H$6-'СЕТ СН'!$H$26</f>
        <v>1223.3160272099999</v>
      </c>
      <c r="M122" s="36">
        <f>SUMIFS(СВЦЭМ!$D$39:$D$782,СВЦЭМ!$A$39:$A$782,$A122,СВЦЭМ!$B$39:$B$782,M$119)+'СЕТ СН'!$H$14+СВЦЭМ!$D$10+'СЕТ СН'!$H$6-'СЕТ СН'!$H$26</f>
        <v>1201.9578245099999</v>
      </c>
      <c r="N122" s="36">
        <f>SUMIFS(СВЦЭМ!$D$39:$D$782,СВЦЭМ!$A$39:$A$782,$A122,СВЦЭМ!$B$39:$B$782,N$119)+'СЕТ СН'!$H$14+СВЦЭМ!$D$10+'СЕТ СН'!$H$6-'СЕТ СН'!$H$26</f>
        <v>1213.3870771499999</v>
      </c>
      <c r="O122" s="36">
        <f>SUMIFS(СВЦЭМ!$D$39:$D$782,СВЦЭМ!$A$39:$A$782,$A122,СВЦЭМ!$B$39:$B$782,O$119)+'СЕТ СН'!$H$14+СВЦЭМ!$D$10+'СЕТ СН'!$H$6-'СЕТ СН'!$H$26</f>
        <v>1215.8023443999998</v>
      </c>
      <c r="P122" s="36">
        <f>SUMIFS(СВЦЭМ!$D$39:$D$782,СВЦЭМ!$A$39:$A$782,$A122,СВЦЭМ!$B$39:$B$782,P$119)+'СЕТ СН'!$H$14+СВЦЭМ!$D$10+'СЕТ СН'!$H$6-'СЕТ СН'!$H$26</f>
        <v>1220.4573895599999</v>
      </c>
      <c r="Q122" s="36">
        <f>SUMIFS(СВЦЭМ!$D$39:$D$782,СВЦЭМ!$A$39:$A$782,$A122,СВЦЭМ!$B$39:$B$782,Q$119)+'СЕТ СН'!$H$14+СВЦЭМ!$D$10+'СЕТ СН'!$H$6-'СЕТ СН'!$H$26</f>
        <v>1224.9931220199999</v>
      </c>
      <c r="R122" s="36">
        <f>SUMIFS(СВЦЭМ!$D$39:$D$782,СВЦЭМ!$A$39:$A$782,$A122,СВЦЭМ!$B$39:$B$782,R$119)+'СЕТ СН'!$H$14+СВЦЭМ!$D$10+'СЕТ СН'!$H$6-'СЕТ СН'!$H$26</f>
        <v>1234.71683506</v>
      </c>
      <c r="S122" s="36">
        <f>SUMIFS(СВЦЭМ!$D$39:$D$782,СВЦЭМ!$A$39:$A$782,$A122,СВЦЭМ!$B$39:$B$782,S$119)+'СЕТ СН'!$H$14+СВЦЭМ!$D$10+'СЕТ СН'!$H$6-'СЕТ СН'!$H$26</f>
        <v>1227.7424845599999</v>
      </c>
      <c r="T122" s="36">
        <f>SUMIFS(СВЦЭМ!$D$39:$D$782,СВЦЭМ!$A$39:$A$782,$A122,СВЦЭМ!$B$39:$B$782,T$119)+'СЕТ СН'!$H$14+СВЦЭМ!$D$10+'СЕТ СН'!$H$6-'СЕТ СН'!$H$26</f>
        <v>1219.9836878899998</v>
      </c>
      <c r="U122" s="36">
        <f>SUMIFS(СВЦЭМ!$D$39:$D$782,СВЦЭМ!$A$39:$A$782,$A122,СВЦЭМ!$B$39:$B$782,U$119)+'СЕТ СН'!$H$14+СВЦЭМ!$D$10+'СЕТ СН'!$H$6-'СЕТ СН'!$H$26</f>
        <v>1222.00296742</v>
      </c>
      <c r="V122" s="36">
        <f>SUMIFS(СВЦЭМ!$D$39:$D$782,СВЦЭМ!$A$39:$A$782,$A122,СВЦЭМ!$B$39:$B$782,V$119)+'СЕТ СН'!$H$14+СВЦЭМ!$D$10+'СЕТ СН'!$H$6-'СЕТ СН'!$H$26</f>
        <v>1220.431918</v>
      </c>
      <c r="W122" s="36">
        <f>SUMIFS(СВЦЭМ!$D$39:$D$782,СВЦЭМ!$A$39:$A$782,$A122,СВЦЭМ!$B$39:$B$782,W$119)+'СЕТ СН'!$H$14+СВЦЭМ!$D$10+'СЕТ СН'!$H$6-'СЕТ СН'!$H$26</f>
        <v>1192.2933967199999</v>
      </c>
      <c r="X122" s="36">
        <f>SUMIFS(СВЦЭМ!$D$39:$D$782,СВЦЭМ!$A$39:$A$782,$A122,СВЦЭМ!$B$39:$B$782,X$119)+'СЕТ СН'!$H$14+СВЦЭМ!$D$10+'СЕТ СН'!$H$6-'СЕТ СН'!$H$26</f>
        <v>1225.4442174799999</v>
      </c>
      <c r="Y122" s="36">
        <f>SUMIFS(СВЦЭМ!$D$39:$D$782,СВЦЭМ!$A$39:$A$782,$A122,СВЦЭМ!$B$39:$B$782,Y$119)+'СЕТ СН'!$H$14+СВЦЭМ!$D$10+'СЕТ СН'!$H$6-'СЕТ СН'!$H$26</f>
        <v>1305.2560417499999</v>
      </c>
    </row>
    <row r="123" spans="1:27" ht="15.75" x14ac:dyDescent="0.2">
      <c r="A123" s="35">
        <f t="shared" si="3"/>
        <v>44746</v>
      </c>
      <c r="B123" s="36">
        <f>SUMIFS(СВЦЭМ!$D$39:$D$782,СВЦЭМ!$A$39:$A$782,$A123,СВЦЭМ!$B$39:$B$782,B$119)+'СЕТ СН'!$H$14+СВЦЭМ!$D$10+'СЕТ СН'!$H$6-'СЕТ СН'!$H$26</f>
        <v>1341.9489207199997</v>
      </c>
      <c r="C123" s="36">
        <f>SUMIFS(СВЦЭМ!$D$39:$D$782,СВЦЭМ!$A$39:$A$782,$A123,СВЦЭМ!$B$39:$B$782,C$119)+'СЕТ СН'!$H$14+СВЦЭМ!$D$10+'СЕТ СН'!$H$6-'СЕТ СН'!$H$26</f>
        <v>1333.2092553699997</v>
      </c>
      <c r="D123" s="36">
        <f>SUMIFS(СВЦЭМ!$D$39:$D$782,СВЦЭМ!$A$39:$A$782,$A123,СВЦЭМ!$B$39:$B$782,D$119)+'СЕТ СН'!$H$14+СВЦЭМ!$D$10+'СЕТ СН'!$H$6-'СЕТ СН'!$H$26</f>
        <v>1312.5084156599999</v>
      </c>
      <c r="E123" s="36">
        <f>SUMIFS(СВЦЭМ!$D$39:$D$782,СВЦЭМ!$A$39:$A$782,$A123,СВЦЭМ!$B$39:$B$782,E$119)+'СЕТ СН'!$H$14+СВЦЭМ!$D$10+'СЕТ СН'!$H$6-'СЕТ СН'!$H$26</f>
        <v>1345.6080737499999</v>
      </c>
      <c r="F123" s="36">
        <f>SUMIFS(СВЦЭМ!$D$39:$D$782,СВЦЭМ!$A$39:$A$782,$A123,СВЦЭМ!$B$39:$B$782,F$119)+'СЕТ СН'!$H$14+СВЦЭМ!$D$10+'СЕТ СН'!$H$6-'СЕТ СН'!$H$26</f>
        <v>1340.5019626199999</v>
      </c>
      <c r="G123" s="36">
        <f>SUMIFS(СВЦЭМ!$D$39:$D$782,СВЦЭМ!$A$39:$A$782,$A123,СВЦЭМ!$B$39:$B$782,G$119)+'СЕТ СН'!$H$14+СВЦЭМ!$D$10+'СЕТ СН'!$H$6-'СЕТ СН'!$H$26</f>
        <v>1341.4105409799997</v>
      </c>
      <c r="H123" s="36">
        <f>SUMIFS(СВЦЭМ!$D$39:$D$782,СВЦЭМ!$A$39:$A$782,$A123,СВЦЭМ!$B$39:$B$782,H$119)+'СЕТ СН'!$H$14+СВЦЭМ!$D$10+'СЕТ СН'!$H$6-'СЕТ СН'!$H$26</f>
        <v>1354.2941624799998</v>
      </c>
      <c r="I123" s="36">
        <f>SUMIFS(СВЦЭМ!$D$39:$D$782,СВЦЭМ!$A$39:$A$782,$A123,СВЦЭМ!$B$39:$B$782,I$119)+'СЕТ СН'!$H$14+СВЦЭМ!$D$10+'СЕТ СН'!$H$6-'СЕТ СН'!$H$26</f>
        <v>1392.3128725999998</v>
      </c>
      <c r="J123" s="36">
        <f>SUMIFS(СВЦЭМ!$D$39:$D$782,СВЦЭМ!$A$39:$A$782,$A123,СВЦЭМ!$B$39:$B$782,J$119)+'СЕТ СН'!$H$14+СВЦЭМ!$D$10+'СЕТ СН'!$H$6-'СЕТ СН'!$H$26</f>
        <v>1348.1312472099999</v>
      </c>
      <c r="K123" s="36">
        <f>SUMIFS(СВЦЭМ!$D$39:$D$782,СВЦЭМ!$A$39:$A$782,$A123,СВЦЭМ!$B$39:$B$782,K$119)+'СЕТ СН'!$H$14+СВЦЭМ!$D$10+'СЕТ СН'!$H$6-'СЕТ СН'!$H$26</f>
        <v>1334.1577405099999</v>
      </c>
      <c r="L123" s="36">
        <f>SUMIFS(СВЦЭМ!$D$39:$D$782,СВЦЭМ!$A$39:$A$782,$A123,СВЦЭМ!$B$39:$B$782,L$119)+'СЕТ СН'!$H$14+СВЦЭМ!$D$10+'СЕТ СН'!$H$6-'СЕТ СН'!$H$26</f>
        <v>1326.9084277899999</v>
      </c>
      <c r="M123" s="36">
        <f>SUMIFS(СВЦЭМ!$D$39:$D$782,СВЦЭМ!$A$39:$A$782,$A123,СВЦЭМ!$B$39:$B$782,M$119)+'СЕТ СН'!$H$14+СВЦЭМ!$D$10+'СЕТ СН'!$H$6-'СЕТ СН'!$H$26</f>
        <v>1298.9874772399999</v>
      </c>
      <c r="N123" s="36">
        <f>SUMIFS(СВЦЭМ!$D$39:$D$782,СВЦЭМ!$A$39:$A$782,$A123,СВЦЭМ!$B$39:$B$782,N$119)+'СЕТ СН'!$H$14+СВЦЭМ!$D$10+'СЕТ СН'!$H$6-'СЕТ СН'!$H$26</f>
        <v>1304.47738615</v>
      </c>
      <c r="O123" s="36">
        <f>SUMIFS(СВЦЭМ!$D$39:$D$782,СВЦЭМ!$A$39:$A$782,$A123,СВЦЭМ!$B$39:$B$782,O$119)+'СЕТ СН'!$H$14+СВЦЭМ!$D$10+'СЕТ СН'!$H$6-'СЕТ СН'!$H$26</f>
        <v>1135.2663952999999</v>
      </c>
      <c r="P123" s="36">
        <f>SUMIFS(СВЦЭМ!$D$39:$D$782,СВЦЭМ!$A$39:$A$782,$A123,СВЦЭМ!$B$39:$B$782,P$119)+'СЕТ СН'!$H$14+СВЦЭМ!$D$10+'СЕТ СН'!$H$6-'СЕТ СН'!$H$26</f>
        <v>1028.25598057</v>
      </c>
      <c r="Q123" s="36">
        <f>SUMIFS(СВЦЭМ!$D$39:$D$782,СВЦЭМ!$A$39:$A$782,$A123,СВЦЭМ!$B$39:$B$782,Q$119)+'СЕТ СН'!$H$14+СВЦЭМ!$D$10+'СЕТ СН'!$H$6-'СЕТ СН'!$H$26</f>
        <v>1034.61573929</v>
      </c>
      <c r="R123" s="36">
        <f>SUMIFS(СВЦЭМ!$D$39:$D$782,СВЦЭМ!$A$39:$A$782,$A123,СВЦЭМ!$B$39:$B$782,R$119)+'СЕТ СН'!$H$14+СВЦЭМ!$D$10+'СЕТ СН'!$H$6-'СЕТ СН'!$H$26</f>
        <v>1039.22748013</v>
      </c>
      <c r="S123" s="36">
        <f>SUMIFS(СВЦЭМ!$D$39:$D$782,СВЦЭМ!$A$39:$A$782,$A123,СВЦЭМ!$B$39:$B$782,S$119)+'СЕТ СН'!$H$14+СВЦЭМ!$D$10+'СЕТ СН'!$H$6-'СЕТ СН'!$H$26</f>
        <v>1090.3230340299999</v>
      </c>
      <c r="T123" s="36">
        <f>SUMIFS(СВЦЭМ!$D$39:$D$782,СВЦЭМ!$A$39:$A$782,$A123,СВЦЭМ!$B$39:$B$782,T$119)+'СЕТ СН'!$H$14+СВЦЭМ!$D$10+'СЕТ СН'!$H$6-'СЕТ СН'!$H$26</f>
        <v>1174.2639188999999</v>
      </c>
      <c r="U123" s="36">
        <f>SUMIFS(СВЦЭМ!$D$39:$D$782,СВЦЭМ!$A$39:$A$782,$A123,СВЦЭМ!$B$39:$B$782,U$119)+'СЕТ СН'!$H$14+СВЦЭМ!$D$10+'СЕТ СН'!$H$6-'СЕТ СН'!$H$26</f>
        <v>1241.31936367</v>
      </c>
      <c r="V123" s="36">
        <f>SUMIFS(СВЦЭМ!$D$39:$D$782,СВЦЭМ!$A$39:$A$782,$A123,СВЦЭМ!$B$39:$B$782,V$119)+'СЕТ СН'!$H$14+СВЦЭМ!$D$10+'СЕТ СН'!$H$6-'СЕТ СН'!$H$26</f>
        <v>1316.9018501099997</v>
      </c>
      <c r="W123" s="36">
        <f>SUMIFS(СВЦЭМ!$D$39:$D$782,СВЦЭМ!$A$39:$A$782,$A123,СВЦЭМ!$B$39:$B$782,W$119)+'СЕТ СН'!$H$14+СВЦЭМ!$D$10+'СЕТ СН'!$H$6-'СЕТ СН'!$H$26</f>
        <v>1335.42671408</v>
      </c>
      <c r="X123" s="36">
        <f>SUMIFS(СВЦЭМ!$D$39:$D$782,СВЦЭМ!$A$39:$A$782,$A123,СВЦЭМ!$B$39:$B$782,X$119)+'СЕТ СН'!$H$14+СВЦЭМ!$D$10+'СЕТ СН'!$H$6-'СЕТ СН'!$H$26</f>
        <v>1378.0141151299999</v>
      </c>
      <c r="Y123" s="36">
        <f>SUMIFS(СВЦЭМ!$D$39:$D$782,СВЦЭМ!$A$39:$A$782,$A123,СВЦЭМ!$B$39:$B$782,Y$119)+'СЕТ СН'!$H$14+СВЦЭМ!$D$10+'СЕТ СН'!$H$6-'СЕТ СН'!$H$26</f>
        <v>1490.7066187599999</v>
      </c>
    </row>
    <row r="124" spans="1:27" ht="15.75" x14ac:dyDescent="0.2">
      <c r="A124" s="35">
        <f t="shared" si="3"/>
        <v>44747</v>
      </c>
      <c r="B124" s="36">
        <f>SUMIFS(СВЦЭМ!$D$39:$D$782,СВЦЭМ!$A$39:$A$782,$A124,СВЦЭМ!$B$39:$B$782,B$119)+'СЕТ СН'!$H$14+СВЦЭМ!$D$10+'СЕТ СН'!$H$6-'СЕТ СН'!$H$26</f>
        <v>1511.5929238799999</v>
      </c>
      <c r="C124" s="36">
        <f>SUMIFS(СВЦЭМ!$D$39:$D$782,СВЦЭМ!$A$39:$A$782,$A124,СВЦЭМ!$B$39:$B$782,C$119)+'СЕТ СН'!$H$14+СВЦЭМ!$D$10+'СЕТ СН'!$H$6-'СЕТ СН'!$H$26</f>
        <v>1508.1036104499999</v>
      </c>
      <c r="D124" s="36">
        <f>SUMIFS(СВЦЭМ!$D$39:$D$782,СВЦЭМ!$A$39:$A$782,$A124,СВЦЭМ!$B$39:$B$782,D$119)+'СЕТ СН'!$H$14+СВЦЭМ!$D$10+'СЕТ СН'!$H$6-'СЕТ СН'!$H$26</f>
        <v>1567.5238297999999</v>
      </c>
      <c r="E124" s="36">
        <f>SUMIFS(СВЦЭМ!$D$39:$D$782,СВЦЭМ!$A$39:$A$782,$A124,СВЦЭМ!$B$39:$B$782,E$119)+'СЕТ СН'!$H$14+СВЦЭМ!$D$10+'СЕТ СН'!$H$6-'СЕТ СН'!$H$26</f>
        <v>1591.3520947399998</v>
      </c>
      <c r="F124" s="36">
        <f>SUMIFS(СВЦЭМ!$D$39:$D$782,СВЦЭМ!$A$39:$A$782,$A124,СВЦЭМ!$B$39:$B$782,F$119)+'СЕТ СН'!$H$14+СВЦЭМ!$D$10+'СЕТ СН'!$H$6-'СЕТ СН'!$H$26</f>
        <v>1604.1462773499998</v>
      </c>
      <c r="G124" s="36">
        <f>SUMIFS(СВЦЭМ!$D$39:$D$782,СВЦЭМ!$A$39:$A$782,$A124,СВЦЭМ!$B$39:$B$782,G$119)+'СЕТ СН'!$H$14+СВЦЭМ!$D$10+'СЕТ СН'!$H$6-'СЕТ СН'!$H$26</f>
        <v>1537.0556317699998</v>
      </c>
      <c r="H124" s="36">
        <f>SUMIFS(СВЦЭМ!$D$39:$D$782,СВЦЭМ!$A$39:$A$782,$A124,СВЦЭМ!$B$39:$B$782,H$119)+'СЕТ СН'!$H$14+СВЦЭМ!$D$10+'СЕТ СН'!$H$6-'СЕТ СН'!$H$26</f>
        <v>1396.51672244</v>
      </c>
      <c r="I124" s="36">
        <f>SUMIFS(СВЦЭМ!$D$39:$D$782,СВЦЭМ!$A$39:$A$782,$A124,СВЦЭМ!$B$39:$B$782,I$119)+'СЕТ СН'!$H$14+СВЦЭМ!$D$10+'СЕТ СН'!$H$6-'СЕТ СН'!$H$26</f>
        <v>1361.3042442099998</v>
      </c>
      <c r="J124" s="36">
        <f>SUMIFS(СВЦЭМ!$D$39:$D$782,СВЦЭМ!$A$39:$A$782,$A124,СВЦЭМ!$B$39:$B$782,J$119)+'СЕТ СН'!$H$14+СВЦЭМ!$D$10+'СЕТ СН'!$H$6-'СЕТ СН'!$H$26</f>
        <v>1328.4371316899999</v>
      </c>
      <c r="K124" s="36">
        <f>SUMIFS(СВЦЭМ!$D$39:$D$782,СВЦЭМ!$A$39:$A$782,$A124,СВЦЭМ!$B$39:$B$782,K$119)+'СЕТ СН'!$H$14+СВЦЭМ!$D$10+'СЕТ СН'!$H$6-'СЕТ СН'!$H$26</f>
        <v>1316.3900132299998</v>
      </c>
      <c r="L124" s="36">
        <f>SUMIFS(СВЦЭМ!$D$39:$D$782,СВЦЭМ!$A$39:$A$782,$A124,СВЦЭМ!$B$39:$B$782,L$119)+'СЕТ СН'!$H$14+СВЦЭМ!$D$10+'СЕТ СН'!$H$6-'СЕТ СН'!$H$26</f>
        <v>1273.48131339</v>
      </c>
      <c r="M124" s="36">
        <f>SUMIFS(СВЦЭМ!$D$39:$D$782,СВЦЭМ!$A$39:$A$782,$A124,СВЦЭМ!$B$39:$B$782,M$119)+'СЕТ СН'!$H$14+СВЦЭМ!$D$10+'СЕТ СН'!$H$6-'СЕТ СН'!$H$26</f>
        <v>1254.64017752</v>
      </c>
      <c r="N124" s="36">
        <f>SUMIFS(СВЦЭМ!$D$39:$D$782,СВЦЭМ!$A$39:$A$782,$A124,СВЦЭМ!$B$39:$B$782,N$119)+'СЕТ СН'!$H$14+СВЦЭМ!$D$10+'СЕТ СН'!$H$6-'СЕТ СН'!$H$26</f>
        <v>1262.3030340199998</v>
      </c>
      <c r="O124" s="36">
        <f>SUMIFS(СВЦЭМ!$D$39:$D$782,СВЦЭМ!$A$39:$A$782,$A124,СВЦЭМ!$B$39:$B$782,O$119)+'СЕТ СН'!$H$14+СВЦЭМ!$D$10+'СЕТ СН'!$H$6-'СЕТ СН'!$H$26</f>
        <v>1261.9202230399999</v>
      </c>
      <c r="P124" s="36">
        <f>SUMIFS(СВЦЭМ!$D$39:$D$782,СВЦЭМ!$A$39:$A$782,$A124,СВЦЭМ!$B$39:$B$782,P$119)+'СЕТ СН'!$H$14+СВЦЭМ!$D$10+'СЕТ СН'!$H$6-'СЕТ СН'!$H$26</f>
        <v>1275.9612258699999</v>
      </c>
      <c r="Q124" s="36">
        <f>SUMIFS(СВЦЭМ!$D$39:$D$782,СВЦЭМ!$A$39:$A$782,$A124,СВЦЭМ!$B$39:$B$782,Q$119)+'СЕТ СН'!$H$14+СВЦЭМ!$D$10+'СЕТ СН'!$H$6-'СЕТ СН'!$H$26</f>
        <v>1282.2420298499999</v>
      </c>
      <c r="R124" s="36">
        <f>SUMIFS(СВЦЭМ!$D$39:$D$782,СВЦЭМ!$A$39:$A$782,$A124,СВЦЭМ!$B$39:$B$782,R$119)+'СЕТ СН'!$H$14+СВЦЭМ!$D$10+'СЕТ СН'!$H$6-'СЕТ СН'!$H$26</f>
        <v>1283.0584435999999</v>
      </c>
      <c r="S124" s="36">
        <f>SUMIFS(СВЦЭМ!$D$39:$D$782,СВЦЭМ!$A$39:$A$782,$A124,СВЦЭМ!$B$39:$B$782,S$119)+'СЕТ СН'!$H$14+СВЦЭМ!$D$10+'СЕТ СН'!$H$6-'СЕТ СН'!$H$26</f>
        <v>1296.26580969</v>
      </c>
      <c r="T124" s="36">
        <f>SUMIFS(СВЦЭМ!$D$39:$D$782,СВЦЭМ!$A$39:$A$782,$A124,СВЦЭМ!$B$39:$B$782,T$119)+'СЕТ СН'!$H$14+СВЦЭМ!$D$10+'СЕТ СН'!$H$6-'СЕТ СН'!$H$26</f>
        <v>1293.8072139899998</v>
      </c>
      <c r="U124" s="36">
        <f>SUMIFS(СВЦЭМ!$D$39:$D$782,СВЦЭМ!$A$39:$A$782,$A124,СВЦЭМ!$B$39:$B$782,U$119)+'СЕТ СН'!$H$14+СВЦЭМ!$D$10+'СЕТ СН'!$H$6-'СЕТ СН'!$H$26</f>
        <v>1303.7519322599999</v>
      </c>
      <c r="V124" s="36">
        <f>SUMIFS(СВЦЭМ!$D$39:$D$782,СВЦЭМ!$A$39:$A$782,$A124,СВЦЭМ!$B$39:$B$782,V$119)+'СЕТ СН'!$H$14+СВЦЭМ!$D$10+'СЕТ СН'!$H$6-'СЕТ СН'!$H$26</f>
        <v>1303.8258010399998</v>
      </c>
      <c r="W124" s="36">
        <f>SUMIFS(СВЦЭМ!$D$39:$D$782,СВЦЭМ!$A$39:$A$782,$A124,СВЦЭМ!$B$39:$B$782,W$119)+'СЕТ СН'!$H$14+СВЦЭМ!$D$10+'СЕТ СН'!$H$6-'СЕТ СН'!$H$26</f>
        <v>1278.7009561</v>
      </c>
      <c r="X124" s="36">
        <f>SUMIFS(СВЦЭМ!$D$39:$D$782,СВЦЭМ!$A$39:$A$782,$A124,СВЦЭМ!$B$39:$B$782,X$119)+'СЕТ СН'!$H$14+СВЦЭМ!$D$10+'СЕТ СН'!$H$6-'СЕТ СН'!$H$26</f>
        <v>1309.31977291</v>
      </c>
      <c r="Y124" s="36">
        <f>SUMIFS(СВЦЭМ!$D$39:$D$782,СВЦЭМ!$A$39:$A$782,$A124,СВЦЭМ!$B$39:$B$782,Y$119)+'СЕТ СН'!$H$14+СВЦЭМ!$D$10+'СЕТ СН'!$H$6-'СЕТ СН'!$H$26</f>
        <v>1379.4952122799998</v>
      </c>
    </row>
    <row r="125" spans="1:27" ht="15.75" x14ac:dyDescent="0.2">
      <c r="A125" s="35">
        <f t="shared" si="3"/>
        <v>44748</v>
      </c>
      <c r="B125" s="36">
        <f>SUMIFS(СВЦЭМ!$D$39:$D$782,СВЦЭМ!$A$39:$A$782,$A125,СВЦЭМ!$B$39:$B$782,B$119)+'СЕТ СН'!$H$14+СВЦЭМ!$D$10+'СЕТ СН'!$H$6-'СЕТ СН'!$H$26</f>
        <v>1460.9438441499999</v>
      </c>
      <c r="C125" s="36">
        <f>SUMIFS(СВЦЭМ!$D$39:$D$782,СВЦЭМ!$A$39:$A$782,$A125,СВЦЭМ!$B$39:$B$782,C$119)+'СЕТ СН'!$H$14+СВЦЭМ!$D$10+'СЕТ СН'!$H$6-'СЕТ СН'!$H$26</f>
        <v>1522.1316942299998</v>
      </c>
      <c r="D125" s="36">
        <f>SUMIFS(СВЦЭМ!$D$39:$D$782,СВЦЭМ!$A$39:$A$782,$A125,СВЦЭМ!$B$39:$B$782,D$119)+'СЕТ СН'!$H$14+СВЦЭМ!$D$10+'СЕТ СН'!$H$6-'СЕТ СН'!$H$26</f>
        <v>1580.9510496799999</v>
      </c>
      <c r="E125" s="36">
        <f>SUMIFS(СВЦЭМ!$D$39:$D$782,СВЦЭМ!$A$39:$A$782,$A125,СВЦЭМ!$B$39:$B$782,E$119)+'СЕТ СН'!$H$14+СВЦЭМ!$D$10+'СЕТ СН'!$H$6-'СЕТ СН'!$H$26</f>
        <v>1599.1210710399998</v>
      </c>
      <c r="F125" s="36">
        <f>SUMIFS(СВЦЭМ!$D$39:$D$782,СВЦЭМ!$A$39:$A$782,$A125,СВЦЭМ!$B$39:$B$782,F$119)+'СЕТ СН'!$H$14+СВЦЭМ!$D$10+'СЕТ СН'!$H$6-'СЕТ СН'!$H$26</f>
        <v>1608.2182971099999</v>
      </c>
      <c r="G125" s="36">
        <f>SUMIFS(СВЦЭМ!$D$39:$D$782,СВЦЭМ!$A$39:$A$782,$A125,СВЦЭМ!$B$39:$B$782,G$119)+'СЕТ СН'!$H$14+СВЦЭМ!$D$10+'СЕТ СН'!$H$6-'СЕТ СН'!$H$26</f>
        <v>1596.9056465799999</v>
      </c>
      <c r="H125" s="36">
        <f>SUMIFS(СВЦЭМ!$D$39:$D$782,СВЦЭМ!$A$39:$A$782,$A125,СВЦЭМ!$B$39:$B$782,H$119)+'СЕТ СН'!$H$14+СВЦЭМ!$D$10+'СЕТ СН'!$H$6-'СЕТ СН'!$H$26</f>
        <v>1529.1609774599999</v>
      </c>
      <c r="I125" s="36">
        <f>SUMIFS(СВЦЭМ!$D$39:$D$782,СВЦЭМ!$A$39:$A$782,$A125,СВЦЭМ!$B$39:$B$782,I$119)+'СЕТ СН'!$H$14+СВЦЭМ!$D$10+'СЕТ СН'!$H$6-'СЕТ СН'!$H$26</f>
        <v>1445.2606245699999</v>
      </c>
      <c r="J125" s="36">
        <f>SUMIFS(СВЦЭМ!$D$39:$D$782,СВЦЭМ!$A$39:$A$782,$A125,СВЦЭМ!$B$39:$B$782,J$119)+'СЕТ СН'!$H$14+СВЦЭМ!$D$10+'СЕТ СН'!$H$6-'СЕТ СН'!$H$26</f>
        <v>1378.4512634799999</v>
      </c>
      <c r="K125" s="36">
        <f>SUMIFS(СВЦЭМ!$D$39:$D$782,СВЦЭМ!$A$39:$A$782,$A125,СВЦЭМ!$B$39:$B$782,K$119)+'СЕТ СН'!$H$14+СВЦЭМ!$D$10+'СЕТ СН'!$H$6-'СЕТ СН'!$H$26</f>
        <v>1342.2360630399999</v>
      </c>
      <c r="L125" s="36">
        <f>SUMIFS(СВЦЭМ!$D$39:$D$782,СВЦЭМ!$A$39:$A$782,$A125,СВЦЭМ!$B$39:$B$782,L$119)+'СЕТ СН'!$H$14+СВЦЭМ!$D$10+'СЕТ СН'!$H$6-'СЕТ СН'!$H$26</f>
        <v>1302.3432772899998</v>
      </c>
      <c r="M125" s="36">
        <f>SUMIFS(СВЦЭМ!$D$39:$D$782,СВЦЭМ!$A$39:$A$782,$A125,СВЦЭМ!$B$39:$B$782,M$119)+'СЕТ СН'!$H$14+СВЦЭМ!$D$10+'СЕТ СН'!$H$6-'СЕТ СН'!$H$26</f>
        <v>1292.0447958</v>
      </c>
      <c r="N125" s="36">
        <f>SUMIFS(СВЦЭМ!$D$39:$D$782,СВЦЭМ!$A$39:$A$782,$A125,СВЦЭМ!$B$39:$B$782,N$119)+'СЕТ СН'!$H$14+СВЦЭМ!$D$10+'СЕТ СН'!$H$6-'СЕТ СН'!$H$26</f>
        <v>1295.5285407199999</v>
      </c>
      <c r="O125" s="36">
        <f>SUMIFS(СВЦЭМ!$D$39:$D$782,СВЦЭМ!$A$39:$A$782,$A125,СВЦЭМ!$B$39:$B$782,O$119)+'СЕТ СН'!$H$14+СВЦЭМ!$D$10+'СЕТ СН'!$H$6-'СЕТ СН'!$H$26</f>
        <v>1278.53218993</v>
      </c>
      <c r="P125" s="36">
        <f>SUMIFS(СВЦЭМ!$D$39:$D$782,СВЦЭМ!$A$39:$A$782,$A125,СВЦЭМ!$B$39:$B$782,P$119)+'СЕТ СН'!$H$14+СВЦЭМ!$D$10+'СЕТ СН'!$H$6-'СЕТ СН'!$H$26</f>
        <v>1284.28820073</v>
      </c>
      <c r="Q125" s="36">
        <f>SUMIFS(СВЦЭМ!$D$39:$D$782,СВЦЭМ!$A$39:$A$782,$A125,СВЦЭМ!$B$39:$B$782,Q$119)+'СЕТ СН'!$H$14+СВЦЭМ!$D$10+'СЕТ СН'!$H$6-'СЕТ СН'!$H$26</f>
        <v>1302.7058781999999</v>
      </c>
      <c r="R125" s="36">
        <f>SUMIFS(СВЦЭМ!$D$39:$D$782,СВЦЭМ!$A$39:$A$782,$A125,СВЦЭМ!$B$39:$B$782,R$119)+'СЕТ СН'!$H$14+СВЦЭМ!$D$10+'СЕТ СН'!$H$6-'СЕТ СН'!$H$26</f>
        <v>1305.6828934099999</v>
      </c>
      <c r="S125" s="36">
        <f>SUMIFS(СВЦЭМ!$D$39:$D$782,СВЦЭМ!$A$39:$A$782,$A125,СВЦЭМ!$B$39:$B$782,S$119)+'СЕТ СН'!$H$14+СВЦЭМ!$D$10+'СЕТ СН'!$H$6-'СЕТ СН'!$H$26</f>
        <v>1310.3031562999997</v>
      </c>
      <c r="T125" s="36">
        <f>SUMIFS(СВЦЭМ!$D$39:$D$782,СВЦЭМ!$A$39:$A$782,$A125,СВЦЭМ!$B$39:$B$782,T$119)+'СЕТ СН'!$H$14+СВЦЭМ!$D$10+'СЕТ СН'!$H$6-'СЕТ СН'!$H$26</f>
        <v>1317.0772915399998</v>
      </c>
      <c r="U125" s="36">
        <f>SUMIFS(СВЦЭМ!$D$39:$D$782,СВЦЭМ!$A$39:$A$782,$A125,СВЦЭМ!$B$39:$B$782,U$119)+'СЕТ СН'!$H$14+СВЦЭМ!$D$10+'СЕТ СН'!$H$6-'СЕТ СН'!$H$26</f>
        <v>1322.99284414</v>
      </c>
      <c r="V125" s="36">
        <f>SUMIFS(СВЦЭМ!$D$39:$D$782,СВЦЭМ!$A$39:$A$782,$A125,СВЦЭМ!$B$39:$B$782,V$119)+'СЕТ СН'!$H$14+СВЦЭМ!$D$10+'СЕТ СН'!$H$6-'СЕТ СН'!$H$26</f>
        <v>1322.0150959399998</v>
      </c>
      <c r="W125" s="36">
        <f>SUMIFS(СВЦЭМ!$D$39:$D$782,СВЦЭМ!$A$39:$A$782,$A125,СВЦЭМ!$B$39:$B$782,W$119)+'СЕТ СН'!$H$14+СВЦЭМ!$D$10+'СЕТ СН'!$H$6-'СЕТ СН'!$H$26</f>
        <v>1301.0198596799999</v>
      </c>
      <c r="X125" s="36">
        <f>SUMIFS(СВЦЭМ!$D$39:$D$782,СВЦЭМ!$A$39:$A$782,$A125,СВЦЭМ!$B$39:$B$782,X$119)+'СЕТ СН'!$H$14+СВЦЭМ!$D$10+'СЕТ СН'!$H$6-'СЕТ СН'!$H$26</f>
        <v>1325.2328576099999</v>
      </c>
      <c r="Y125" s="36">
        <f>SUMIFS(СВЦЭМ!$D$39:$D$782,СВЦЭМ!$A$39:$A$782,$A125,СВЦЭМ!$B$39:$B$782,Y$119)+'СЕТ СН'!$H$14+СВЦЭМ!$D$10+'СЕТ СН'!$H$6-'СЕТ СН'!$H$26</f>
        <v>1388.0658581599998</v>
      </c>
    </row>
    <row r="126" spans="1:27" ht="15.75" x14ac:dyDescent="0.2">
      <c r="A126" s="35">
        <f t="shared" si="3"/>
        <v>44749</v>
      </c>
      <c r="B126" s="36">
        <f>SUMIFS(СВЦЭМ!$D$39:$D$782,СВЦЭМ!$A$39:$A$782,$A126,СВЦЭМ!$B$39:$B$782,B$119)+'СЕТ СН'!$H$14+СВЦЭМ!$D$10+'СЕТ СН'!$H$6-'СЕТ СН'!$H$26</f>
        <v>1386.9169752399998</v>
      </c>
      <c r="C126" s="36">
        <f>SUMIFS(СВЦЭМ!$D$39:$D$782,СВЦЭМ!$A$39:$A$782,$A126,СВЦЭМ!$B$39:$B$782,C$119)+'СЕТ СН'!$H$14+СВЦЭМ!$D$10+'СЕТ СН'!$H$6-'СЕТ СН'!$H$26</f>
        <v>1433.7233625699998</v>
      </c>
      <c r="D126" s="36">
        <f>SUMIFS(СВЦЭМ!$D$39:$D$782,СВЦЭМ!$A$39:$A$782,$A126,СВЦЭМ!$B$39:$B$782,D$119)+'СЕТ СН'!$H$14+СВЦЭМ!$D$10+'СЕТ СН'!$H$6-'СЕТ СН'!$H$26</f>
        <v>1413.9972117699999</v>
      </c>
      <c r="E126" s="36">
        <f>SUMIFS(СВЦЭМ!$D$39:$D$782,СВЦЭМ!$A$39:$A$782,$A126,СВЦЭМ!$B$39:$B$782,E$119)+'СЕТ СН'!$H$14+СВЦЭМ!$D$10+'СЕТ СН'!$H$6-'СЕТ СН'!$H$26</f>
        <v>1411.8335276199998</v>
      </c>
      <c r="F126" s="36">
        <f>SUMIFS(СВЦЭМ!$D$39:$D$782,СВЦЭМ!$A$39:$A$782,$A126,СВЦЭМ!$B$39:$B$782,F$119)+'СЕТ СН'!$H$14+СВЦЭМ!$D$10+'СЕТ СН'!$H$6-'СЕТ СН'!$H$26</f>
        <v>1411.2793489599999</v>
      </c>
      <c r="G126" s="36">
        <f>SUMIFS(СВЦЭМ!$D$39:$D$782,СВЦЭМ!$A$39:$A$782,$A126,СВЦЭМ!$B$39:$B$782,G$119)+'СЕТ СН'!$H$14+СВЦЭМ!$D$10+'СЕТ СН'!$H$6-'СЕТ СН'!$H$26</f>
        <v>1419.4757392099998</v>
      </c>
      <c r="H126" s="36">
        <f>SUMIFS(СВЦЭМ!$D$39:$D$782,СВЦЭМ!$A$39:$A$782,$A126,СВЦЭМ!$B$39:$B$782,H$119)+'СЕТ СН'!$H$14+СВЦЭМ!$D$10+'СЕТ СН'!$H$6-'СЕТ СН'!$H$26</f>
        <v>1449.2316202599998</v>
      </c>
      <c r="I126" s="36">
        <f>SUMIFS(СВЦЭМ!$D$39:$D$782,СВЦЭМ!$A$39:$A$782,$A126,СВЦЭМ!$B$39:$B$782,I$119)+'СЕТ СН'!$H$14+СВЦЭМ!$D$10+'СЕТ СН'!$H$6-'СЕТ СН'!$H$26</f>
        <v>1404.4355683299998</v>
      </c>
      <c r="J126" s="36">
        <f>SUMIFS(СВЦЭМ!$D$39:$D$782,СВЦЭМ!$A$39:$A$782,$A126,СВЦЭМ!$B$39:$B$782,J$119)+'СЕТ СН'!$H$14+СВЦЭМ!$D$10+'СЕТ СН'!$H$6-'СЕТ СН'!$H$26</f>
        <v>1318.3672146599999</v>
      </c>
      <c r="K126" s="36">
        <f>SUMIFS(СВЦЭМ!$D$39:$D$782,СВЦЭМ!$A$39:$A$782,$A126,СВЦЭМ!$B$39:$B$782,K$119)+'СЕТ СН'!$H$14+СВЦЭМ!$D$10+'СЕТ СН'!$H$6-'СЕТ СН'!$H$26</f>
        <v>1304.2401238899999</v>
      </c>
      <c r="L126" s="36">
        <f>SUMIFS(СВЦЭМ!$D$39:$D$782,СВЦЭМ!$A$39:$A$782,$A126,СВЦЭМ!$B$39:$B$782,L$119)+'СЕТ СН'!$H$14+СВЦЭМ!$D$10+'СЕТ СН'!$H$6-'СЕТ СН'!$H$26</f>
        <v>1293.1735345</v>
      </c>
      <c r="M126" s="36">
        <f>SUMIFS(СВЦЭМ!$D$39:$D$782,СВЦЭМ!$A$39:$A$782,$A126,СВЦЭМ!$B$39:$B$782,M$119)+'СЕТ СН'!$H$14+СВЦЭМ!$D$10+'СЕТ СН'!$H$6-'СЕТ СН'!$H$26</f>
        <v>1288.47027037</v>
      </c>
      <c r="N126" s="36">
        <f>SUMIFS(СВЦЭМ!$D$39:$D$782,СВЦЭМ!$A$39:$A$782,$A126,СВЦЭМ!$B$39:$B$782,N$119)+'СЕТ СН'!$H$14+СВЦЭМ!$D$10+'СЕТ СН'!$H$6-'СЕТ СН'!$H$26</f>
        <v>1293.1084193199999</v>
      </c>
      <c r="O126" s="36">
        <f>SUMIFS(СВЦЭМ!$D$39:$D$782,СВЦЭМ!$A$39:$A$782,$A126,СВЦЭМ!$B$39:$B$782,O$119)+'СЕТ СН'!$H$14+СВЦЭМ!$D$10+'СЕТ СН'!$H$6-'СЕТ СН'!$H$26</f>
        <v>1278.43823591</v>
      </c>
      <c r="P126" s="36">
        <f>SUMIFS(СВЦЭМ!$D$39:$D$782,СВЦЭМ!$A$39:$A$782,$A126,СВЦЭМ!$B$39:$B$782,P$119)+'СЕТ СН'!$H$14+СВЦЭМ!$D$10+'СЕТ СН'!$H$6-'СЕТ СН'!$H$26</f>
        <v>1286.65732381</v>
      </c>
      <c r="Q126" s="36">
        <f>SUMIFS(СВЦЭМ!$D$39:$D$782,СВЦЭМ!$A$39:$A$782,$A126,СВЦЭМ!$B$39:$B$782,Q$119)+'СЕТ СН'!$H$14+СВЦЭМ!$D$10+'СЕТ СН'!$H$6-'СЕТ СН'!$H$26</f>
        <v>1305.4783867599997</v>
      </c>
      <c r="R126" s="36">
        <f>SUMIFS(СВЦЭМ!$D$39:$D$782,СВЦЭМ!$A$39:$A$782,$A126,СВЦЭМ!$B$39:$B$782,R$119)+'СЕТ СН'!$H$14+СВЦЭМ!$D$10+'СЕТ СН'!$H$6-'СЕТ СН'!$H$26</f>
        <v>1299.1065772099998</v>
      </c>
      <c r="S126" s="36">
        <f>SUMIFS(СВЦЭМ!$D$39:$D$782,СВЦЭМ!$A$39:$A$782,$A126,СВЦЭМ!$B$39:$B$782,S$119)+'СЕТ СН'!$H$14+СВЦЭМ!$D$10+'СЕТ СН'!$H$6-'СЕТ СН'!$H$26</f>
        <v>1288.9501588199998</v>
      </c>
      <c r="T126" s="36">
        <f>SUMIFS(СВЦЭМ!$D$39:$D$782,СВЦЭМ!$A$39:$A$782,$A126,СВЦЭМ!$B$39:$B$782,T$119)+'СЕТ СН'!$H$14+СВЦЭМ!$D$10+'СЕТ СН'!$H$6-'СЕТ СН'!$H$26</f>
        <v>1294.6841409699998</v>
      </c>
      <c r="U126" s="36">
        <f>SUMIFS(СВЦЭМ!$D$39:$D$782,СВЦЭМ!$A$39:$A$782,$A126,СВЦЭМ!$B$39:$B$782,U$119)+'СЕТ СН'!$H$14+СВЦЭМ!$D$10+'СЕТ СН'!$H$6-'СЕТ СН'!$H$26</f>
        <v>1302.1566550299999</v>
      </c>
      <c r="V126" s="36">
        <f>SUMIFS(СВЦЭМ!$D$39:$D$782,СВЦЭМ!$A$39:$A$782,$A126,СВЦЭМ!$B$39:$B$782,V$119)+'СЕТ СН'!$H$14+СВЦЭМ!$D$10+'СЕТ СН'!$H$6-'СЕТ СН'!$H$26</f>
        <v>1309.6876229499999</v>
      </c>
      <c r="W126" s="36">
        <f>SUMIFS(СВЦЭМ!$D$39:$D$782,СВЦЭМ!$A$39:$A$782,$A126,СВЦЭМ!$B$39:$B$782,W$119)+'СЕТ СН'!$H$14+СВЦЭМ!$D$10+'СЕТ СН'!$H$6-'СЕТ СН'!$H$26</f>
        <v>1285.5823197699999</v>
      </c>
      <c r="X126" s="36">
        <f>SUMIFS(СВЦЭМ!$D$39:$D$782,СВЦЭМ!$A$39:$A$782,$A126,СВЦЭМ!$B$39:$B$782,X$119)+'СЕТ СН'!$H$14+СВЦЭМ!$D$10+'СЕТ СН'!$H$6-'СЕТ СН'!$H$26</f>
        <v>1302.21457429</v>
      </c>
      <c r="Y126" s="36">
        <f>SUMIFS(СВЦЭМ!$D$39:$D$782,СВЦЭМ!$A$39:$A$782,$A126,СВЦЭМ!$B$39:$B$782,Y$119)+'СЕТ СН'!$H$14+СВЦЭМ!$D$10+'СЕТ СН'!$H$6-'СЕТ СН'!$H$26</f>
        <v>1354.3490050799999</v>
      </c>
    </row>
    <row r="127" spans="1:27" ht="15.75" x14ac:dyDescent="0.2">
      <c r="A127" s="35">
        <f t="shared" si="3"/>
        <v>44750</v>
      </c>
      <c r="B127" s="36">
        <f>SUMIFS(СВЦЭМ!$D$39:$D$782,СВЦЭМ!$A$39:$A$782,$A127,СВЦЭМ!$B$39:$B$782,B$119)+'СЕТ СН'!$H$14+СВЦЭМ!$D$10+'СЕТ СН'!$H$6-'СЕТ СН'!$H$26</f>
        <v>1284.88234541</v>
      </c>
      <c r="C127" s="36">
        <f>SUMIFS(СВЦЭМ!$D$39:$D$782,СВЦЭМ!$A$39:$A$782,$A127,СВЦЭМ!$B$39:$B$782,C$119)+'СЕТ СН'!$H$14+СВЦЭМ!$D$10+'СЕТ СН'!$H$6-'СЕТ СН'!$H$26</f>
        <v>1343.1935921699999</v>
      </c>
      <c r="D127" s="36">
        <f>SUMIFS(СВЦЭМ!$D$39:$D$782,СВЦЭМ!$A$39:$A$782,$A127,СВЦЭМ!$B$39:$B$782,D$119)+'СЕТ СН'!$H$14+СВЦЭМ!$D$10+'СЕТ СН'!$H$6-'СЕТ СН'!$H$26</f>
        <v>1370.06714255</v>
      </c>
      <c r="E127" s="36">
        <f>SUMIFS(СВЦЭМ!$D$39:$D$782,СВЦЭМ!$A$39:$A$782,$A127,СВЦЭМ!$B$39:$B$782,E$119)+'СЕТ СН'!$H$14+СВЦЭМ!$D$10+'СЕТ СН'!$H$6-'СЕТ СН'!$H$26</f>
        <v>1419.1959138199998</v>
      </c>
      <c r="F127" s="36">
        <f>SUMIFS(СВЦЭМ!$D$39:$D$782,СВЦЭМ!$A$39:$A$782,$A127,СВЦЭМ!$B$39:$B$782,F$119)+'СЕТ СН'!$H$14+СВЦЭМ!$D$10+'СЕТ СН'!$H$6-'СЕТ СН'!$H$26</f>
        <v>1424.6149394899999</v>
      </c>
      <c r="G127" s="36">
        <f>SUMIFS(СВЦЭМ!$D$39:$D$782,СВЦЭМ!$A$39:$A$782,$A127,СВЦЭМ!$B$39:$B$782,G$119)+'СЕТ СН'!$H$14+СВЦЭМ!$D$10+'СЕТ СН'!$H$6-'СЕТ СН'!$H$26</f>
        <v>1423.1732966699999</v>
      </c>
      <c r="H127" s="36">
        <f>SUMIFS(СВЦЭМ!$D$39:$D$782,СВЦЭМ!$A$39:$A$782,$A127,СВЦЭМ!$B$39:$B$782,H$119)+'СЕТ СН'!$H$14+СВЦЭМ!$D$10+'СЕТ СН'!$H$6-'СЕТ СН'!$H$26</f>
        <v>1373.8709909699999</v>
      </c>
      <c r="I127" s="36">
        <f>SUMIFS(СВЦЭМ!$D$39:$D$782,СВЦЭМ!$A$39:$A$782,$A127,СВЦЭМ!$B$39:$B$782,I$119)+'СЕТ СН'!$H$14+СВЦЭМ!$D$10+'СЕТ СН'!$H$6-'СЕТ СН'!$H$26</f>
        <v>1318.69117304</v>
      </c>
      <c r="J127" s="36">
        <f>SUMIFS(СВЦЭМ!$D$39:$D$782,СВЦЭМ!$A$39:$A$782,$A127,СВЦЭМ!$B$39:$B$782,J$119)+'СЕТ СН'!$H$14+СВЦЭМ!$D$10+'СЕТ СН'!$H$6-'СЕТ СН'!$H$26</f>
        <v>1325.5270744799998</v>
      </c>
      <c r="K127" s="36">
        <f>SUMIFS(СВЦЭМ!$D$39:$D$782,СВЦЭМ!$A$39:$A$782,$A127,СВЦЭМ!$B$39:$B$782,K$119)+'СЕТ СН'!$H$14+СВЦЭМ!$D$10+'СЕТ СН'!$H$6-'СЕТ СН'!$H$26</f>
        <v>1257.2017533999999</v>
      </c>
      <c r="L127" s="36">
        <f>SUMIFS(СВЦЭМ!$D$39:$D$782,СВЦЭМ!$A$39:$A$782,$A127,СВЦЭМ!$B$39:$B$782,L$119)+'СЕТ СН'!$H$14+СВЦЭМ!$D$10+'СЕТ СН'!$H$6-'СЕТ СН'!$H$26</f>
        <v>1251.2903077799999</v>
      </c>
      <c r="M127" s="36">
        <f>SUMIFS(СВЦЭМ!$D$39:$D$782,СВЦЭМ!$A$39:$A$782,$A127,СВЦЭМ!$B$39:$B$782,M$119)+'СЕТ СН'!$H$14+СВЦЭМ!$D$10+'СЕТ СН'!$H$6-'СЕТ СН'!$H$26</f>
        <v>1222.07153182</v>
      </c>
      <c r="N127" s="36">
        <f>SUMIFS(СВЦЭМ!$D$39:$D$782,СВЦЭМ!$A$39:$A$782,$A127,СВЦЭМ!$B$39:$B$782,N$119)+'СЕТ СН'!$H$14+СВЦЭМ!$D$10+'СЕТ СН'!$H$6-'СЕТ СН'!$H$26</f>
        <v>1200.6309553599999</v>
      </c>
      <c r="O127" s="36">
        <f>SUMIFS(СВЦЭМ!$D$39:$D$782,СВЦЭМ!$A$39:$A$782,$A127,СВЦЭМ!$B$39:$B$782,O$119)+'СЕТ СН'!$H$14+СВЦЭМ!$D$10+'СЕТ СН'!$H$6-'СЕТ СН'!$H$26</f>
        <v>1206.8041099</v>
      </c>
      <c r="P127" s="36">
        <f>SUMIFS(СВЦЭМ!$D$39:$D$782,СВЦЭМ!$A$39:$A$782,$A127,СВЦЭМ!$B$39:$B$782,P$119)+'СЕТ СН'!$H$14+СВЦЭМ!$D$10+'СЕТ СН'!$H$6-'СЕТ СН'!$H$26</f>
        <v>1214.00213517</v>
      </c>
      <c r="Q127" s="36">
        <f>SUMIFS(СВЦЭМ!$D$39:$D$782,СВЦЭМ!$A$39:$A$782,$A127,СВЦЭМ!$B$39:$B$782,Q$119)+'СЕТ СН'!$H$14+СВЦЭМ!$D$10+'СЕТ СН'!$H$6-'СЕТ СН'!$H$26</f>
        <v>1204.8431062499999</v>
      </c>
      <c r="R127" s="36">
        <f>SUMIFS(СВЦЭМ!$D$39:$D$782,СВЦЭМ!$A$39:$A$782,$A127,СВЦЭМ!$B$39:$B$782,R$119)+'СЕТ СН'!$H$14+СВЦЭМ!$D$10+'СЕТ СН'!$H$6-'СЕТ СН'!$H$26</f>
        <v>1222.1321693499999</v>
      </c>
      <c r="S127" s="36">
        <f>SUMIFS(СВЦЭМ!$D$39:$D$782,СВЦЭМ!$A$39:$A$782,$A127,СВЦЭМ!$B$39:$B$782,S$119)+'СЕТ СН'!$H$14+СВЦЭМ!$D$10+'СЕТ СН'!$H$6-'СЕТ СН'!$H$26</f>
        <v>1235.0401088799999</v>
      </c>
      <c r="T127" s="36">
        <f>SUMIFS(СВЦЭМ!$D$39:$D$782,СВЦЭМ!$A$39:$A$782,$A127,СВЦЭМ!$B$39:$B$782,T$119)+'СЕТ СН'!$H$14+СВЦЭМ!$D$10+'СЕТ СН'!$H$6-'СЕТ СН'!$H$26</f>
        <v>1246.26947995</v>
      </c>
      <c r="U127" s="36">
        <f>SUMIFS(СВЦЭМ!$D$39:$D$782,СВЦЭМ!$A$39:$A$782,$A127,СВЦЭМ!$B$39:$B$782,U$119)+'СЕТ СН'!$H$14+СВЦЭМ!$D$10+'СЕТ СН'!$H$6-'СЕТ СН'!$H$26</f>
        <v>1251.4173374</v>
      </c>
      <c r="V127" s="36">
        <f>SUMIFS(СВЦЭМ!$D$39:$D$782,СВЦЭМ!$A$39:$A$782,$A127,СВЦЭМ!$B$39:$B$782,V$119)+'СЕТ СН'!$H$14+СВЦЭМ!$D$10+'СЕТ СН'!$H$6-'СЕТ СН'!$H$26</f>
        <v>1231.9634073699999</v>
      </c>
      <c r="W127" s="36">
        <f>SUMIFS(СВЦЭМ!$D$39:$D$782,СВЦЭМ!$A$39:$A$782,$A127,СВЦЭМ!$B$39:$B$782,W$119)+'СЕТ СН'!$H$14+СВЦЭМ!$D$10+'СЕТ СН'!$H$6-'СЕТ СН'!$H$26</f>
        <v>1250.28698089</v>
      </c>
      <c r="X127" s="36">
        <f>SUMIFS(СВЦЭМ!$D$39:$D$782,СВЦЭМ!$A$39:$A$782,$A127,СВЦЭМ!$B$39:$B$782,X$119)+'СЕТ СН'!$H$14+СВЦЭМ!$D$10+'СЕТ СН'!$H$6-'СЕТ СН'!$H$26</f>
        <v>1280.1467474899998</v>
      </c>
      <c r="Y127" s="36">
        <f>SUMIFS(СВЦЭМ!$D$39:$D$782,СВЦЭМ!$A$39:$A$782,$A127,СВЦЭМ!$B$39:$B$782,Y$119)+'СЕТ СН'!$H$14+СВЦЭМ!$D$10+'СЕТ СН'!$H$6-'СЕТ СН'!$H$26</f>
        <v>1325.6880379499999</v>
      </c>
    </row>
    <row r="128" spans="1:27" ht="15.75" x14ac:dyDescent="0.2">
      <c r="A128" s="35">
        <f t="shared" si="3"/>
        <v>44751</v>
      </c>
      <c r="B128" s="36">
        <f>SUMIFS(СВЦЭМ!$D$39:$D$782,СВЦЭМ!$A$39:$A$782,$A128,СВЦЭМ!$B$39:$B$782,B$119)+'СЕТ СН'!$H$14+СВЦЭМ!$D$10+'СЕТ СН'!$H$6-'СЕТ СН'!$H$26</f>
        <v>1366.3225887699998</v>
      </c>
      <c r="C128" s="36">
        <f>SUMIFS(СВЦЭМ!$D$39:$D$782,СВЦЭМ!$A$39:$A$782,$A128,СВЦЭМ!$B$39:$B$782,C$119)+'СЕТ СН'!$H$14+СВЦЭМ!$D$10+'СЕТ СН'!$H$6-'СЕТ СН'!$H$26</f>
        <v>1400.7076339899997</v>
      </c>
      <c r="D128" s="36">
        <f>SUMIFS(СВЦЭМ!$D$39:$D$782,СВЦЭМ!$A$39:$A$782,$A128,СВЦЭМ!$B$39:$B$782,D$119)+'СЕТ СН'!$H$14+СВЦЭМ!$D$10+'СЕТ СН'!$H$6-'СЕТ СН'!$H$26</f>
        <v>1395.8924625599998</v>
      </c>
      <c r="E128" s="36">
        <f>SUMIFS(СВЦЭМ!$D$39:$D$782,СВЦЭМ!$A$39:$A$782,$A128,СВЦЭМ!$B$39:$B$782,E$119)+'СЕТ СН'!$H$14+СВЦЭМ!$D$10+'СЕТ СН'!$H$6-'СЕТ СН'!$H$26</f>
        <v>1392.06449729</v>
      </c>
      <c r="F128" s="36">
        <f>SUMIFS(СВЦЭМ!$D$39:$D$782,СВЦЭМ!$A$39:$A$782,$A128,СВЦЭМ!$B$39:$B$782,F$119)+'СЕТ СН'!$H$14+СВЦЭМ!$D$10+'СЕТ СН'!$H$6-'СЕТ СН'!$H$26</f>
        <v>1504.7728560899998</v>
      </c>
      <c r="G128" s="36">
        <f>SUMIFS(СВЦЭМ!$D$39:$D$782,СВЦЭМ!$A$39:$A$782,$A128,СВЦЭМ!$B$39:$B$782,G$119)+'СЕТ СН'!$H$14+СВЦЭМ!$D$10+'СЕТ СН'!$H$6-'СЕТ СН'!$H$26</f>
        <v>1386.31510594</v>
      </c>
      <c r="H128" s="36">
        <f>SUMIFS(СВЦЭМ!$D$39:$D$782,СВЦЭМ!$A$39:$A$782,$A128,СВЦЭМ!$B$39:$B$782,H$119)+'СЕТ СН'!$H$14+СВЦЭМ!$D$10+'СЕТ СН'!$H$6-'СЕТ СН'!$H$26</f>
        <v>1408.9142786399998</v>
      </c>
      <c r="I128" s="36">
        <f>SUMIFS(СВЦЭМ!$D$39:$D$782,СВЦЭМ!$A$39:$A$782,$A128,СВЦЭМ!$B$39:$B$782,I$119)+'СЕТ СН'!$H$14+СВЦЭМ!$D$10+'СЕТ СН'!$H$6-'СЕТ СН'!$H$26</f>
        <v>1443.5363712199999</v>
      </c>
      <c r="J128" s="36">
        <f>SUMIFS(СВЦЭМ!$D$39:$D$782,СВЦЭМ!$A$39:$A$782,$A128,СВЦЭМ!$B$39:$B$782,J$119)+'СЕТ СН'!$H$14+СВЦЭМ!$D$10+'СЕТ СН'!$H$6-'СЕТ СН'!$H$26</f>
        <v>1337.4123676499999</v>
      </c>
      <c r="K128" s="36">
        <f>SUMIFS(СВЦЭМ!$D$39:$D$782,СВЦЭМ!$A$39:$A$782,$A128,СВЦЭМ!$B$39:$B$782,K$119)+'СЕТ СН'!$H$14+СВЦЭМ!$D$10+'СЕТ СН'!$H$6-'СЕТ СН'!$H$26</f>
        <v>1205.74897399</v>
      </c>
      <c r="L128" s="36">
        <f>SUMIFS(СВЦЭМ!$D$39:$D$782,СВЦЭМ!$A$39:$A$782,$A128,СВЦЭМ!$B$39:$B$782,L$119)+'СЕТ СН'!$H$14+СВЦЭМ!$D$10+'СЕТ СН'!$H$6-'СЕТ СН'!$H$26</f>
        <v>1201.38709804</v>
      </c>
      <c r="M128" s="36">
        <f>SUMIFS(СВЦЭМ!$D$39:$D$782,СВЦЭМ!$A$39:$A$782,$A128,СВЦЭМ!$B$39:$B$782,M$119)+'СЕТ СН'!$H$14+СВЦЭМ!$D$10+'СЕТ СН'!$H$6-'СЕТ СН'!$H$26</f>
        <v>1192.4444478399998</v>
      </c>
      <c r="N128" s="36">
        <f>SUMIFS(СВЦЭМ!$D$39:$D$782,СВЦЭМ!$A$39:$A$782,$A128,СВЦЭМ!$B$39:$B$782,N$119)+'СЕТ СН'!$H$14+СВЦЭМ!$D$10+'СЕТ СН'!$H$6-'СЕТ СН'!$H$26</f>
        <v>1187.3587517999999</v>
      </c>
      <c r="O128" s="36">
        <f>SUMIFS(СВЦЭМ!$D$39:$D$782,СВЦЭМ!$A$39:$A$782,$A128,СВЦЭМ!$B$39:$B$782,O$119)+'СЕТ СН'!$H$14+СВЦЭМ!$D$10+'СЕТ СН'!$H$6-'СЕТ СН'!$H$26</f>
        <v>1187.6409462199999</v>
      </c>
      <c r="P128" s="36">
        <f>SUMIFS(СВЦЭМ!$D$39:$D$782,СВЦЭМ!$A$39:$A$782,$A128,СВЦЭМ!$B$39:$B$782,P$119)+'СЕТ СН'!$H$14+СВЦЭМ!$D$10+'СЕТ СН'!$H$6-'СЕТ СН'!$H$26</f>
        <v>1180.3158933899999</v>
      </c>
      <c r="Q128" s="36">
        <f>SUMIFS(СВЦЭМ!$D$39:$D$782,СВЦЭМ!$A$39:$A$782,$A128,СВЦЭМ!$B$39:$B$782,Q$119)+'СЕТ СН'!$H$14+СВЦЭМ!$D$10+'СЕТ СН'!$H$6-'СЕТ СН'!$H$26</f>
        <v>1180.55382633</v>
      </c>
      <c r="R128" s="36">
        <f>SUMIFS(СВЦЭМ!$D$39:$D$782,СВЦЭМ!$A$39:$A$782,$A128,СВЦЭМ!$B$39:$B$782,R$119)+'СЕТ СН'!$H$14+СВЦЭМ!$D$10+'СЕТ СН'!$H$6-'СЕТ СН'!$H$26</f>
        <v>1185.22741862</v>
      </c>
      <c r="S128" s="36">
        <f>SUMIFS(СВЦЭМ!$D$39:$D$782,СВЦЭМ!$A$39:$A$782,$A128,СВЦЭМ!$B$39:$B$782,S$119)+'СЕТ СН'!$H$14+СВЦЭМ!$D$10+'СЕТ СН'!$H$6-'СЕТ СН'!$H$26</f>
        <v>1201.7104244499999</v>
      </c>
      <c r="T128" s="36">
        <f>SUMIFS(СВЦЭМ!$D$39:$D$782,СВЦЭМ!$A$39:$A$782,$A128,СВЦЭМ!$B$39:$B$782,T$119)+'СЕТ СН'!$H$14+СВЦЭМ!$D$10+'СЕТ СН'!$H$6-'СЕТ СН'!$H$26</f>
        <v>1213.50989413</v>
      </c>
      <c r="U128" s="36">
        <f>SUMIFS(СВЦЭМ!$D$39:$D$782,СВЦЭМ!$A$39:$A$782,$A128,СВЦЭМ!$B$39:$B$782,U$119)+'СЕТ СН'!$H$14+СВЦЭМ!$D$10+'СЕТ СН'!$H$6-'СЕТ СН'!$H$26</f>
        <v>1201.02982479</v>
      </c>
      <c r="V128" s="36">
        <f>SUMIFS(СВЦЭМ!$D$39:$D$782,СВЦЭМ!$A$39:$A$782,$A128,СВЦЭМ!$B$39:$B$782,V$119)+'СЕТ СН'!$H$14+СВЦЭМ!$D$10+'СЕТ СН'!$H$6-'СЕТ СН'!$H$26</f>
        <v>1201.10848665</v>
      </c>
      <c r="W128" s="36">
        <f>SUMIFS(СВЦЭМ!$D$39:$D$782,СВЦЭМ!$A$39:$A$782,$A128,СВЦЭМ!$B$39:$B$782,W$119)+'СЕТ СН'!$H$14+СВЦЭМ!$D$10+'СЕТ СН'!$H$6-'СЕТ СН'!$H$26</f>
        <v>1048.53095949</v>
      </c>
      <c r="X128" s="36">
        <f>SUMIFS(СВЦЭМ!$D$39:$D$782,СВЦЭМ!$A$39:$A$782,$A128,СВЦЭМ!$B$39:$B$782,X$119)+'СЕТ СН'!$H$14+СВЦЭМ!$D$10+'СЕТ СН'!$H$6-'СЕТ СН'!$H$26</f>
        <v>1087.9946924799999</v>
      </c>
      <c r="Y128" s="36">
        <f>SUMIFS(СВЦЭМ!$D$39:$D$782,СВЦЭМ!$A$39:$A$782,$A128,СВЦЭМ!$B$39:$B$782,Y$119)+'СЕТ СН'!$H$14+СВЦЭМ!$D$10+'СЕТ СН'!$H$6-'СЕТ СН'!$H$26</f>
        <v>1192.6086925</v>
      </c>
    </row>
    <row r="129" spans="1:25" ht="15.75" x14ac:dyDescent="0.2">
      <c r="A129" s="35">
        <f t="shared" si="3"/>
        <v>44752</v>
      </c>
      <c r="B129" s="36">
        <f>SUMIFS(СВЦЭМ!$D$39:$D$782,СВЦЭМ!$A$39:$A$782,$A129,СВЦЭМ!$B$39:$B$782,B$119)+'СЕТ СН'!$H$14+СВЦЭМ!$D$10+'СЕТ СН'!$H$6-'СЕТ СН'!$H$26</f>
        <v>1289.2369000399999</v>
      </c>
      <c r="C129" s="36">
        <f>SUMIFS(СВЦЭМ!$D$39:$D$782,СВЦЭМ!$A$39:$A$782,$A129,СВЦЭМ!$B$39:$B$782,C$119)+'СЕТ СН'!$H$14+СВЦЭМ!$D$10+'СЕТ СН'!$H$6-'СЕТ СН'!$H$26</f>
        <v>1317.9115650499998</v>
      </c>
      <c r="D129" s="36">
        <f>SUMIFS(СВЦЭМ!$D$39:$D$782,СВЦЭМ!$A$39:$A$782,$A129,СВЦЭМ!$B$39:$B$782,D$119)+'СЕТ СН'!$H$14+СВЦЭМ!$D$10+'СЕТ СН'!$H$6-'СЕТ СН'!$H$26</f>
        <v>1319.6646494899999</v>
      </c>
      <c r="E129" s="36">
        <f>SUMIFS(СВЦЭМ!$D$39:$D$782,СВЦЭМ!$A$39:$A$782,$A129,СВЦЭМ!$B$39:$B$782,E$119)+'СЕТ СН'!$H$14+СВЦЭМ!$D$10+'СЕТ СН'!$H$6-'СЕТ СН'!$H$26</f>
        <v>1335.3560014799998</v>
      </c>
      <c r="F129" s="36">
        <f>SUMIFS(СВЦЭМ!$D$39:$D$782,СВЦЭМ!$A$39:$A$782,$A129,СВЦЭМ!$B$39:$B$782,F$119)+'СЕТ СН'!$H$14+СВЦЭМ!$D$10+'СЕТ СН'!$H$6-'СЕТ СН'!$H$26</f>
        <v>1341.9616144999998</v>
      </c>
      <c r="G129" s="36">
        <f>SUMIFS(СВЦЭМ!$D$39:$D$782,СВЦЭМ!$A$39:$A$782,$A129,СВЦЭМ!$B$39:$B$782,G$119)+'СЕТ СН'!$H$14+СВЦЭМ!$D$10+'СЕТ СН'!$H$6-'СЕТ СН'!$H$26</f>
        <v>1328.67661643</v>
      </c>
      <c r="H129" s="36">
        <f>SUMIFS(СВЦЭМ!$D$39:$D$782,СВЦЭМ!$A$39:$A$782,$A129,СВЦЭМ!$B$39:$B$782,H$119)+'СЕТ СН'!$H$14+СВЦЭМ!$D$10+'СЕТ СН'!$H$6-'СЕТ СН'!$H$26</f>
        <v>1326.1955762199998</v>
      </c>
      <c r="I129" s="36">
        <f>SUMIFS(СВЦЭМ!$D$39:$D$782,СВЦЭМ!$A$39:$A$782,$A129,СВЦЭМ!$B$39:$B$782,I$119)+'СЕТ СН'!$H$14+СВЦЭМ!$D$10+'СЕТ СН'!$H$6-'СЕТ СН'!$H$26</f>
        <v>1351.6022705299999</v>
      </c>
      <c r="J129" s="36">
        <f>SUMIFS(СВЦЭМ!$D$39:$D$782,СВЦЭМ!$A$39:$A$782,$A129,СВЦЭМ!$B$39:$B$782,J$119)+'СЕТ СН'!$H$14+СВЦЭМ!$D$10+'СЕТ СН'!$H$6-'СЕТ СН'!$H$26</f>
        <v>1342.0291643099997</v>
      </c>
      <c r="K129" s="36">
        <f>SUMIFS(СВЦЭМ!$D$39:$D$782,СВЦЭМ!$A$39:$A$782,$A129,СВЦЭМ!$B$39:$B$782,K$119)+'СЕТ СН'!$H$14+СВЦЭМ!$D$10+'СЕТ СН'!$H$6-'СЕТ СН'!$H$26</f>
        <v>1264.8832352299999</v>
      </c>
      <c r="L129" s="36">
        <f>SUMIFS(СВЦЭМ!$D$39:$D$782,СВЦЭМ!$A$39:$A$782,$A129,СВЦЭМ!$B$39:$B$782,L$119)+'СЕТ СН'!$H$14+СВЦЭМ!$D$10+'СЕТ СН'!$H$6-'СЕТ СН'!$H$26</f>
        <v>1221.52813397</v>
      </c>
      <c r="M129" s="36">
        <f>SUMIFS(СВЦЭМ!$D$39:$D$782,СВЦЭМ!$A$39:$A$782,$A129,СВЦЭМ!$B$39:$B$782,M$119)+'СЕТ СН'!$H$14+СВЦЭМ!$D$10+'СЕТ СН'!$H$6-'СЕТ СН'!$H$26</f>
        <v>1204.0909310999998</v>
      </c>
      <c r="N129" s="36">
        <f>SUMIFS(СВЦЭМ!$D$39:$D$782,СВЦЭМ!$A$39:$A$782,$A129,СВЦЭМ!$B$39:$B$782,N$119)+'СЕТ СН'!$H$14+СВЦЭМ!$D$10+'СЕТ СН'!$H$6-'СЕТ СН'!$H$26</f>
        <v>1204.70073542</v>
      </c>
      <c r="O129" s="36">
        <f>SUMIFS(СВЦЭМ!$D$39:$D$782,СВЦЭМ!$A$39:$A$782,$A129,СВЦЭМ!$B$39:$B$782,O$119)+'СЕТ СН'!$H$14+СВЦЭМ!$D$10+'СЕТ СН'!$H$6-'СЕТ СН'!$H$26</f>
        <v>1210.97939479</v>
      </c>
      <c r="P129" s="36">
        <f>SUMIFS(СВЦЭМ!$D$39:$D$782,СВЦЭМ!$A$39:$A$782,$A129,СВЦЭМ!$B$39:$B$782,P$119)+'СЕТ СН'!$H$14+СВЦЭМ!$D$10+'СЕТ СН'!$H$6-'СЕТ СН'!$H$26</f>
        <v>1215.1893615699998</v>
      </c>
      <c r="Q129" s="36">
        <f>SUMIFS(СВЦЭМ!$D$39:$D$782,СВЦЭМ!$A$39:$A$782,$A129,СВЦЭМ!$B$39:$B$782,Q$119)+'СЕТ СН'!$H$14+СВЦЭМ!$D$10+'СЕТ СН'!$H$6-'СЕТ СН'!$H$26</f>
        <v>1220.75765828</v>
      </c>
      <c r="R129" s="36">
        <f>SUMIFS(СВЦЭМ!$D$39:$D$782,СВЦЭМ!$A$39:$A$782,$A129,СВЦЭМ!$B$39:$B$782,R$119)+'СЕТ СН'!$H$14+СВЦЭМ!$D$10+'СЕТ СН'!$H$6-'СЕТ СН'!$H$26</f>
        <v>1231.7788243999998</v>
      </c>
      <c r="S129" s="36">
        <f>SUMIFS(СВЦЭМ!$D$39:$D$782,СВЦЭМ!$A$39:$A$782,$A129,СВЦЭМ!$B$39:$B$782,S$119)+'СЕТ СН'!$H$14+СВЦЭМ!$D$10+'СЕТ СН'!$H$6-'СЕТ СН'!$H$26</f>
        <v>1227.7881162399999</v>
      </c>
      <c r="T129" s="36">
        <f>SUMIFS(СВЦЭМ!$D$39:$D$782,СВЦЭМ!$A$39:$A$782,$A129,СВЦЭМ!$B$39:$B$782,T$119)+'СЕТ СН'!$H$14+СВЦЭМ!$D$10+'СЕТ СН'!$H$6-'СЕТ СН'!$H$26</f>
        <v>1232.5635680199998</v>
      </c>
      <c r="U129" s="36">
        <f>SUMIFS(СВЦЭМ!$D$39:$D$782,СВЦЭМ!$A$39:$A$782,$A129,СВЦЭМ!$B$39:$B$782,U$119)+'СЕТ СН'!$H$14+СВЦЭМ!$D$10+'СЕТ СН'!$H$6-'СЕТ СН'!$H$26</f>
        <v>1229.6002226399999</v>
      </c>
      <c r="V129" s="36">
        <f>SUMIFS(СВЦЭМ!$D$39:$D$782,СВЦЭМ!$A$39:$A$782,$A129,СВЦЭМ!$B$39:$B$782,V$119)+'СЕТ СН'!$H$14+СВЦЭМ!$D$10+'СЕТ СН'!$H$6-'СЕТ СН'!$H$26</f>
        <v>1225.8631709799999</v>
      </c>
      <c r="W129" s="36">
        <f>SUMIFS(СВЦЭМ!$D$39:$D$782,СВЦЭМ!$A$39:$A$782,$A129,СВЦЭМ!$B$39:$B$782,W$119)+'СЕТ СН'!$H$14+СВЦЭМ!$D$10+'СЕТ СН'!$H$6-'СЕТ СН'!$H$26</f>
        <v>1219.3235204099999</v>
      </c>
      <c r="X129" s="36">
        <f>SUMIFS(СВЦЭМ!$D$39:$D$782,СВЦЭМ!$A$39:$A$782,$A129,СВЦЭМ!$B$39:$B$782,X$119)+'СЕТ СН'!$H$14+СВЦЭМ!$D$10+'СЕТ СН'!$H$6-'СЕТ СН'!$H$26</f>
        <v>1248.72979928</v>
      </c>
      <c r="Y129" s="36">
        <f>SUMIFS(СВЦЭМ!$D$39:$D$782,СВЦЭМ!$A$39:$A$782,$A129,СВЦЭМ!$B$39:$B$782,Y$119)+'СЕТ СН'!$H$14+СВЦЭМ!$D$10+'СЕТ СН'!$H$6-'СЕТ СН'!$H$26</f>
        <v>1306.9876258199999</v>
      </c>
    </row>
    <row r="130" spans="1:25" ht="15.75" x14ac:dyDescent="0.2">
      <c r="A130" s="35">
        <f t="shared" si="3"/>
        <v>44753</v>
      </c>
      <c r="B130" s="36">
        <f>SUMIFS(СВЦЭМ!$D$39:$D$782,СВЦЭМ!$A$39:$A$782,$A130,СВЦЭМ!$B$39:$B$782,B$119)+'СЕТ СН'!$H$14+СВЦЭМ!$D$10+'СЕТ СН'!$H$6-'СЕТ СН'!$H$26</f>
        <v>1235.1475899299999</v>
      </c>
      <c r="C130" s="36">
        <f>SUMIFS(СВЦЭМ!$D$39:$D$782,СВЦЭМ!$A$39:$A$782,$A130,СВЦЭМ!$B$39:$B$782,C$119)+'СЕТ СН'!$H$14+СВЦЭМ!$D$10+'СЕТ СН'!$H$6-'СЕТ СН'!$H$26</f>
        <v>1285.9518477099998</v>
      </c>
      <c r="D130" s="36">
        <f>SUMIFS(СВЦЭМ!$D$39:$D$782,СВЦЭМ!$A$39:$A$782,$A130,СВЦЭМ!$B$39:$B$782,D$119)+'СЕТ СН'!$H$14+СВЦЭМ!$D$10+'СЕТ СН'!$H$6-'СЕТ СН'!$H$26</f>
        <v>1356.1787791599997</v>
      </c>
      <c r="E130" s="36">
        <f>SUMIFS(СВЦЭМ!$D$39:$D$782,СВЦЭМ!$A$39:$A$782,$A130,СВЦЭМ!$B$39:$B$782,E$119)+'СЕТ СН'!$H$14+СВЦЭМ!$D$10+'СЕТ СН'!$H$6-'СЕТ СН'!$H$26</f>
        <v>1369.8233896799998</v>
      </c>
      <c r="F130" s="36">
        <f>SUMIFS(СВЦЭМ!$D$39:$D$782,СВЦЭМ!$A$39:$A$782,$A130,СВЦЭМ!$B$39:$B$782,F$119)+'СЕТ СН'!$H$14+СВЦЭМ!$D$10+'СЕТ СН'!$H$6-'СЕТ СН'!$H$26</f>
        <v>1359.2698146799999</v>
      </c>
      <c r="G130" s="36">
        <f>SUMIFS(СВЦЭМ!$D$39:$D$782,СВЦЭМ!$A$39:$A$782,$A130,СВЦЭМ!$B$39:$B$782,G$119)+'СЕТ СН'!$H$14+СВЦЭМ!$D$10+'СЕТ СН'!$H$6-'СЕТ СН'!$H$26</f>
        <v>1310.6044037899999</v>
      </c>
      <c r="H130" s="36">
        <f>SUMIFS(СВЦЭМ!$D$39:$D$782,СВЦЭМ!$A$39:$A$782,$A130,СВЦЭМ!$B$39:$B$782,H$119)+'СЕТ СН'!$H$14+СВЦЭМ!$D$10+'СЕТ СН'!$H$6-'СЕТ СН'!$H$26</f>
        <v>1341.3431387999999</v>
      </c>
      <c r="I130" s="36">
        <f>SUMIFS(СВЦЭМ!$D$39:$D$782,СВЦЭМ!$A$39:$A$782,$A130,СВЦЭМ!$B$39:$B$782,I$119)+'СЕТ СН'!$H$14+СВЦЭМ!$D$10+'СЕТ СН'!$H$6-'СЕТ СН'!$H$26</f>
        <v>1340.3766363799998</v>
      </c>
      <c r="J130" s="36">
        <f>SUMIFS(СВЦЭМ!$D$39:$D$782,СВЦЭМ!$A$39:$A$782,$A130,СВЦЭМ!$B$39:$B$782,J$119)+'СЕТ СН'!$H$14+СВЦЭМ!$D$10+'СЕТ СН'!$H$6-'СЕТ СН'!$H$26</f>
        <v>1242.6298445799998</v>
      </c>
      <c r="K130" s="36">
        <f>SUMIFS(СВЦЭМ!$D$39:$D$782,СВЦЭМ!$A$39:$A$782,$A130,СВЦЭМ!$B$39:$B$782,K$119)+'СЕТ СН'!$H$14+СВЦЭМ!$D$10+'СЕТ СН'!$H$6-'СЕТ СН'!$H$26</f>
        <v>1221.18030058</v>
      </c>
      <c r="L130" s="36">
        <f>SUMIFS(СВЦЭМ!$D$39:$D$782,СВЦЭМ!$A$39:$A$782,$A130,СВЦЭМ!$B$39:$B$782,L$119)+'СЕТ СН'!$H$14+СВЦЭМ!$D$10+'СЕТ СН'!$H$6-'СЕТ СН'!$H$26</f>
        <v>1214.52137965</v>
      </c>
      <c r="M130" s="36">
        <f>SUMIFS(СВЦЭМ!$D$39:$D$782,СВЦЭМ!$A$39:$A$782,$A130,СВЦЭМ!$B$39:$B$782,M$119)+'СЕТ СН'!$H$14+СВЦЭМ!$D$10+'СЕТ СН'!$H$6-'СЕТ СН'!$H$26</f>
        <v>1219.5208141799999</v>
      </c>
      <c r="N130" s="36">
        <f>SUMIFS(СВЦЭМ!$D$39:$D$782,СВЦЭМ!$A$39:$A$782,$A130,СВЦЭМ!$B$39:$B$782,N$119)+'СЕТ СН'!$H$14+СВЦЭМ!$D$10+'СЕТ СН'!$H$6-'СЕТ СН'!$H$26</f>
        <v>1214.8303014599999</v>
      </c>
      <c r="O130" s="36">
        <f>SUMIFS(СВЦЭМ!$D$39:$D$782,СВЦЭМ!$A$39:$A$782,$A130,СВЦЭМ!$B$39:$B$782,O$119)+'СЕТ СН'!$H$14+СВЦЭМ!$D$10+'СЕТ СН'!$H$6-'СЕТ СН'!$H$26</f>
        <v>1208.53972232</v>
      </c>
      <c r="P130" s="36">
        <f>SUMIFS(СВЦЭМ!$D$39:$D$782,СВЦЭМ!$A$39:$A$782,$A130,СВЦЭМ!$B$39:$B$782,P$119)+'СЕТ СН'!$H$14+СВЦЭМ!$D$10+'СЕТ СН'!$H$6-'СЕТ СН'!$H$26</f>
        <v>1198.1439640999999</v>
      </c>
      <c r="Q130" s="36">
        <f>SUMIFS(СВЦЭМ!$D$39:$D$782,СВЦЭМ!$A$39:$A$782,$A130,СВЦЭМ!$B$39:$B$782,Q$119)+'СЕТ СН'!$H$14+СВЦЭМ!$D$10+'СЕТ СН'!$H$6-'СЕТ СН'!$H$26</f>
        <v>1196.5279105</v>
      </c>
      <c r="R130" s="36">
        <f>SUMIFS(СВЦЭМ!$D$39:$D$782,СВЦЭМ!$A$39:$A$782,$A130,СВЦЭМ!$B$39:$B$782,R$119)+'СЕТ СН'!$H$14+СВЦЭМ!$D$10+'СЕТ СН'!$H$6-'СЕТ СН'!$H$26</f>
        <v>1188.7350985999999</v>
      </c>
      <c r="S130" s="36">
        <f>SUMIFS(СВЦЭМ!$D$39:$D$782,СВЦЭМ!$A$39:$A$782,$A130,СВЦЭМ!$B$39:$B$782,S$119)+'СЕТ СН'!$H$14+СВЦЭМ!$D$10+'СЕТ СН'!$H$6-'СЕТ СН'!$H$26</f>
        <v>1191.11938975</v>
      </c>
      <c r="T130" s="36">
        <f>SUMIFS(СВЦЭМ!$D$39:$D$782,СВЦЭМ!$A$39:$A$782,$A130,СВЦЭМ!$B$39:$B$782,T$119)+'СЕТ СН'!$H$14+СВЦЭМ!$D$10+'СЕТ СН'!$H$6-'СЕТ СН'!$H$26</f>
        <v>1188.8591199099999</v>
      </c>
      <c r="U130" s="36">
        <f>SUMIFS(СВЦЭМ!$D$39:$D$782,СВЦЭМ!$A$39:$A$782,$A130,СВЦЭМ!$B$39:$B$782,U$119)+'СЕТ СН'!$H$14+СВЦЭМ!$D$10+'СЕТ СН'!$H$6-'СЕТ СН'!$H$26</f>
        <v>1185.0464917099998</v>
      </c>
      <c r="V130" s="36">
        <f>SUMIFS(СВЦЭМ!$D$39:$D$782,СВЦЭМ!$A$39:$A$782,$A130,СВЦЭМ!$B$39:$B$782,V$119)+'СЕТ СН'!$H$14+СВЦЭМ!$D$10+'СЕТ СН'!$H$6-'СЕТ СН'!$H$26</f>
        <v>1179.51171146</v>
      </c>
      <c r="W130" s="36">
        <f>SUMIFS(СВЦЭМ!$D$39:$D$782,СВЦЭМ!$A$39:$A$782,$A130,СВЦЭМ!$B$39:$B$782,W$119)+'СЕТ СН'!$H$14+СВЦЭМ!$D$10+'СЕТ СН'!$H$6-'СЕТ СН'!$H$26</f>
        <v>1186.8033109099999</v>
      </c>
      <c r="X130" s="36">
        <f>SUMIFS(СВЦЭМ!$D$39:$D$782,СВЦЭМ!$A$39:$A$782,$A130,СВЦЭМ!$B$39:$B$782,X$119)+'СЕТ СН'!$H$14+СВЦЭМ!$D$10+'СЕТ СН'!$H$6-'СЕТ СН'!$H$26</f>
        <v>1187.7208551899998</v>
      </c>
      <c r="Y130" s="36">
        <f>SUMIFS(СВЦЭМ!$D$39:$D$782,СВЦЭМ!$A$39:$A$782,$A130,СВЦЭМ!$B$39:$B$782,Y$119)+'СЕТ СН'!$H$14+СВЦЭМ!$D$10+'СЕТ СН'!$H$6-'СЕТ СН'!$H$26</f>
        <v>1245.9423505699999</v>
      </c>
    </row>
    <row r="131" spans="1:25" ht="15.75" x14ac:dyDescent="0.2">
      <c r="A131" s="35">
        <f t="shared" si="3"/>
        <v>44754</v>
      </c>
      <c r="B131" s="36">
        <f>SUMIFS(СВЦЭМ!$D$39:$D$782,СВЦЭМ!$A$39:$A$782,$A131,СВЦЭМ!$B$39:$B$782,B$119)+'СЕТ СН'!$H$14+СВЦЭМ!$D$10+'СЕТ СН'!$H$6-'СЕТ СН'!$H$26</f>
        <v>1220.6694121999999</v>
      </c>
      <c r="C131" s="36">
        <f>SUMIFS(СВЦЭМ!$D$39:$D$782,СВЦЭМ!$A$39:$A$782,$A131,СВЦЭМ!$B$39:$B$782,C$119)+'СЕТ СН'!$H$14+СВЦЭМ!$D$10+'СЕТ СН'!$H$6-'СЕТ СН'!$H$26</f>
        <v>1264.5341631399999</v>
      </c>
      <c r="D131" s="36">
        <f>SUMIFS(СВЦЭМ!$D$39:$D$782,СВЦЭМ!$A$39:$A$782,$A131,СВЦЭМ!$B$39:$B$782,D$119)+'СЕТ СН'!$H$14+СВЦЭМ!$D$10+'СЕТ СН'!$H$6-'СЕТ СН'!$H$26</f>
        <v>1278.1800512899999</v>
      </c>
      <c r="E131" s="36">
        <f>SUMIFS(СВЦЭМ!$D$39:$D$782,СВЦЭМ!$A$39:$A$782,$A131,СВЦЭМ!$B$39:$B$782,E$119)+'СЕТ СН'!$H$14+СВЦЭМ!$D$10+'СЕТ СН'!$H$6-'СЕТ СН'!$H$26</f>
        <v>1286.0400853399999</v>
      </c>
      <c r="F131" s="36">
        <f>SUMIFS(СВЦЭМ!$D$39:$D$782,СВЦЭМ!$A$39:$A$782,$A131,СВЦЭМ!$B$39:$B$782,F$119)+'СЕТ СН'!$H$14+СВЦЭМ!$D$10+'СЕТ СН'!$H$6-'СЕТ СН'!$H$26</f>
        <v>1287.76738748</v>
      </c>
      <c r="G131" s="36">
        <f>SUMIFS(СВЦЭМ!$D$39:$D$782,СВЦЭМ!$A$39:$A$782,$A131,СВЦЭМ!$B$39:$B$782,G$119)+'СЕТ СН'!$H$14+СВЦЭМ!$D$10+'СЕТ СН'!$H$6-'СЕТ СН'!$H$26</f>
        <v>1269.0329779899998</v>
      </c>
      <c r="H131" s="36">
        <f>SUMIFS(СВЦЭМ!$D$39:$D$782,СВЦЭМ!$A$39:$A$782,$A131,СВЦЭМ!$B$39:$B$782,H$119)+'СЕТ СН'!$H$14+СВЦЭМ!$D$10+'СЕТ СН'!$H$6-'СЕТ СН'!$H$26</f>
        <v>1235.09656309</v>
      </c>
      <c r="I131" s="36">
        <f>SUMIFS(СВЦЭМ!$D$39:$D$782,СВЦЭМ!$A$39:$A$782,$A131,СВЦЭМ!$B$39:$B$782,I$119)+'СЕТ СН'!$H$14+СВЦЭМ!$D$10+'СЕТ СН'!$H$6-'СЕТ СН'!$H$26</f>
        <v>1260.5434622799999</v>
      </c>
      <c r="J131" s="36">
        <f>SUMIFS(СВЦЭМ!$D$39:$D$782,СВЦЭМ!$A$39:$A$782,$A131,СВЦЭМ!$B$39:$B$782,J$119)+'СЕТ СН'!$H$14+СВЦЭМ!$D$10+'СЕТ СН'!$H$6-'СЕТ СН'!$H$26</f>
        <v>1363.58561212</v>
      </c>
      <c r="K131" s="36">
        <f>SUMIFS(СВЦЭМ!$D$39:$D$782,СВЦЭМ!$A$39:$A$782,$A131,СВЦЭМ!$B$39:$B$782,K$119)+'СЕТ СН'!$H$14+СВЦЭМ!$D$10+'СЕТ СН'!$H$6-'СЕТ СН'!$H$26</f>
        <v>1348.0373055499997</v>
      </c>
      <c r="L131" s="36">
        <f>SUMIFS(СВЦЭМ!$D$39:$D$782,СВЦЭМ!$A$39:$A$782,$A131,СВЦЭМ!$B$39:$B$782,L$119)+'СЕТ СН'!$H$14+СВЦЭМ!$D$10+'СЕТ СН'!$H$6-'СЕТ СН'!$H$26</f>
        <v>1327.0534313599999</v>
      </c>
      <c r="M131" s="36">
        <f>SUMIFS(СВЦЭМ!$D$39:$D$782,СВЦЭМ!$A$39:$A$782,$A131,СВЦЭМ!$B$39:$B$782,M$119)+'СЕТ СН'!$H$14+СВЦЭМ!$D$10+'СЕТ СН'!$H$6-'СЕТ СН'!$H$26</f>
        <v>1149.9234775699999</v>
      </c>
      <c r="N131" s="36">
        <f>SUMIFS(СВЦЭМ!$D$39:$D$782,СВЦЭМ!$A$39:$A$782,$A131,СВЦЭМ!$B$39:$B$782,N$119)+'СЕТ СН'!$H$14+СВЦЭМ!$D$10+'СЕТ СН'!$H$6-'СЕТ СН'!$H$26</f>
        <v>1143.9494820999998</v>
      </c>
      <c r="O131" s="36">
        <f>SUMIFS(СВЦЭМ!$D$39:$D$782,СВЦЭМ!$A$39:$A$782,$A131,СВЦЭМ!$B$39:$B$782,O$119)+'СЕТ СН'!$H$14+СВЦЭМ!$D$10+'СЕТ СН'!$H$6-'СЕТ СН'!$H$26</f>
        <v>1156.5415988899999</v>
      </c>
      <c r="P131" s="36">
        <f>SUMIFS(СВЦЭМ!$D$39:$D$782,СВЦЭМ!$A$39:$A$782,$A131,СВЦЭМ!$B$39:$B$782,P$119)+'СЕТ СН'!$H$14+СВЦЭМ!$D$10+'СЕТ СН'!$H$6-'СЕТ СН'!$H$26</f>
        <v>1150.2635059499999</v>
      </c>
      <c r="Q131" s="36">
        <f>SUMIFS(СВЦЭМ!$D$39:$D$782,СВЦЭМ!$A$39:$A$782,$A131,СВЦЭМ!$B$39:$B$782,Q$119)+'СЕТ СН'!$H$14+СВЦЭМ!$D$10+'СЕТ СН'!$H$6-'СЕТ СН'!$H$26</f>
        <v>1156.0670535899999</v>
      </c>
      <c r="R131" s="36">
        <f>SUMIFS(СВЦЭМ!$D$39:$D$782,СВЦЭМ!$A$39:$A$782,$A131,СВЦЭМ!$B$39:$B$782,R$119)+'СЕТ СН'!$H$14+СВЦЭМ!$D$10+'СЕТ СН'!$H$6-'СЕТ СН'!$H$26</f>
        <v>1149.67356806</v>
      </c>
      <c r="S131" s="36">
        <f>SUMIFS(СВЦЭМ!$D$39:$D$782,СВЦЭМ!$A$39:$A$782,$A131,СВЦЭМ!$B$39:$B$782,S$119)+'СЕТ СН'!$H$14+СВЦЭМ!$D$10+'СЕТ СН'!$H$6-'СЕТ СН'!$H$26</f>
        <v>1145.31152823</v>
      </c>
      <c r="T131" s="36">
        <f>SUMIFS(СВЦЭМ!$D$39:$D$782,СВЦЭМ!$A$39:$A$782,$A131,СВЦЭМ!$B$39:$B$782,T$119)+'СЕТ СН'!$H$14+СВЦЭМ!$D$10+'СЕТ СН'!$H$6-'СЕТ СН'!$H$26</f>
        <v>1140.3927622899998</v>
      </c>
      <c r="U131" s="36">
        <f>SUMIFS(СВЦЭМ!$D$39:$D$782,СВЦЭМ!$A$39:$A$782,$A131,СВЦЭМ!$B$39:$B$782,U$119)+'СЕТ СН'!$H$14+СВЦЭМ!$D$10+'СЕТ СН'!$H$6-'СЕТ СН'!$H$26</f>
        <v>1126.9098421199999</v>
      </c>
      <c r="V131" s="36">
        <f>SUMIFS(СВЦЭМ!$D$39:$D$782,СВЦЭМ!$A$39:$A$782,$A131,СВЦЭМ!$B$39:$B$782,V$119)+'СЕТ СН'!$H$14+СВЦЭМ!$D$10+'СЕТ СН'!$H$6-'СЕТ СН'!$H$26</f>
        <v>1124.94888713</v>
      </c>
      <c r="W131" s="36">
        <f>SUMIFS(СВЦЭМ!$D$39:$D$782,СВЦЭМ!$A$39:$A$782,$A131,СВЦЭМ!$B$39:$B$782,W$119)+'СЕТ СН'!$H$14+СВЦЭМ!$D$10+'СЕТ СН'!$H$6-'СЕТ СН'!$H$26</f>
        <v>1118.5689012999999</v>
      </c>
      <c r="X131" s="36">
        <f>SUMIFS(СВЦЭМ!$D$39:$D$782,СВЦЭМ!$A$39:$A$782,$A131,СВЦЭМ!$B$39:$B$782,X$119)+'СЕТ СН'!$H$14+СВЦЭМ!$D$10+'СЕТ СН'!$H$6-'СЕТ СН'!$H$26</f>
        <v>1134.6245751699998</v>
      </c>
      <c r="Y131" s="36">
        <f>SUMIFS(СВЦЭМ!$D$39:$D$782,СВЦЭМ!$A$39:$A$782,$A131,СВЦЭМ!$B$39:$B$782,Y$119)+'СЕТ СН'!$H$14+СВЦЭМ!$D$10+'СЕТ СН'!$H$6-'СЕТ СН'!$H$26</f>
        <v>1260.24390636</v>
      </c>
    </row>
    <row r="132" spans="1:25" ht="15.75" x14ac:dyDescent="0.2">
      <c r="A132" s="35">
        <f t="shared" si="3"/>
        <v>44755</v>
      </c>
      <c r="B132" s="36">
        <f>SUMIFS(СВЦЭМ!$D$39:$D$782,СВЦЭМ!$A$39:$A$782,$A132,СВЦЭМ!$B$39:$B$782,B$119)+'СЕТ СН'!$H$14+СВЦЭМ!$D$10+'СЕТ СН'!$H$6-'СЕТ СН'!$H$26</f>
        <v>1213.4964008099998</v>
      </c>
      <c r="C132" s="36">
        <f>SUMIFS(СВЦЭМ!$D$39:$D$782,СВЦЭМ!$A$39:$A$782,$A132,СВЦЭМ!$B$39:$B$782,C$119)+'СЕТ СН'!$H$14+СВЦЭМ!$D$10+'СЕТ СН'!$H$6-'СЕТ СН'!$H$26</f>
        <v>1296.0666320799999</v>
      </c>
      <c r="D132" s="36">
        <f>SUMIFS(СВЦЭМ!$D$39:$D$782,СВЦЭМ!$A$39:$A$782,$A132,СВЦЭМ!$B$39:$B$782,D$119)+'СЕТ СН'!$H$14+СВЦЭМ!$D$10+'СЕТ СН'!$H$6-'СЕТ СН'!$H$26</f>
        <v>1310.28606367</v>
      </c>
      <c r="E132" s="36">
        <f>SUMIFS(СВЦЭМ!$D$39:$D$782,СВЦЭМ!$A$39:$A$782,$A132,СВЦЭМ!$B$39:$B$782,E$119)+'СЕТ СН'!$H$14+СВЦЭМ!$D$10+'СЕТ СН'!$H$6-'СЕТ СН'!$H$26</f>
        <v>1299.8185523999998</v>
      </c>
      <c r="F132" s="36">
        <f>SUMIFS(СВЦЭМ!$D$39:$D$782,СВЦЭМ!$A$39:$A$782,$A132,СВЦЭМ!$B$39:$B$782,F$119)+'СЕТ СН'!$H$14+СВЦЭМ!$D$10+'СЕТ СН'!$H$6-'СЕТ СН'!$H$26</f>
        <v>1335.02157827</v>
      </c>
      <c r="G132" s="36">
        <f>SUMIFS(СВЦЭМ!$D$39:$D$782,СВЦЭМ!$A$39:$A$782,$A132,СВЦЭМ!$B$39:$B$782,G$119)+'СЕТ СН'!$H$14+СВЦЭМ!$D$10+'СЕТ СН'!$H$6-'СЕТ СН'!$H$26</f>
        <v>1343.64681464</v>
      </c>
      <c r="H132" s="36">
        <f>SUMIFS(СВЦЭМ!$D$39:$D$782,СВЦЭМ!$A$39:$A$782,$A132,СВЦЭМ!$B$39:$B$782,H$119)+'СЕТ СН'!$H$14+СВЦЭМ!$D$10+'СЕТ СН'!$H$6-'СЕТ СН'!$H$26</f>
        <v>1320.2870728099999</v>
      </c>
      <c r="I132" s="36">
        <f>SUMIFS(СВЦЭМ!$D$39:$D$782,СВЦЭМ!$A$39:$A$782,$A132,СВЦЭМ!$B$39:$B$782,I$119)+'СЕТ СН'!$H$14+СВЦЭМ!$D$10+'СЕТ СН'!$H$6-'СЕТ СН'!$H$26</f>
        <v>1303.9023950499998</v>
      </c>
      <c r="J132" s="36">
        <f>SUMIFS(СВЦЭМ!$D$39:$D$782,СВЦЭМ!$A$39:$A$782,$A132,СВЦЭМ!$B$39:$B$782,J$119)+'СЕТ СН'!$H$14+СВЦЭМ!$D$10+'СЕТ СН'!$H$6-'СЕТ СН'!$H$26</f>
        <v>1263.5076911599999</v>
      </c>
      <c r="K132" s="36">
        <f>SUMIFS(СВЦЭМ!$D$39:$D$782,СВЦЭМ!$A$39:$A$782,$A132,СВЦЭМ!$B$39:$B$782,K$119)+'СЕТ СН'!$H$14+СВЦЭМ!$D$10+'СЕТ СН'!$H$6-'СЕТ СН'!$H$26</f>
        <v>1196.72190972</v>
      </c>
      <c r="L132" s="36">
        <f>SUMIFS(СВЦЭМ!$D$39:$D$782,СВЦЭМ!$A$39:$A$782,$A132,СВЦЭМ!$B$39:$B$782,L$119)+'СЕТ СН'!$H$14+СВЦЭМ!$D$10+'СЕТ СН'!$H$6-'СЕТ СН'!$H$26</f>
        <v>1185.9901293999999</v>
      </c>
      <c r="M132" s="36">
        <f>SUMIFS(СВЦЭМ!$D$39:$D$782,СВЦЭМ!$A$39:$A$782,$A132,СВЦЭМ!$B$39:$B$782,M$119)+'СЕТ СН'!$H$14+СВЦЭМ!$D$10+'СЕТ СН'!$H$6-'СЕТ СН'!$H$26</f>
        <v>1194.39382905</v>
      </c>
      <c r="N132" s="36">
        <f>SUMIFS(СВЦЭМ!$D$39:$D$782,СВЦЭМ!$A$39:$A$782,$A132,СВЦЭМ!$B$39:$B$782,N$119)+'СЕТ СН'!$H$14+СВЦЭМ!$D$10+'СЕТ СН'!$H$6-'СЕТ СН'!$H$26</f>
        <v>1178.2173179699998</v>
      </c>
      <c r="O132" s="36">
        <f>SUMIFS(СВЦЭМ!$D$39:$D$782,СВЦЭМ!$A$39:$A$782,$A132,СВЦЭМ!$B$39:$B$782,O$119)+'СЕТ СН'!$H$14+СВЦЭМ!$D$10+'СЕТ СН'!$H$6-'СЕТ СН'!$H$26</f>
        <v>1175.5610494699999</v>
      </c>
      <c r="P132" s="36">
        <f>SUMIFS(СВЦЭМ!$D$39:$D$782,СВЦЭМ!$A$39:$A$782,$A132,СВЦЭМ!$B$39:$B$782,P$119)+'СЕТ СН'!$H$14+СВЦЭМ!$D$10+'СЕТ СН'!$H$6-'СЕТ СН'!$H$26</f>
        <v>1177.2394102999999</v>
      </c>
      <c r="Q132" s="36">
        <f>SUMIFS(СВЦЭМ!$D$39:$D$782,СВЦЭМ!$A$39:$A$782,$A132,СВЦЭМ!$B$39:$B$782,Q$119)+'СЕТ СН'!$H$14+СВЦЭМ!$D$10+'СЕТ СН'!$H$6-'СЕТ СН'!$H$26</f>
        <v>1178.9724860199999</v>
      </c>
      <c r="R132" s="36">
        <f>SUMIFS(СВЦЭМ!$D$39:$D$782,СВЦЭМ!$A$39:$A$782,$A132,СВЦЭМ!$B$39:$B$782,R$119)+'СЕТ СН'!$H$14+СВЦЭМ!$D$10+'СЕТ СН'!$H$6-'СЕТ СН'!$H$26</f>
        <v>1179.18401711</v>
      </c>
      <c r="S132" s="36">
        <f>SUMIFS(СВЦЭМ!$D$39:$D$782,СВЦЭМ!$A$39:$A$782,$A132,СВЦЭМ!$B$39:$B$782,S$119)+'СЕТ СН'!$H$14+СВЦЭМ!$D$10+'СЕТ СН'!$H$6-'СЕТ СН'!$H$26</f>
        <v>1180.6924276999998</v>
      </c>
      <c r="T132" s="36">
        <f>SUMIFS(СВЦЭМ!$D$39:$D$782,СВЦЭМ!$A$39:$A$782,$A132,СВЦЭМ!$B$39:$B$782,T$119)+'СЕТ СН'!$H$14+СВЦЭМ!$D$10+'СЕТ СН'!$H$6-'СЕТ СН'!$H$26</f>
        <v>1176.2799145899999</v>
      </c>
      <c r="U132" s="36">
        <f>SUMIFS(СВЦЭМ!$D$39:$D$782,СВЦЭМ!$A$39:$A$782,$A132,СВЦЭМ!$B$39:$B$782,U$119)+'СЕТ СН'!$H$14+СВЦЭМ!$D$10+'СЕТ СН'!$H$6-'СЕТ СН'!$H$26</f>
        <v>1178.7414188299999</v>
      </c>
      <c r="V132" s="36">
        <f>SUMIFS(СВЦЭМ!$D$39:$D$782,СВЦЭМ!$A$39:$A$782,$A132,СВЦЭМ!$B$39:$B$782,V$119)+'СЕТ СН'!$H$14+СВЦЭМ!$D$10+'СЕТ СН'!$H$6-'СЕТ СН'!$H$26</f>
        <v>1184.8770894099998</v>
      </c>
      <c r="W132" s="36">
        <f>SUMIFS(СВЦЭМ!$D$39:$D$782,СВЦЭМ!$A$39:$A$782,$A132,СВЦЭМ!$B$39:$B$782,W$119)+'СЕТ СН'!$H$14+СВЦЭМ!$D$10+'СЕТ СН'!$H$6-'СЕТ СН'!$H$26</f>
        <v>1179.63591208</v>
      </c>
      <c r="X132" s="36">
        <f>SUMIFS(СВЦЭМ!$D$39:$D$782,СВЦЭМ!$A$39:$A$782,$A132,СВЦЭМ!$B$39:$B$782,X$119)+'СЕТ СН'!$H$14+СВЦЭМ!$D$10+'СЕТ СН'!$H$6-'СЕТ СН'!$H$26</f>
        <v>1200.7548090099999</v>
      </c>
      <c r="Y132" s="36">
        <f>SUMIFS(СВЦЭМ!$D$39:$D$782,СВЦЭМ!$A$39:$A$782,$A132,СВЦЭМ!$B$39:$B$782,Y$119)+'СЕТ СН'!$H$14+СВЦЭМ!$D$10+'СЕТ СН'!$H$6-'СЕТ СН'!$H$26</f>
        <v>1270.2939350899999</v>
      </c>
    </row>
    <row r="133" spans="1:25" ht="15.75" x14ac:dyDescent="0.2">
      <c r="A133" s="35">
        <f t="shared" si="3"/>
        <v>44756</v>
      </c>
      <c r="B133" s="36">
        <f>SUMIFS(СВЦЭМ!$D$39:$D$782,СВЦЭМ!$A$39:$A$782,$A133,СВЦЭМ!$B$39:$B$782,B$119)+'СЕТ СН'!$H$14+СВЦЭМ!$D$10+'СЕТ СН'!$H$6-'СЕТ СН'!$H$26</f>
        <v>1339.8039709999998</v>
      </c>
      <c r="C133" s="36">
        <f>SUMIFS(СВЦЭМ!$D$39:$D$782,СВЦЭМ!$A$39:$A$782,$A133,СВЦЭМ!$B$39:$B$782,C$119)+'СЕТ СН'!$H$14+СВЦЭМ!$D$10+'СЕТ СН'!$H$6-'СЕТ СН'!$H$26</f>
        <v>1368.8582956199998</v>
      </c>
      <c r="D133" s="36">
        <f>SUMIFS(СВЦЭМ!$D$39:$D$782,СВЦЭМ!$A$39:$A$782,$A133,СВЦЭМ!$B$39:$B$782,D$119)+'СЕТ СН'!$H$14+СВЦЭМ!$D$10+'СЕТ СН'!$H$6-'СЕТ СН'!$H$26</f>
        <v>1387.60581237</v>
      </c>
      <c r="E133" s="36">
        <f>SUMIFS(СВЦЭМ!$D$39:$D$782,СВЦЭМ!$A$39:$A$782,$A133,СВЦЭМ!$B$39:$B$782,E$119)+'СЕТ СН'!$H$14+СВЦЭМ!$D$10+'СЕТ СН'!$H$6-'СЕТ СН'!$H$26</f>
        <v>1399.7993714199999</v>
      </c>
      <c r="F133" s="36">
        <f>SUMIFS(СВЦЭМ!$D$39:$D$782,СВЦЭМ!$A$39:$A$782,$A133,СВЦЭМ!$B$39:$B$782,F$119)+'СЕТ СН'!$H$14+СВЦЭМ!$D$10+'СЕТ СН'!$H$6-'СЕТ СН'!$H$26</f>
        <v>1409.8794354799998</v>
      </c>
      <c r="G133" s="36">
        <f>SUMIFS(СВЦЭМ!$D$39:$D$782,СВЦЭМ!$A$39:$A$782,$A133,СВЦЭМ!$B$39:$B$782,G$119)+'СЕТ СН'!$H$14+СВЦЭМ!$D$10+'СЕТ СН'!$H$6-'СЕТ СН'!$H$26</f>
        <v>1389.7299084499998</v>
      </c>
      <c r="H133" s="36">
        <f>SUMIFS(СВЦЭМ!$D$39:$D$782,СВЦЭМ!$A$39:$A$782,$A133,СВЦЭМ!$B$39:$B$782,H$119)+'СЕТ СН'!$H$14+СВЦЭМ!$D$10+'СЕТ СН'!$H$6-'СЕТ СН'!$H$26</f>
        <v>1351.3205631799999</v>
      </c>
      <c r="I133" s="36">
        <f>SUMIFS(СВЦЭМ!$D$39:$D$782,СВЦЭМ!$A$39:$A$782,$A133,СВЦЭМ!$B$39:$B$782,I$119)+'СЕТ СН'!$H$14+СВЦЭМ!$D$10+'СЕТ СН'!$H$6-'СЕТ СН'!$H$26</f>
        <v>1303.50173582</v>
      </c>
      <c r="J133" s="36">
        <f>SUMIFS(СВЦЭМ!$D$39:$D$782,СВЦЭМ!$A$39:$A$782,$A133,СВЦЭМ!$B$39:$B$782,J$119)+'СЕТ СН'!$H$14+СВЦЭМ!$D$10+'СЕТ СН'!$H$6-'СЕТ СН'!$H$26</f>
        <v>1227.1961655499999</v>
      </c>
      <c r="K133" s="36">
        <f>SUMIFS(СВЦЭМ!$D$39:$D$782,СВЦЭМ!$A$39:$A$782,$A133,СВЦЭМ!$B$39:$B$782,K$119)+'СЕТ СН'!$H$14+СВЦЭМ!$D$10+'СЕТ СН'!$H$6-'СЕТ СН'!$H$26</f>
        <v>1192.81771699</v>
      </c>
      <c r="L133" s="36">
        <f>SUMIFS(СВЦЭМ!$D$39:$D$782,СВЦЭМ!$A$39:$A$782,$A133,СВЦЭМ!$B$39:$B$782,L$119)+'СЕТ СН'!$H$14+СВЦЭМ!$D$10+'СЕТ СН'!$H$6-'СЕТ СН'!$H$26</f>
        <v>1183.4103627899999</v>
      </c>
      <c r="M133" s="36">
        <f>SUMIFS(СВЦЭМ!$D$39:$D$782,СВЦЭМ!$A$39:$A$782,$A133,СВЦЭМ!$B$39:$B$782,M$119)+'СЕТ СН'!$H$14+СВЦЭМ!$D$10+'СЕТ СН'!$H$6-'СЕТ СН'!$H$26</f>
        <v>1180.7413516399999</v>
      </c>
      <c r="N133" s="36">
        <f>SUMIFS(СВЦЭМ!$D$39:$D$782,СВЦЭМ!$A$39:$A$782,$A133,СВЦЭМ!$B$39:$B$782,N$119)+'СЕТ СН'!$H$14+СВЦЭМ!$D$10+'СЕТ СН'!$H$6-'СЕТ СН'!$H$26</f>
        <v>1179.5458242699999</v>
      </c>
      <c r="O133" s="36">
        <f>SUMIFS(СВЦЭМ!$D$39:$D$782,СВЦЭМ!$A$39:$A$782,$A133,СВЦЭМ!$B$39:$B$782,O$119)+'СЕТ СН'!$H$14+СВЦЭМ!$D$10+'СЕТ СН'!$H$6-'СЕТ СН'!$H$26</f>
        <v>1188.1327998499999</v>
      </c>
      <c r="P133" s="36">
        <f>SUMIFS(СВЦЭМ!$D$39:$D$782,СВЦЭМ!$A$39:$A$782,$A133,СВЦЭМ!$B$39:$B$782,P$119)+'СЕТ СН'!$H$14+СВЦЭМ!$D$10+'СЕТ СН'!$H$6-'СЕТ СН'!$H$26</f>
        <v>1193.9117800299998</v>
      </c>
      <c r="Q133" s="36">
        <f>SUMIFS(СВЦЭМ!$D$39:$D$782,СВЦЭМ!$A$39:$A$782,$A133,СВЦЭМ!$B$39:$B$782,Q$119)+'СЕТ СН'!$H$14+СВЦЭМ!$D$10+'СЕТ СН'!$H$6-'СЕТ СН'!$H$26</f>
        <v>1192.3121953699999</v>
      </c>
      <c r="R133" s="36">
        <f>SUMIFS(СВЦЭМ!$D$39:$D$782,СВЦЭМ!$A$39:$A$782,$A133,СВЦЭМ!$B$39:$B$782,R$119)+'СЕТ СН'!$H$14+СВЦЭМ!$D$10+'СЕТ СН'!$H$6-'СЕТ СН'!$H$26</f>
        <v>1181.5854268199998</v>
      </c>
      <c r="S133" s="36">
        <f>SUMIFS(СВЦЭМ!$D$39:$D$782,СВЦЭМ!$A$39:$A$782,$A133,СВЦЭМ!$B$39:$B$782,S$119)+'СЕТ СН'!$H$14+СВЦЭМ!$D$10+'СЕТ СН'!$H$6-'СЕТ СН'!$H$26</f>
        <v>1178.0013247299999</v>
      </c>
      <c r="T133" s="36">
        <f>SUMIFS(СВЦЭМ!$D$39:$D$782,СВЦЭМ!$A$39:$A$782,$A133,СВЦЭМ!$B$39:$B$782,T$119)+'СЕТ СН'!$H$14+СВЦЭМ!$D$10+'СЕТ СН'!$H$6-'СЕТ СН'!$H$26</f>
        <v>1172.2059933999999</v>
      </c>
      <c r="U133" s="36">
        <f>SUMIFS(СВЦЭМ!$D$39:$D$782,СВЦЭМ!$A$39:$A$782,$A133,СВЦЭМ!$B$39:$B$782,U$119)+'СЕТ СН'!$H$14+СВЦЭМ!$D$10+'СЕТ СН'!$H$6-'СЕТ СН'!$H$26</f>
        <v>1172.49542359</v>
      </c>
      <c r="V133" s="36">
        <f>SUMIFS(СВЦЭМ!$D$39:$D$782,СВЦЭМ!$A$39:$A$782,$A133,СВЦЭМ!$B$39:$B$782,V$119)+'СЕТ СН'!$H$14+СВЦЭМ!$D$10+'СЕТ СН'!$H$6-'СЕТ СН'!$H$26</f>
        <v>1178.0203222599998</v>
      </c>
      <c r="W133" s="36">
        <f>SUMIFS(СВЦЭМ!$D$39:$D$782,СВЦЭМ!$A$39:$A$782,$A133,СВЦЭМ!$B$39:$B$782,W$119)+'СЕТ СН'!$H$14+СВЦЭМ!$D$10+'СЕТ СН'!$H$6-'СЕТ СН'!$H$26</f>
        <v>1180.2003957699999</v>
      </c>
      <c r="X133" s="36">
        <f>SUMIFS(СВЦЭМ!$D$39:$D$782,СВЦЭМ!$A$39:$A$782,$A133,СВЦЭМ!$B$39:$B$782,X$119)+'СЕТ СН'!$H$14+СВЦЭМ!$D$10+'СЕТ СН'!$H$6-'СЕТ СН'!$H$26</f>
        <v>1177.7397143599999</v>
      </c>
      <c r="Y133" s="36">
        <f>SUMIFS(СВЦЭМ!$D$39:$D$782,СВЦЭМ!$A$39:$A$782,$A133,СВЦЭМ!$B$39:$B$782,Y$119)+'СЕТ СН'!$H$14+СВЦЭМ!$D$10+'СЕТ СН'!$H$6-'СЕТ СН'!$H$26</f>
        <v>1218.5128832299999</v>
      </c>
    </row>
    <row r="134" spans="1:25" ht="15.75" x14ac:dyDescent="0.2">
      <c r="A134" s="35">
        <f t="shared" si="3"/>
        <v>44757</v>
      </c>
      <c r="B134" s="36">
        <f>SUMIFS(СВЦЭМ!$D$39:$D$782,СВЦЭМ!$A$39:$A$782,$A134,СВЦЭМ!$B$39:$B$782,B$119)+'СЕТ СН'!$H$14+СВЦЭМ!$D$10+'СЕТ СН'!$H$6-'СЕТ СН'!$H$26</f>
        <v>1341.2741544899998</v>
      </c>
      <c r="C134" s="36">
        <f>SUMIFS(СВЦЭМ!$D$39:$D$782,СВЦЭМ!$A$39:$A$782,$A134,СВЦЭМ!$B$39:$B$782,C$119)+'СЕТ СН'!$H$14+СВЦЭМ!$D$10+'СЕТ СН'!$H$6-'СЕТ СН'!$H$26</f>
        <v>1378.1740125399999</v>
      </c>
      <c r="D134" s="36">
        <f>SUMIFS(СВЦЭМ!$D$39:$D$782,СВЦЭМ!$A$39:$A$782,$A134,СВЦЭМ!$B$39:$B$782,D$119)+'СЕТ СН'!$H$14+СВЦЭМ!$D$10+'СЕТ СН'!$H$6-'СЕТ СН'!$H$26</f>
        <v>1386.1136342099999</v>
      </c>
      <c r="E134" s="36">
        <f>SUMIFS(СВЦЭМ!$D$39:$D$782,СВЦЭМ!$A$39:$A$782,$A134,СВЦЭМ!$B$39:$B$782,E$119)+'СЕТ СН'!$H$14+СВЦЭМ!$D$10+'СЕТ СН'!$H$6-'СЕТ СН'!$H$26</f>
        <v>1395.9481969999999</v>
      </c>
      <c r="F134" s="36">
        <f>SUMIFS(СВЦЭМ!$D$39:$D$782,СВЦЭМ!$A$39:$A$782,$A134,СВЦЭМ!$B$39:$B$782,F$119)+'СЕТ СН'!$H$14+СВЦЭМ!$D$10+'СЕТ СН'!$H$6-'СЕТ СН'!$H$26</f>
        <v>1453.7748058399998</v>
      </c>
      <c r="G134" s="36">
        <f>SUMIFS(СВЦЭМ!$D$39:$D$782,СВЦЭМ!$A$39:$A$782,$A134,СВЦЭМ!$B$39:$B$782,G$119)+'СЕТ СН'!$H$14+СВЦЭМ!$D$10+'СЕТ СН'!$H$6-'СЕТ СН'!$H$26</f>
        <v>1377.9222394799999</v>
      </c>
      <c r="H134" s="36">
        <f>SUMIFS(СВЦЭМ!$D$39:$D$782,СВЦЭМ!$A$39:$A$782,$A134,СВЦЭМ!$B$39:$B$782,H$119)+'СЕТ СН'!$H$14+СВЦЭМ!$D$10+'СЕТ СН'!$H$6-'СЕТ СН'!$H$26</f>
        <v>1329.2662608799999</v>
      </c>
      <c r="I134" s="36">
        <f>SUMIFS(СВЦЭМ!$D$39:$D$782,СВЦЭМ!$A$39:$A$782,$A134,СВЦЭМ!$B$39:$B$782,I$119)+'СЕТ СН'!$H$14+СВЦЭМ!$D$10+'СЕТ СН'!$H$6-'СЕТ СН'!$H$26</f>
        <v>1329.5909839199999</v>
      </c>
      <c r="J134" s="36">
        <f>SUMIFS(СВЦЭМ!$D$39:$D$782,СВЦЭМ!$A$39:$A$782,$A134,СВЦЭМ!$B$39:$B$782,J$119)+'СЕТ СН'!$H$14+СВЦЭМ!$D$10+'СЕТ СН'!$H$6-'СЕТ СН'!$H$26</f>
        <v>1285.99789545</v>
      </c>
      <c r="K134" s="36">
        <f>SUMIFS(СВЦЭМ!$D$39:$D$782,СВЦЭМ!$A$39:$A$782,$A134,СВЦЭМ!$B$39:$B$782,K$119)+'СЕТ СН'!$H$14+СВЦЭМ!$D$10+'СЕТ СН'!$H$6-'СЕТ СН'!$H$26</f>
        <v>1228.0050298399999</v>
      </c>
      <c r="L134" s="36">
        <f>SUMIFS(СВЦЭМ!$D$39:$D$782,СВЦЭМ!$A$39:$A$782,$A134,СВЦЭМ!$B$39:$B$782,L$119)+'СЕТ СН'!$H$14+СВЦЭМ!$D$10+'СЕТ СН'!$H$6-'СЕТ СН'!$H$26</f>
        <v>1218.7703350099998</v>
      </c>
      <c r="M134" s="36">
        <f>SUMIFS(СВЦЭМ!$D$39:$D$782,СВЦЭМ!$A$39:$A$782,$A134,СВЦЭМ!$B$39:$B$782,M$119)+'СЕТ СН'!$H$14+СВЦЭМ!$D$10+'СЕТ СН'!$H$6-'СЕТ СН'!$H$26</f>
        <v>1224.7161256499999</v>
      </c>
      <c r="N134" s="36">
        <f>SUMIFS(СВЦЭМ!$D$39:$D$782,СВЦЭМ!$A$39:$A$782,$A134,СВЦЭМ!$B$39:$B$782,N$119)+'СЕТ СН'!$H$14+СВЦЭМ!$D$10+'СЕТ СН'!$H$6-'СЕТ СН'!$H$26</f>
        <v>1208.10878024</v>
      </c>
      <c r="O134" s="36">
        <f>SUMIFS(СВЦЭМ!$D$39:$D$782,СВЦЭМ!$A$39:$A$782,$A134,СВЦЭМ!$B$39:$B$782,O$119)+'СЕТ СН'!$H$14+СВЦЭМ!$D$10+'СЕТ СН'!$H$6-'СЕТ СН'!$H$26</f>
        <v>1209.8954912499998</v>
      </c>
      <c r="P134" s="36">
        <f>SUMIFS(СВЦЭМ!$D$39:$D$782,СВЦЭМ!$A$39:$A$782,$A134,СВЦЭМ!$B$39:$B$782,P$119)+'СЕТ СН'!$H$14+СВЦЭМ!$D$10+'СЕТ СН'!$H$6-'СЕТ СН'!$H$26</f>
        <v>1207.4748002899998</v>
      </c>
      <c r="Q134" s="36">
        <f>SUMIFS(СВЦЭМ!$D$39:$D$782,СВЦЭМ!$A$39:$A$782,$A134,СВЦЭМ!$B$39:$B$782,Q$119)+'СЕТ СН'!$H$14+СВЦЭМ!$D$10+'СЕТ СН'!$H$6-'СЕТ СН'!$H$26</f>
        <v>1200.7379359399999</v>
      </c>
      <c r="R134" s="36">
        <f>SUMIFS(СВЦЭМ!$D$39:$D$782,СВЦЭМ!$A$39:$A$782,$A134,СВЦЭМ!$B$39:$B$782,R$119)+'СЕТ СН'!$H$14+СВЦЭМ!$D$10+'СЕТ СН'!$H$6-'СЕТ СН'!$H$26</f>
        <v>1197.81075966</v>
      </c>
      <c r="S134" s="36">
        <f>SUMIFS(СВЦЭМ!$D$39:$D$782,СВЦЭМ!$A$39:$A$782,$A134,СВЦЭМ!$B$39:$B$782,S$119)+'СЕТ СН'!$H$14+СВЦЭМ!$D$10+'СЕТ СН'!$H$6-'СЕТ СН'!$H$26</f>
        <v>1181.7112302599999</v>
      </c>
      <c r="T134" s="36">
        <f>SUMIFS(СВЦЭМ!$D$39:$D$782,СВЦЭМ!$A$39:$A$782,$A134,СВЦЭМ!$B$39:$B$782,T$119)+'СЕТ СН'!$H$14+СВЦЭМ!$D$10+'СЕТ СН'!$H$6-'СЕТ СН'!$H$26</f>
        <v>1176.6890649899999</v>
      </c>
      <c r="U134" s="36">
        <f>SUMIFS(СВЦЭМ!$D$39:$D$782,СВЦЭМ!$A$39:$A$782,$A134,СВЦЭМ!$B$39:$B$782,U$119)+'СЕТ СН'!$H$14+СВЦЭМ!$D$10+'СЕТ СН'!$H$6-'СЕТ СН'!$H$26</f>
        <v>1187.0340357599998</v>
      </c>
      <c r="V134" s="36">
        <f>SUMIFS(СВЦЭМ!$D$39:$D$782,СВЦЭМ!$A$39:$A$782,$A134,СВЦЭМ!$B$39:$B$782,V$119)+'СЕТ СН'!$H$14+СВЦЭМ!$D$10+'СЕТ СН'!$H$6-'СЕТ СН'!$H$26</f>
        <v>1189.3216628</v>
      </c>
      <c r="W134" s="36">
        <f>SUMIFS(СВЦЭМ!$D$39:$D$782,СВЦЭМ!$A$39:$A$782,$A134,СВЦЭМ!$B$39:$B$782,W$119)+'СЕТ СН'!$H$14+СВЦЭМ!$D$10+'СЕТ СН'!$H$6-'СЕТ СН'!$H$26</f>
        <v>1208.63443276</v>
      </c>
      <c r="X134" s="36">
        <f>SUMIFS(СВЦЭМ!$D$39:$D$782,СВЦЭМ!$A$39:$A$782,$A134,СВЦЭМ!$B$39:$B$782,X$119)+'СЕТ СН'!$H$14+СВЦЭМ!$D$10+'СЕТ СН'!$H$6-'СЕТ СН'!$H$26</f>
        <v>1202.8266786099998</v>
      </c>
      <c r="Y134" s="36">
        <f>SUMIFS(СВЦЭМ!$D$39:$D$782,СВЦЭМ!$A$39:$A$782,$A134,СВЦЭМ!$B$39:$B$782,Y$119)+'СЕТ СН'!$H$14+СВЦЭМ!$D$10+'СЕТ СН'!$H$6-'СЕТ СН'!$H$26</f>
        <v>1268.77300967</v>
      </c>
    </row>
    <row r="135" spans="1:25" ht="15.75" x14ac:dyDescent="0.2">
      <c r="A135" s="35">
        <f t="shared" si="3"/>
        <v>44758</v>
      </c>
      <c r="B135" s="36">
        <f>SUMIFS(СВЦЭМ!$D$39:$D$782,СВЦЭМ!$A$39:$A$782,$A135,СВЦЭМ!$B$39:$B$782,B$119)+'СЕТ СН'!$H$14+СВЦЭМ!$D$10+'СЕТ СН'!$H$6-'СЕТ СН'!$H$26</f>
        <v>1284.92202445</v>
      </c>
      <c r="C135" s="36">
        <f>SUMIFS(СВЦЭМ!$D$39:$D$782,СВЦЭМ!$A$39:$A$782,$A135,СВЦЭМ!$B$39:$B$782,C$119)+'СЕТ СН'!$H$14+СВЦЭМ!$D$10+'СЕТ СН'!$H$6-'СЕТ СН'!$H$26</f>
        <v>1330.1428677699998</v>
      </c>
      <c r="D135" s="36">
        <f>SUMIFS(СВЦЭМ!$D$39:$D$782,СВЦЭМ!$A$39:$A$782,$A135,СВЦЭМ!$B$39:$B$782,D$119)+'СЕТ СН'!$H$14+СВЦЭМ!$D$10+'СЕТ СН'!$H$6-'СЕТ СН'!$H$26</f>
        <v>1366.3519430199999</v>
      </c>
      <c r="E135" s="36">
        <f>SUMIFS(СВЦЭМ!$D$39:$D$782,СВЦЭМ!$A$39:$A$782,$A135,СВЦЭМ!$B$39:$B$782,E$119)+'СЕТ СН'!$H$14+СВЦЭМ!$D$10+'СЕТ СН'!$H$6-'СЕТ СН'!$H$26</f>
        <v>1357.4317029699998</v>
      </c>
      <c r="F135" s="36">
        <f>SUMIFS(СВЦЭМ!$D$39:$D$782,СВЦЭМ!$A$39:$A$782,$A135,СВЦЭМ!$B$39:$B$782,F$119)+'СЕТ СН'!$H$14+СВЦЭМ!$D$10+'СЕТ СН'!$H$6-'СЕТ СН'!$H$26</f>
        <v>1369.0127606899998</v>
      </c>
      <c r="G135" s="36">
        <f>SUMIFS(СВЦЭМ!$D$39:$D$782,СВЦЭМ!$A$39:$A$782,$A135,СВЦЭМ!$B$39:$B$782,G$119)+'СЕТ СН'!$H$14+СВЦЭМ!$D$10+'СЕТ СН'!$H$6-'СЕТ СН'!$H$26</f>
        <v>1359.4226933499999</v>
      </c>
      <c r="H135" s="36">
        <f>SUMIFS(СВЦЭМ!$D$39:$D$782,СВЦЭМ!$A$39:$A$782,$A135,СВЦЭМ!$B$39:$B$782,H$119)+'СЕТ СН'!$H$14+СВЦЭМ!$D$10+'СЕТ СН'!$H$6-'СЕТ СН'!$H$26</f>
        <v>1326.77897839</v>
      </c>
      <c r="I135" s="36">
        <f>SUMIFS(СВЦЭМ!$D$39:$D$782,СВЦЭМ!$A$39:$A$782,$A135,СВЦЭМ!$B$39:$B$782,I$119)+'СЕТ СН'!$H$14+СВЦЭМ!$D$10+'СЕТ СН'!$H$6-'СЕТ СН'!$H$26</f>
        <v>1285.62800184</v>
      </c>
      <c r="J135" s="36">
        <f>SUMIFS(СВЦЭМ!$D$39:$D$782,СВЦЭМ!$A$39:$A$782,$A135,СВЦЭМ!$B$39:$B$782,J$119)+'СЕТ СН'!$H$14+СВЦЭМ!$D$10+'СЕТ СН'!$H$6-'СЕТ СН'!$H$26</f>
        <v>1216.81838608</v>
      </c>
      <c r="K135" s="36">
        <f>SUMIFS(СВЦЭМ!$D$39:$D$782,СВЦЭМ!$A$39:$A$782,$A135,СВЦЭМ!$B$39:$B$782,K$119)+'СЕТ СН'!$H$14+СВЦЭМ!$D$10+'СЕТ СН'!$H$6-'СЕТ СН'!$H$26</f>
        <v>1179.1511101399999</v>
      </c>
      <c r="L135" s="36">
        <f>SUMIFS(СВЦЭМ!$D$39:$D$782,СВЦЭМ!$A$39:$A$782,$A135,СВЦЭМ!$B$39:$B$782,L$119)+'СЕТ СН'!$H$14+СВЦЭМ!$D$10+'СЕТ СН'!$H$6-'СЕТ СН'!$H$26</f>
        <v>1142.2360844299999</v>
      </c>
      <c r="M135" s="36">
        <f>SUMIFS(СВЦЭМ!$D$39:$D$782,СВЦЭМ!$A$39:$A$782,$A135,СВЦЭМ!$B$39:$B$782,M$119)+'СЕТ СН'!$H$14+СВЦЭМ!$D$10+'СЕТ СН'!$H$6-'СЕТ СН'!$H$26</f>
        <v>1127.89609808</v>
      </c>
      <c r="N135" s="36">
        <f>SUMIFS(СВЦЭМ!$D$39:$D$782,СВЦЭМ!$A$39:$A$782,$A135,СВЦЭМ!$B$39:$B$782,N$119)+'СЕТ СН'!$H$14+СВЦЭМ!$D$10+'СЕТ СН'!$H$6-'СЕТ СН'!$H$26</f>
        <v>1130.64705667</v>
      </c>
      <c r="O135" s="36">
        <f>SUMIFS(СВЦЭМ!$D$39:$D$782,СВЦЭМ!$A$39:$A$782,$A135,СВЦЭМ!$B$39:$B$782,O$119)+'СЕТ СН'!$H$14+СВЦЭМ!$D$10+'СЕТ СН'!$H$6-'СЕТ СН'!$H$26</f>
        <v>1108.19362357</v>
      </c>
      <c r="P135" s="36">
        <f>SUMIFS(СВЦЭМ!$D$39:$D$782,СВЦЭМ!$A$39:$A$782,$A135,СВЦЭМ!$B$39:$B$782,P$119)+'СЕТ СН'!$H$14+СВЦЭМ!$D$10+'СЕТ СН'!$H$6-'СЕТ СН'!$H$26</f>
        <v>1122.51392627</v>
      </c>
      <c r="Q135" s="36">
        <f>SUMIFS(СВЦЭМ!$D$39:$D$782,СВЦЭМ!$A$39:$A$782,$A135,СВЦЭМ!$B$39:$B$782,Q$119)+'СЕТ СН'!$H$14+СВЦЭМ!$D$10+'СЕТ СН'!$H$6-'СЕТ СН'!$H$26</f>
        <v>1133.09367666</v>
      </c>
      <c r="R135" s="36">
        <f>SUMIFS(СВЦЭМ!$D$39:$D$782,СВЦЭМ!$A$39:$A$782,$A135,СВЦЭМ!$B$39:$B$782,R$119)+'СЕТ СН'!$H$14+СВЦЭМ!$D$10+'СЕТ СН'!$H$6-'СЕТ СН'!$H$26</f>
        <v>1138.1460486199999</v>
      </c>
      <c r="S135" s="36">
        <f>SUMIFS(СВЦЭМ!$D$39:$D$782,СВЦЭМ!$A$39:$A$782,$A135,СВЦЭМ!$B$39:$B$782,S$119)+'СЕТ СН'!$H$14+СВЦЭМ!$D$10+'СЕТ СН'!$H$6-'СЕТ СН'!$H$26</f>
        <v>1136.4410540899999</v>
      </c>
      <c r="T135" s="36">
        <f>SUMIFS(СВЦЭМ!$D$39:$D$782,СВЦЭМ!$A$39:$A$782,$A135,СВЦЭМ!$B$39:$B$782,T$119)+'СЕТ СН'!$H$14+СВЦЭМ!$D$10+'СЕТ СН'!$H$6-'СЕТ СН'!$H$26</f>
        <v>1138.59066848</v>
      </c>
      <c r="U135" s="36">
        <f>SUMIFS(СВЦЭМ!$D$39:$D$782,СВЦЭМ!$A$39:$A$782,$A135,СВЦЭМ!$B$39:$B$782,U$119)+'СЕТ СН'!$H$14+СВЦЭМ!$D$10+'СЕТ СН'!$H$6-'СЕТ СН'!$H$26</f>
        <v>1144.7843232099999</v>
      </c>
      <c r="V135" s="36">
        <f>SUMIFS(СВЦЭМ!$D$39:$D$782,СВЦЭМ!$A$39:$A$782,$A135,СВЦЭМ!$B$39:$B$782,V$119)+'СЕТ СН'!$H$14+СВЦЭМ!$D$10+'СЕТ СН'!$H$6-'СЕТ СН'!$H$26</f>
        <v>1143.79955832</v>
      </c>
      <c r="W135" s="36">
        <f>SUMIFS(СВЦЭМ!$D$39:$D$782,СВЦЭМ!$A$39:$A$782,$A135,СВЦЭМ!$B$39:$B$782,W$119)+'СЕТ СН'!$H$14+СВЦЭМ!$D$10+'СЕТ СН'!$H$6-'СЕТ СН'!$H$26</f>
        <v>1132.3517806699999</v>
      </c>
      <c r="X135" s="36">
        <f>SUMIFS(СВЦЭМ!$D$39:$D$782,СВЦЭМ!$A$39:$A$782,$A135,СВЦЭМ!$B$39:$B$782,X$119)+'СЕТ СН'!$H$14+СВЦЭМ!$D$10+'СЕТ СН'!$H$6-'СЕТ СН'!$H$26</f>
        <v>1165.9167858799999</v>
      </c>
      <c r="Y135" s="36">
        <f>SUMIFS(СВЦЭМ!$D$39:$D$782,СВЦЭМ!$A$39:$A$782,$A135,СВЦЭМ!$B$39:$B$782,Y$119)+'СЕТ СН'!$H$14+СВЦЭМ!$D$10+'СЕТ СН'!$H$6-'СЕТ СН'!$H$26</f>
        <v>1188.46538732</v>
      </c>
    </row>
    <row r="136" spans="1:25" ht="15.75" x14ac:dyDescent="0.2">
      <c r="A136" s="35">
        <f t="shared" si="3"/>
        <v>44759</v>
      </c>
      <c r="B136" s="36">
        <f>SUMIFS(СВЦЭМ!$D$39:$D$782,СВЦЭМ!$A$39:$A$782,$A136,СВЦЭМ!$B$39:$B$782,B$119)+'СЕТ СН'!$H$14+СВЦЭМ!$D$10+'СЕТ СН'!$H$6-'СЕТ СН'!$H$26</f>
        <v>1377.6418997999999</v>
      </c>
      <c r="C136" s="36">
        <f>SUMIFS(СВЦЭМ!$D$39:$D$782,СВЦЭМ!$A$39:$A$782,$A136,СВЦЭМ!$B$39:$B$782,C$119)+'СЕТ СН'!$H$14+СВЦЭМ!$D$10+'СЕТ СН'!$H$6-'СЕТ СН'!$H$26</f>
        <v>1380.3807747999999</v>
      </c>
      <c r="D136" s="36">
        <f>SUMIFS(СВЦЭМ!$D$39:$D$782,СВЦЭМ!$A$39:$A$782,$A136,СВЦЭМ!$B$39:$B$782,D$119)+'СЕТ СН'!$H$14+СВЦЭМ!$D$10+'СЕТ СН'!$H$6-'СЕТ СН'!$H$26</f>
        <v>1408.7043536699998</v>
      </c>
      <c r="E136" s="36">
        <f>SUMIFS(СВЦЭМ!$D$39:$D$782,СВЦЭМ!$A$39:$A$782,$A136,СВЦЭМ!$B$39:$B$782,E$119)+'СЕТ СН'!$H$14+СВЦЭМ!$D$10+'СЕТ СН'!$H$6-'СЕТ СН'!$H$26</f>
        <v>1458.8935595699998</v>
      </c>
      <c r="F136" s="36">
        <f>SUMIFS(СВЦЭМ!$D$39:$D$782,СВЦЭМ!$A$39:$A$782,$A136,СВЦЭМ!$B$39:$B$782,F$119)+'СЕТ СН'!$H$14+СВЦЭМ!$D$10+'СЕТ СН'!$H$6-'СЕТ СН'!$H$26</f>
        <v>1441.3817603699999</v>
      </c>
      <c r="G136" s="36">
        <f>SUMIFS(СВЦЭМ!$D$39:$D$782,СВЦЭМ!$A$39:$A$782,$A136,СВЦЭМ!$B$39:$B$782,G$119)+'СЕТ СН'!$H$14+СВЦЭМ!$D$10+'СЕТ СН'!$H$6-'СЕТ СН'!$H$26</f>
        <v>1434.1749431899998</v>
      </c>
      <c r="H136" s="36">
        <f>SUMIFS(СВЦЭМ!$D$39:$D$782,СВЦЭМ!$A$39:$A$782,$A136,СВЦЭМ!$B$39:$B$782,H$119)+'СЕТ СН'!$H$14+СВЦЭМ!$D$10+'СЕТ СН'!$H$6-'СЕТ СН'!$H$26</f>
        <v>1393.3856759199998</v>
      </c>
      <c r="I136" s="36">
        <f>SUMIFS(СВЦЭМ!$D$39:$D$782,СВЦЭМ!$A$39:$A$782,$A136,СВЦЭМ!$B$39:$B$782,I$119)+'СЕТ СН'!$H$14+СВЦЭМ!$D$10+'СЕТ СН'!$H$6-'СЕТ СН'!$H$26</f>
        <v>1342.4754893399997</v>
      </c>
      <c r="J136" s="36">
        <f>SUMIFS(СВЦЭМ!$D$39:$D$782,СВЦЭМ!$A$39:$A$782,$A136,СВЦЭМ!$B$39:$B$782,J$119)+'СЕТ СН'!$H$14+СВЦЭМ!$D$10+'СЕТ СН'!$H$6-'СЕТ СН'!$H$26</f>
        <v>1263.5757363199998</v>
      </c>
      <c r="K136" s="36">
        <f>SUMIFS(СВЦЭМ!$D$39:$D$782,СВЦЭМ!$A$39:$A$782,$A136,СВЦЭМ!$B$39:$B$782,K$119)+'СЕТ СН'!$H$14+СВЦЭМ!$D$10+'СЕТ СН'!$H$6-'СЕТ СН'!$H$26</f>
        <v>1209.82468019</v>
      </c>
      <c r="L136" s="36">
        <f>SUMIFS(СВЦЭМ!$D$39:$D$782,СВЦЭМ!$A$39:$A$782,$A136,СВЦЭМ!$B$39:$B$782,L$119)+'СЕТ СН'!$H$14+СВЦЭМ!$D$10+'СЕТ СН'!$H$6-'СЕТ СН'!$H$26</f>
        <v>1185.6585999199999</v>
      </c>
      <c r="M136" s="36">
        <f>SUMIFS(СВЦЭМ!$D$39:$D$782,СВЦЭМ!$A$39:$A$782,$A136,СВЦЭМ!$B$39:$B$782,M$119)+'СЕТ СН'!$H$14+СВЦЭМ!$D$10+'СЕТ СН'!$H$6-'СЕТ СН'!$H$26</f>
        <v>1169.1259357399999</v>
      </c>
      <c r="N136" s="36">
        <f>SUMIFS(СВЦЭМ!$D$39:$D$782,СВЦЭМ!$A$39:$A$782,$A136,СВЦЭМ!$B$39:$B$782,N$119)+'СЕТ СН'!$H$14+СВЦЭМ!$D$10+'СЕТ СН'!$H$6-'СЕТ СН'!$H$26</f>
        <v>1193.4054959599998</v>
      </c>
      <c r="O136" s="36">
        <f>SUMIFS(СВЦЭМ!$D$39:$D$782,СВЦЭМ!$A$39:$A$782,$A136,СВЦЭМ!$B$39:$B$782,O$119)+'СЕТ СН'!$H$14+СВЦЭМ!$D$10+'СЕТ СН'!$H$6-'СЕТ СН'!$H$26</f>
        <v>1206.2223888799999</v>
      </c>
      <c r="P136" s="36">
        <f>SUMIFS(СВЦЭМ!$D$39:$D$782,СВЦЭМ!$A$39:$A$782,$A136,СВЦЭМ!$B$39:$B$782,P$119)+'СЕТ СН'!$H$14+СВЦЭМ!$D$10+'СЕТ СН'!$H$6-'СЕТ СН'!$H$26</f>
        <v>1218.13320376</v>
      </c>
      <c r="Q136" s="36">
        <f>SUMIFS(СВЦЭМ!$D$39:$D$782,СВЦЭМ!$A$39:$A$782,$A136,СВЦЭМ!$B$39:$B$782,Q$119)+'СЕТ СН'!$H$14+СВЦЭМ!$D$10+'СЕТ СН'!$H$6-'СЕТ СН'!$H$26</f>
        <v>1229.7099592999998</v>
      </c>
      <c r="R136" s="36">
        <f>SUMIFS(СВЦЭМ!$D$39:$D$782,СВЦЭМ!$A$39:$A$782,$A136,СВЦЭМ!$B$39:$B$782,R$119)+'СЕТ СН'!$H$14+СВЦЭМ!$D$10+'СЕТ СН'!$H$6-'СЕТ СН'!$H$26</f>
        <v>1231.23548022</v>
      </c>
      <c r="S136" s="36">
        <f>SUMIFS(СВЦЭМ!$D$39:$D$782,СВЦЭМ!$A$39:$A$782,$A136,СВЦЭМ!$B$39:$B$782,S$119)+'СЕТ СН'!$H$14+СВЦЭМ!$D$10+'СЕТ СН'!$H$6-'СЕТ СН'!$H$26</f>
        <v>1230.0622856099999</v>
      </c>
      <c r="T136" s="36">
        <f>SUMIFS(СВЦЭМ!$D$39:$D$782,СВЦЭМ!$A$39:$A$782,$A136,СВЦЭМ!$B$39:$B$782,T$119)+'СЕТ СН'!$H$14+СВЦЭМ!$D$10+'СЕТ СН'!$H$6-'СЕТ СН'!$H$26</f>
        <v>1220.3152713099998</v>
      </c>
      <c r="U136" s="36">
        <f>SUMIFS(СВЦЭМ!$D$39:$D$782,СВЦЭМ!$A$39:$A$782,$A136,СВЦЭМ!$B$39:$B$782,U$119)+'СЕТ СН'!$H$14+СВЦЭМ!$D$10+'СЕТ СН'!$H$6-'СЕТ СН'!$H$26</f>
        <v>1220.04923904</v>
      </c>
      <c r="V136" s="36">
        <f>SUMIFS(СВЦЭМ!$D$39:$D$782,СВЦЭМ!$A$39:$A$782,$A136,СВЦЭМ!$B$39:$B$782,V$119)+'СЕТ СН'!$H$14+СВЦЭМ!$D$10+'СЕТ СН'!$H$6-'СЕТ СН'!$H$26</f>
        <v>1197.3496220499999</v>
      </c>
      <c r="W136" s="36">
        <f>SUMIFS(СВЦЭМ!$D$39:$D$782,СВЦЭМ!$A$39:$A$782,$A136,СВЦЭМ!$B$39:$B$782,W$119)+'СЕТ СН'!$H$14+СВЦЭМ!$D$10+'СЕТ СН'!$H$6-'СЕТ СН'!$H$26</f>
        <v>1212.20538956</v>
      </c>
      <c r="X136" s="36">
        <f>SUMIFS(СВЦЭМ!$D$39:$D$782,СВЦЭМ!$A$39:$A$782,$A136,СВЦЭМ!$B$39:$B$782,X$119)+'СЕТ СН'!$H$14+СВЦЭМ!$D$10+'СЕТ СН'!$H$6-'СЕТ СН'!$H$26</f>
        <v>1280.1919433199998</v>
      </c>
      <c r="Y136" s="36">
        <f>SUMIFS(СВЦЭМ!$D$39:$D$782,СВЦЭМ!$A$39:$A$782,$A136,СВЦЭМ!$B$39:$B$782,Y$119)+'СЕТ СН'!$H$14+СВЦЭМ!$D$10+'СЕТ СН'!$H$6-'СЕТ СН'!$H$26</f>
        <v>1338.6730767499998</v>
      </c>
    </row>
    <row r="137" spans="1:25" ht="15.75" x14ac:dyDescent="0.2">
      <c r="A137" s="35">
        <f t="shared" si="3"/>
        <v>44760</v>
      </c>
      <c r="B137" s="36">
        <f>SUMIFS(СВЦЭМ!$D$39:$D$782,СВЦЭМ!$A$39:$A$782,$A137,СВЦЭМ!$B$39:$B$782,B$119)+'СЕТ СН'!$H$14+СВЦЭМ!$D$10+'СЕТ СН'!$H$6-'СЕТ СН'!$H$26</f>
        <v>1355.1156286199998</v>
      </c>
      <c r="C137" s="36">
        <f>SUMIFS(СВЦЭМ!$D$39:$D$782,СВЦЭМ!$A$39:$A$782,$A137,СВЦЭМ!$B$39:$B$782,C$119)+'СЕТ СН'!$H$14+СВЦЭМ!$D$10+'СЕТ СН'!$H$6-'СЕТ СН'!$H$26</f>
        <v>1371.5627764999999</v>
      </c>
      <c r="D137" s="36">
        <f>SUMIFS(СВЦЭМ!$D$39:$D$782,СВЦЭМ!$A$39:$A$782,$A137,СВЦЭМ!$B$39:$B$782,D$119)+'СЕТ СН'!$H$14+СВЦЭМ!$D$10+'СЕТ СН'!$H$6-'СЕТ СН'!$H$26</f>
        <v>1420.0194356099998</v>
      </c>
      <c r="E137" s="36">
        <f>SUMIFS(СВЦЭМ!$D$39:$D$782,СВЦЭМ!$A$39:$A$782,$A137,СВЦЭМ!$B$39:$B$782,E$119)+'СЕТ СН'!$H$14+СВЦЭМ!$D$10+'СЕТ СН'!$H$6-'СЕТ СН'!$H$26</f>
        <v>1455.5621164199999</v>
      </c>
      <c r="F137" s="36">
        <f>SUMIFS(СВЦЭМ!$D$39:$D$782,СВЦЭМ!$A$39:$A$782,$A137,СВЦЭМ!$B$39:$B$782,F$119)+'СЕТ СН'!$H$14+СВЦЭМ!$D$10+'СЕТ СН'!$H$6-'СЕТ СН'!$H$26</f>
        <v>1461.0733709799999</v>
      </c>
      <c r="G137" s="36">
        <f>SUMIFS(СВЦЭМ!$D$39:$D$782,СВЦЭМ!$A$39:$A$782,$A137,СВЦЭМ!$B$39:$B$782,G$119)+'СЕТ СН'!$H$14+СВЦЭМ!$D$10+'СЕТ СН'!$H$6-'СЕТ СН'!$H$26</f>
        <v>1447.0593452499998</v>
      </c>
      <c r="H137" s="36">
        <f>SUMIFS(СВЦЭМ!$D$39:$D$782,СВЦЭМ!$A$39:$A$782,$A137,СВЦЭМ!$B$39:$B$782,H$119)+'СЕТ СН'!$H$14+СВЦЭМ!$D$10+'СЕТ СН'!$H$6-'СЕТ СН'!$H$26</f>
        <v>1383.5352007199999</v>
      </c>
      <c r="I137" s="36">
        <f>SUMIFS(СВЦЭМ!$D$39:$D$782,СВЦЭМ!$A$39:$A$782,$A137,СВЦЭМ!$B$39:$B$782,I$119)+'СЕТ СН'!$H$14+СВЦЭМ!$D$10+'СЕТ СН'!$H$6-'СЕТ СН'!$H$26</f>
        <v>1296.56096525</v>
      </c>
      <c r="J137" s="36">
        <f>SUMIFS(СВЦЭМ!$D$39:$D$782,СВЦЭМ!$A$39:$A$782,$A137,СВЦЭМ!$B$39:$B$782,J$119)+'СЕТ СН'!$H$14+СВЦЭМ!$D$10+'СЕТ СН'!$H$6-'СЕТ СН'!$H$26</f>
        <v>1217.9725985699999</v>
      </c>
      <c r="K137" s="36">
        <f>SUMIFS(СВЦЭМ!$D$39:$D$782,СВЦЭМ!$A$39:$A$782,$A137,СВЦЭМ!$B$39:$B$782,K$119)+'СЕТ СН'!$H$14+СВЦЭМ!$D$10+'СЕТ СН'!$H$6-'СЕТ СН'!$H$26</f>
        <v>1212.17918055</v>
      </c>
      <c r="L137" s="36">
        <f>SUMIFS(СВЦЭМ!$D$39:$D$782,СВЦЭМ!$A$39:$A$782,$A137,СВЦЭМ!$B$39:$B$782,L$119)+'СЕТ СН'!$H$14+СВЦЭМ!$D$10+'СЕТ СН'!$H$6-'СЕТ СН'!$H$26</f>
        <v>1216.9927223699999</v>
      </c>
      <c r="M137" s="36">
        <f>SUMIFS(СВЦЭМ!$D$39:$D$782,СВЦЭМ!$A$39:$A$782,$A137,СВЦЭМ!$B$39:$B$782,M$119)+'СЕТ СН'!$H$14+СВЦЭМ!$D$10+'СЕТ СН'!$H$6-'СЕТ СН'!$H$26</f>
        <v>1245.5935333</v>
      </c>
      <c r="N137" s="36">
        <f>SUMIFS(СВЦЭМ!$D$39:$D$782,СВЦЭМ!$A$39:$A$782,$A137,СВЦЭМ!$B$39:$B$782,N$119)+'СЕТ СН'!$H$14+СВЦЭМ!$D$10+'СЕТ СН'!$H$6-'СЕТ СН'!$H$26</f>
        <v>1244.6310137799999</v>
      </c>
      <c r="O137" s="36">
        <f>SUMIFS(СВЦЭМ!$D$39:$D$782,СВЦЭМ!$A$39:$A$782,$A137,СВЦЭМ!$B$39:$B$782,O$119)+'СЕТ СН'!$H$14+СВЦЭМ!$D$10+'СЕТ СН'!$H$6-'СЕТ СН'!$H$26</f>
        <v>1255.7083486499998</v>
      </c>
      <c r="P137" s="36">
        <f>SUMIFS(СВЦЭМ!$D$39:$D$782,СВЦЭМ!$A$39:$A$782,$A137,СВЦЭМ!$B$39:$B$782,P$119)+'СЕТ СН'!$H$14+СВЦЭМ!$D$10+'СЕТ СН'!$H$6-'СЕТ СН'!$H$26</f>
        <v>1249.9298585899999</v>
      </c>
      <c r="Q137" s="36">
        <f>SUMIFS(СВЦЭМ!$D$39:$D$782,СВЦЭМ!$A$39:$A$782,$A137,СВЦЭМ!$B$39:$B$782,Q$119)+'СЕТ СН'!$H$14+СВЦЭМ!$D$10+'СЕТ СН'!$H$6-'СЕТ СН'!$H$26</f>
        <v>1245.6260517199999</v>
      </c>
      <c r="R137" s="36">
        <f>SUMIFS(СВЦЭМ!$D$39:$D$782,СВЦЭМ!$A$39:$A$782,$A137,СВЦЭМ!$B$39:$B$782,R$119)+'СЕТ СН'!$H$14+СВЦЭМ!$D$10+'СЕТ СН'!$H$6-'СЕТ СН'!$H$26</f>
        <v>1227.42631061</v>
      </c>
      <c r="S137" s="36">
        <f>SUMIFS(СВЦЭМ!$D$39:$D$782,СВЦЭМ!$A$39:$A$782,$A137,СВЦЭМ!$B$39:$B$782,S$119)+'СЕТ СН'!$H$14+СВЦЭМ!$D$10+'СЕТ СН'!$H$6-'СЕТ СН'!$H$26</f>
        <v>1207.3677386899999</v>
      </c>
      <c r="T137" s="36">
        <f>SUMIFS(СВЦЭМ!$D$39:$D$782,СВЦЭМ!$A$39:$A$782,$A137,СВЦЭМ!$B$39:$B$782,T$119)+'СЕТ СН'!$H$14+СВЦЭМ!$D$10+'СЕТ СН'!$H$6-'СЕТ СН'!$H$26</f>
        <v>1206.7067659299998</v>
      </c>
      <c r="U137" s="36">
        <f>SUMIFS(СВЦЭМ!$D$39:$D$782,СВЦЭМ!$A$39:$A$782,$A137,СВЦЭМ!$B$39:$B$782,U$119)+'СЕТ СН'!$H$14+СВЦЭМ!$D$10+'СЕТ СН'!$H$6-'СЕТ СН'!$H$26</f>
        <v>1202.7637438499999</v>
      </c>
      <c r="V137" s="36">
        <f>SUMIFS(СВЦЭМ!$D$39:$D$782,СВЦЭМ!$A$39:$A$782,$A137,СВЦЭМ!$B$39:$B$782,V$119)+'СЕТ СН'!$H$14+СВЦЭМ!$D$10+'СЕТ СН'!$H$6-'СЕТ СН'!$H$26</f>
        <v>1203.7779990299998</v>
      </c>
      <c r="W137" s="36">
        <f>SUMIFS(СВЦЭМ!$D$39:$D$782,СВЦЭМ!$A$39:$A$782,$A137,СВЦЭМ!$B$39:$B$782,W$119)+'СЕТ СН'!$H$14+СВЦЭМ!$D$10+'СЕТ СН'!$H$6-'СЕТ СН'!$H$26</f>
        <v>1208.76896184</v>
      </c>
      <c r="X137" s="36">
        <f>SUMIFS(СВЦЭМ!$D$39:$D$782,СВЦЭМ!$A$39:$A$782,$A137,СВЦЭМ!$B$39:$B$782,X$119)+'СЕТ СН'!$H$14+СВЦЭМ!$D$10+'СЕТ СН'!$H$6-'СЕТ СН'!$H$26</f>
        <v>1185.97608427</v>
      </c>
      <c r="Y137" s="36">
        <f>SUMIFS(СВЦЭМ!$D$39:$D$782,СВЦЭМ!$A$39:$A$782,$A137,СВЦЭМ!$B$39:$B$782,Y$119)+'СЕТ СН'!$H$14+СВЦЭМ!$D$10+'СЕТ СН'!$H$6-'СЕТ СН'!$H$26</f>
        <v>1255.1914486399999</v>
      </c>
    </row>
    <row r="138" spans="1:25" ht="15.75" x14ac:dyDescent="0.2">
      <c r="A138" s="35">
        <f t="shared" si="3"/>
        <v>44761</v>
      </c>
      <c r="B138" s="36">
        <f>SUMIFS(СВЦЭМ!$D$39:$D$782,СВЦЭМ!$A$39:$A$782,$A138,СВЦЭМ!$B$39:$B$782,B$119)+'СЕТ СН'!$H$14+СВЦЭМ!$D$10+'СЕТ СН'!$H$6-'СЕТ СН'!$H$26</f>
        <v>1325.0106225399998</v>
      </c>
      <c r="C138" s="36">
        <f>SUMIFS(СВЦЭМ!$D$39:$D$782,СВЦЭМ!$A$39:$A$782,$A138,СВЦЭМ!$B$39:$B$782,C$119)+'СЕТ СН'!$H$14+СВЦЭМ!$D$10+'СЕТ СН'!$H$6-'СЕТ СН'!$H$26</f>
        <v>1366.3769993799999</v>
      </c>
      <c r="D138" s="36">
        <f>SUMIFS(СВЦЭМ!$D$39:$D$782,СВЦЭМ!$A$39:$A$782,$A138,СВЦЭМ!$B$39:$B$782,D$119)+'СЕТ СН'!$H$14+СВЦЭМ!$D$10+'СЕТ СН'!$H$6-'СЕТ СН'!$H$26</f>
        <v>1396.8761614599998</v>
      </c>
      <c r="E138" s="36">
        <f>SUMIFS(СВЦЭМ!$D$39:$D$782,СВЦЭМ!$A$39:$A$782,$A138,СВЦЭМ!$B$39:$B$782,E$119)+'СЕТ СН'!$H$14+СВЦЭМ!$D$10+'СЕТ СН'!$H$6-'СЕТ СН'!$H$26</f>
        <v>1408.7513518899998</v>
      </c>
      <c r="F138" s="36">
        <f>SUMIFS(СВЦЭМ!$D$39:$D$782,СВЦЭМ!$A$39:$A$782,$A138,СВЦЭМ!$B$39:$B$782,F$119)+'СЕТ СН'!$H$14+СВЦЭМ!$D$10+'СЕТ СН'!$H$6-'СЕТ СН'!$H$26</f>
        <v>1415.82811092</v>
      </c>
      <c r="G138" s="36">
        <f>SUMIFS(СВЦЭМ!$D$39:$D$782,СВЦЭМ!$A$39:$A$782,$A138,СВЦЭМ!$B$39:$B$782,G$119)+'СЕТ СН'!$H$14+СВЦЭМ!$D$10+'СЕТ СН'!$H$6-'СЕТ СН'!$H$26</f>
        <v>1394.6804579</v>
      </c>
      <c r="H138" s="36">
        <f>SUMIFS(СВЦЭМ!$D$39:$D$782,СВЦЭМ!$A$39:$A$782,$A138,СВЦЭМ!$B$39:$B$782,H$119)+'СЕТ СН'!$H$14+СВЦЭМ!$D$10+'СЕТ СН'!$H$6-'СЕТ СН'!$H$26</f>
        <v>1321.2970675299998</v>
      </c>
      <c r="I138" s="36">
        <f>SUMIFS(СВЦЭМ!$D$39:$D$782,СВЦЭМ!$A$39:$A$782,$A138,СВЦЭМ!$B$39:$B$782,I$119)+'СЕТ СН'!$H$14+СВЦЭМ!$D$10+'СЕТ СН'!$H$6-'СЕТ СН'!$H$26</f>
        <v>1255.85456191</v>
      </c>
      <c r="J138" s="36">
        <f>SUMIFS(СВЦЭМ!$D$39:$D$782,СВЦЭМ!$A$39:$A$782,$A138,СВЦЭМ!$B$39:$B$782,J$119)+'СЕТ СН'!$H$14+СВЦЭМ!$D$10+'СЕТ СН'!$H$6-'СЕТ СН'!$H$26</f>
        <v>1207.3241130499998</v>
      </c>
      <c r="K138" s="36">
        <f>SUMIFS(СВЦЭМ!$D$39:$D$782,СВЦЭМ!$A$39:$A$782,$A138,СВЦЭМ!$B$39:$B$782,K$119)+'СЕТ СН'!$H$14+СВЦЭМ!$D$10+'СЕТ СН'!$H$6-'СЕТ СН'!$H$26</f>
        <v>1175.2676758399998</v>
      </c>
      <c r="L138" s="36">
        <f>SUMIFS(СВЦЭМ!$D$39:$D$782,СВЦЭМ!$A$39:$A$782,$A138,СВЦЭМ!$B$39:$B$782,L$119)+'СЕТ СН'!$H$14+СВЦЭМ!$D$10+'СЕТ СН'!$H$6-'СЕТ СН'!$H$26</f>
        <v>1189.32040482</v>
      </c>
      <c r="M138" s="36">
        <f>SUMIFS(СВЦЭМ!$D$39:$D$782,СВЦЭМ!$A$39:$A$782,$A138,СВЦЭМ!$B$39:$B$782,M$119)+'СЕТ СН'!$H$14+СВЦЭМ!$D$10+'СЕТ СН'!$H$6-'СЕТ СН'!$H$26</f>
        <v>1180.14544318</v>
      </c>
      <c r="N138" s="36">
        <f>SUMIFS(СВЦЭМ!$D$39:$D$782,СВЦЭМ!$A$39:$A$782,$A138,СВЦЭМ!$B$39:$B$782,N$119)+'СЕТ СН'!$H$14+СВЦЭМ!$D$10+'СЕТ СН'!$H$6-'СЕТ СН'!$H$26</f>
        <v>1163.85721154</v>
      </c>
      <c r="O138" s="36">
        <f>SUMIFS(СВЦЭМ!$D$39:$D$782,СВЦЭМ!$A$39:$A$782,$A138,СВЦЭМ!$B$39:$B$782,O$119)+'СЕТ СН'!$H$14+СВЦЭМ!$D$10+'СЕТ СН'!$H$6-'СЕТ СН'!$H$26</f>
        <v>1176.6922751299999</v>
      </c>
      <c r="P138" s="36">
        <f>SUMIFS(СВЦЭМ!$D$39:$D$782,СВЦЭМ!$A$39:$A$782,$A138,СВЦЭМ!$B$39:$B$782,P$119)+'СЕТ СН'!$H$14+СВЦЭМ!$D$10+'СЕТ СН'!$H$6-'СЕТ СН'!$H$26</f>
        <v>1176.1099608999998</v>
      </c>
      <c r="Q138" s="36">
        <f>SUMIFS(СВЦЭМ!$D$39:$D$782,СВЦЭМ!$A$39:$A$782,$A138,СВЦЭМ!$B$39:$B$782,Q$119)+'СЕТ СН'!$H$14+СВЦЭМ!$D$10+'СЕТ СН'!$H$6-'СЕТ СН'!$H$26</f>
        <v>1181.3093707799999</v>
      </c>
      <c r="R138" s="36">
        <f>SUMIFS(СВЦЭМ!$D$39:$D$782,СВЦЭМ!$A$39:$A$782,$A138,СВЦЭМ!$B$39:$B$782,R$119)+'СЕТ СН'!$H$14+СВЦЭМ!$D$10+'СЕТ СН'!$H$6-'СЕТ СН'!$H$26</f>
        <v>1175.1751481399999</v>
      </c>
      <c r="S138" s="36">
        <f>SUMIFS(СВЦЭМ!$D$39:$D$782,СВЦЭМ!$A$39:$A$782,$A138,СВЦЭМ!$B$39:$B$782,S$119)+'СЕТ СН'!$H$14+СВЦЭМ!$D$10+'СЕТ СН'!$H$6-'СЕТ СН'!$H$26</f>
        <v>1181.9298000899998</v>
      </c>
      <c r="T138" s="36">
        <f>SUMIFS(СВЦЭМ!$D$39:$D$782,СВЦЭМ!$A$39:$A$782,$A138,СВЦЭМ!$B$39:$B$782,T$119)+'СЕТ СН'!$H$14+СВЦЭМ!$D$10+'СЕТ СН'!$H$6-'СЕТ СН'!$H$26</f>
        <v>1176.09204202</v>
      </c>
      <c r="U138" s="36">
        <f>SUMIFS(СВЦЭМ!$D$39:$D$782,СВЦЭМ!$A$39:$A$782,$A138,СВЦЭМ!$B$39:$B$782,U$119)+'СЕТ СН'!$H$14+СВЦЭМ!$D$10+'СЕТ СН'!$H$6-'СЕТ СН'!$H$26</f>
        <v>1170.3223310799999</v>
      </c>
      <c r="V138" s="36">
        <f>SUMIFS(СВЦЭМ!$D$39:$D$782,СВЦЭМ!$A$39:$A$782,$A138,СВЦЭМ!$B$39:$B$782,V$119)+'СЕТ СН'!$H$14+СВЦЭМ!$D$10+'СЕТ СН'!$H$6-'СЕТ СН'!$H$26</f>
        <v>1169.4509950699999</v>
      </c>
      <c r="W138" s="36">
        <f>SUMIFS(СВЦЭМ!$D$39:$D$782,СВЦЭМ!$A$39:$A$782,$A138,СВЦЭМ!$B$39:$B$782,W$119)+'СЕТ СН'!$H$14+СВЦЭМ!$D$10+'СЕТ СН'!$H$6-'СЕТ СН'!$H$26</f>
        <v>1193.8046506399999</v>
      </c>
      <c r="X138" s="36">
        <f>SUMIFS(СВЦЭМ!$D$39:$D$782,СВЦЭМ!$A$39:$A$782,$A138,СВЦЭМ!$B$39:$B$782,X$119)+'СЕТ СН'!$H$14+СВЦЭМ!$D$10+'СЕТ СН'!$H$6-'СЕТ СН'!$H$26</f>
        <v>1167.7075298899999</v>
      </c>
      <c r="Y138" s="36">
        <f>SUMIFS(СВЦЭМ!$D$39:$D$782,СВЦЭМ!$A$39:$A$782,$A138,СВЦЭМ!$B$39:$B$782,Y$119)+'СЕТ СН'!$H$14+СВЦЭМ!$D$10+'СЕТ СН'!$H$6-'СЕТ СН'!$H$26</f>
        <v>1212.7170042299999</v>
      </c>
    </row>
    <row r="139" spans="1:25" ht="15.75" x14ac:dyDescent="0.2">
      <c r="A139" s="35">
        <f t="shared" si="3"/>
        <v>44762</v>
      </c>
      <c r="B139" s="36">
        <f>SUMIFS(СВЦЭМ!$D$39:$D$782,СВЦЭМ!$A$39:$A$782,$A139,СВЦЭМ!$B$39:$B$782,B$119)+'СЕТ СН'!$H$14+СВЦЭМ!$D$10+'СЕТ СН'!$H$6-'СЕТ СН'!$H$26</f>
        <v>1336.8892997699998</v>
      </c>
      <c r="C139" s="36">
        <f>SUMIFS(СВЦЭМ!$D$39:$D$782,СВЦЭМ!$A$39:$A$782,$A139,СВЦЭМ!$B$39:$B$782,C$119)+'СЕТ СН'!$H$14+СВЦЭМ!$D$10+'СЕТ СН'!$H$6-'СЕТ СН'!$H$26</f>
        <v>1387.3244486399999</v>
      </c>
      <c r="D139" s="36">
        <f>SUMIFS(СВЦЭМ!$D$39:$D$782,СВЦЭМ!$A$39:$A$782,$A139,СВЦЭМ!$B$39:$B$782,D$119)+'СЕТ СН'!$H$14+СВЦЭМ!$D$10+'СЕТ СН'!$H$6-'СЕТ СН'!$H$26</f>
        <v>1455.9937675499998</v>
      </c>
      <c r="E139" s="36">
        <f>SUMIFS(СВЦЭМ!$D$39:$D$782,СВЦЭМ!$A$39:$A$782,$A139,СВЦЭМ!$B$39:$B$782,E$119)+'СЕТ СН'!$H$14+СВЦЭМ!$D$10+'СЕТ СН'!$H$6-'СЕТ СН'!$H$26</f>
        <v>1448.6139323099999</v>
      </c>
      <c r="F139" s="36">
        <f>SUMIFS(СВЦЭМ!$D$39:$D$782,СВЦЭМ!$A$39:$A$782,$A139,СВЦЭМ!$B$39:$B$782,F$119)+'СЕТ СН'!$H$14+СВЦЭМ!$D$10+'СЕТ СН'!$H$6-'СЕТ СН'!$H$26</f>
        <v>1447.40564662</v>
      </c>
      <c r="G139" s="36">
        <f>SUMIFS(СВЦЭМ!$D$39:$D$782,СВЦЭМ!$A$39:$A$782,$A139,СВЦЭМ!$B$39:$B$782,G$119)+'СЕТ СН'!$H$14+СВЦЭМ!$D$10+'СЕТ СН'!$H$6-'СЕТ СН'!$H$26</f>
        <v>1422.8866066199998</v>
      </c>
      <c r="H139" s="36">
        <f>SUMIFS(СВЦЭМ!$D$39:$D$782,СВЦЭМ!$A$39:$A$782,$A139,СВЦЭМ!$B$39:$B$782,H$119)+'СЕТ СН'!$H$14+СВЦЭМ!$D$10+'СЕТ СН'!$H$6-'СЕТ СН'!$H$26</f>
        <v>1352.33347895</v>
      </c>
      <c r="I139" s="36">
        <f>SUMIFS(СВЦЭМ!$D$39:$D$782,СВЦЭМ!$A$39:$A$782,$A139,СВЦЭМ!$B$39:$B$782,I$119)+'СЕТ СН'!$H$14+СВЦЭМ!$D$10+'СЕТ СН'!$H$6-'СЕТ СН'!$H$26</f>
        <v>1309.9831808599999</v>
      </c>
      <c r="J139" s="36">
        <f>SUMIFS(СВЦЭМ!$D$39:$D$782,СВЦЭМ!$A$39:$A$782,$A139,СВЦЭМ!$B$39:$B$782,J$119)+'СЕТ СН'!$H$14+СВЦЭМ!$D$10+'СЕТ СН'!$H$6-'СЕТ СН'!$H$26</f>
        <v>1271.12602726</v>
      </c>
      <c r="K139" s="36">
        <f>SUMIFS(СВЦЭМ!$D$39:$D$782,СВЦЭМ!$A$39:$A$782,$A139,СВЦЭМ!$B$39:$B$782,K$119)+'СЕТ СН'!$H$14+СВЦЭМ!$D$10+'СЕТ СН'!$H$6-'СЕТ СН'!$H$26</f>
        <v>1230.4471896499999</v>
      </c>
      <c r="L139" s="36">
        <f>SUMIFS(СВЦЭМ!$D$39:$D$782,СВЦЭМ!$A$39:$A$782,$A139,СВЦЭМ!$B$39:$B$782,L$119)+'СЕТ СН'!$H$14+СВЦЭМ!$D$10+'СЕТ СН'!$H$6-'СЕТ СН'!$H$26</f>
        <v>1239.0933919499998</v>
      </c>
      <c r="M139" s="36">
        <f>SUMIFS(СВЦЭМ!$D$39:$D$782,СВЦЭМ!$A$39:$A$782,$A139,СВЦЭМ!$B$39:$B$782,M$119)+'СЕТ СН'!$H$14+СВЦЭМ!$D$10+'СЕТ СН'!$H$6-'СЕТ СН'!$H$26</f>
        <v>1242.55748913</v>
      </c>
      <c r="N139" s="36">
        <f>SUMIFS(СВЦЭМ!$D$39:$D$782,СВЦЭМ!$A$39:$A$782,$A139,СВЦЭМ!$B$39:$B$782,N$119)+'СЕТ СН'!$H$14+СВЦЭМ!$D$10+'СЕТ СН'!$H$6-'СЕТ СН'!$H$26</f>
        <v>1239.9742457699999</v>
      </c>
      <c r="O139" s="36">
        <f>SUMIFS(СВЦЭМ!$D$39:$D$782,СВЦЭМ!$A$39:$A$782,$A139,СВЦЭМ!$B$39:$B$782,O$119)+'СЕТ СН'!$H$14+СВЦЭМ!$D$10+'СЕТ СН'!$H$6-'СЕТ СН'!$H$26</f>
        <v>1249.81404189</v>
      </c>
      <c r="P139" s="36">
        <f>SUMIFS(СВЦЭМ!$D$39:$D$782,СВЦЭМ!$A$39:$A$782,$A139,СВЦЭМ!$B$39:$B$782,P$119)+'СЕТ СН'!$H$14+СВЦЭМ!$D$10+'СЕТ СН'!$H$6-'СЕТ СН'!$H$26</f>
        <v>1252.8806791099998</v>
      </c>
      <c r="Q139" s="36">
        <f>SUMIFS(СВЦЭМ!$D$39:$D$782,СВЦЭМ!$A$39:$A$782,$A139,СВЦЭМ!$B$39:$B$782,Q$119)+'СЕТ СН'!$H$14+СВЦЭМ!$D$10+'СЕТ СН'!$H$6-'СЕТ СН'!$H$26</f>
        <v>1247.5455284999998</v>
      </c>
      <c r="R139" s="36">
        <f>SUMIFS(СВЦЭМ!$D$39:$D$782,СВЦЭМ!$A$39:$A$782,$A139,СВЦЭМ!$B$39:$B$782,R$119)+'СЕТ СН'!$H$14+СВЦЭМ!$D$10+'СЕТ СН'!$H$6-'СЕТ СН'!$H$26</f>
        <v>1265.2280308899999</v>
      </c>
      <c r="S139" s="36">
        <f>SUMIFS(СВЦЭМ!$D$39:$D$782,СВЦЭМ!$A$39:$A$782,$A139,СВЦЭМ!$B$39:$B$782,S$119)+'СЕТ СН'!$H$14+СВЦЭМ!$D$10+'СЕТ СН'!$H$6-'СЕТ СН'!$H$26</f>
        <v>1256.76694043</v>
      </c>
      <c r="T139" s="36">
        <f>SUMIFS(СВЦЭМ!$D$39:$D$782,СВЦЭМ!$A$39:$A$782,$A139,СВЦЭМ!$B$39:$B$782,T$119)+'СЕТ СН'!$H$14+СВЦЭМ!$D$10+'СЕТ СН'!$H$6-'СЕТ СН'!$H$26</f>
        <v>1251.4997432</v>
      </c>
      <c r="U139" s="36">
        <f>SUMIFS(СВЦЭМ!$D$39:$D$782,СВЦЭМ!$A$39:$A$782,$A139,СВЦЭМ!$B$39:$B$782,U$119)+'СЕТ СН'!$H$14+СВЦЭМ!$D$10+'СЕТ СН'!$H$6-'СЕТ СН'!$H$26</f>
        <v>1238.25046486</v>
      </c>
      <c r="V139" s="36">
        <f>SUMIFS(СВЦЭМ!$D$39:$D$782,СВЦЭМ!$A$39:$A$782,$A139,СВЦЭМ!$B$39:$B$782,V$119)+'СЕТ СН'!$H$14+СВЦЭМ!$D$10+'СЕТ СН'!$H$6-'СЕТ СН'!$H$26</f>
        <v>1230.7256006</v>
      </c>
      <c r="W139" s="36">
        <f>SUMIFS(СВЦЭМ!$D$39:$D$782,СВЦЭМ!$A$39:$A$782,$A139,СВЦЭМ!$B$39:$B$782,W$119)+'СЕТ СН'!$H$14+СВЦЭМ!$D$10+'СЕТ СН'!$H$6-'СЕТ СН'!$H$26</f>
        <v>1250.38906118</v>
      </c>
      <c r="X139" s="36">
        <f>SUMIFS(СВЦЭМ!$D$39:$D$782,СВЦЭМ!$A$39:$A$782,$A139,СВЦЭМ!$B$39:$B$782,X$119)+'СЕТ СН'!$H$14+СВЦЭМ!$D$10+'СЕТ СН'!$H$6-'СЕТ СН'!$H$26</f>
        <v>1257.8486689199999</v>
      </c>
      <c r="Y139" s="36">
        <f>SUMIFS(СВЦЭМ!$D$39:$D$782,СВЦЭМ!$A$39:$A$782,$A139,СВЦЭМ!$B$39:$B$782,Y$119)+'СЕТ СН'!$H$14+СВЦЭМ!$D$10+'СЕТ СН'!$H$6-'СЕТ СН'!$H$26</f>
        <v>1318.7335086399999</v>
      </c>
    </row>
    <row r="140" spans="1:25" ht="15.75" x14ac:dyDescent="0.2">
      <c r="A140" s="35">
        <f t="shared" si="3"/>
        <v>44763</v>
      </c>
      <c r="B140" s="36">
        <f>SUMIFS(СВЦЭМ!$D$39:$D$782,СВЦЭМ!$A$39:$A$782,$A140,СВЦЭМ!$B$39:$B$782,B$119)+'СЕТ СН'!$H$14+СВЦЭМ!$D$10+'СЕТ СН'!$H$6-'СЕТ СН'!$H$26</f>
        <v>1353.3155351999999</v>
      </c>
      <c r="C140" s="36">
        <f>SUMIFS(СВЦЭМ!$D$39:$D$782,СВЦЭМ!$A$39:$A$782,$A140,СВЦЭМ!$B$39:$B$782,C$119)+'СЕТ СН'!$H$14+СВЦЭМ!$D$10+'СЕТ СН'!$H$6-'СЕТ СН'!$H$26</f>
        <v>1359.6741171599999</v>
      </c>
      <c r="D140" s="36">
        <f>SUMIFS(СВЦЭМ!$D$39:$D$782,СВЦЭМ!$A$39:$A$782,$A140,СВЦЭМ!$B$39:$B$782,D$119)+'СЕТ СН'!$H$14+СВЦЭМ!$D$10+'СЕТ СН'!$H$6-'СЕТ СН'!$H$26</f>
        <v>1392.1342102499998</v>
      </c>
      <c r="E140" s="36">
        <f>SUMIFS(СВЦЭМ!$D$39:$D$782,СВЦЭМ!$A$39:$A$782,$A140,СВЦЭМ!$B$39:$B$782,E$119)+'СЕТ СН'!$H$14+СВЦЭМ!$D$10+'СЕТ СН'!$H$6-'СЕТ СН'!$H$26</f>
        <v>1429.0478065399998</v>
      </c>
      <c r="F140" s="36">
        <f>SUMIFS(СВЦЭМ!$D$39:$D$782,СВЦЭМ!$A$39:$A$782,$A140,СВЦЭМ!$B$39:$B$782,F$119)+'СЕТ СН'!$H$14+СВЦЭМ!$D$10+'СЕТ СН'!$H$6-'СЕТ СН'!$H$26</f>
        <v>1441.8990348299999</v>
      </c>
      <c r="G140" s="36">
        <f>SUMIFS(СВЦЭМ!$D$39:$D$782,СВЦЭМ!$A$39:$A$782,$A140,СВЦЭМ!$B$39:$B$782,G$119)+'СЕТ СН'!$H$14+СВЦЭМ!$D$10+'СЕТ СН'!$H$6-'СЕТ СН'!$H$26</f>
        <v>1417.4115379599998</v>
      </c>
      <c r="H140" s="36">
        <f>SUMIFS(СВЦЭМ!$D$39:$D$782,СВЦЭМ!$A$39:$A$782,$A140,СВЦЭМ!$B$39:$B$782,H$119)+'СЕТ СН'!$H$14+СВЦЭМ!$D$10+'СЕТ СН'!$H$6-'СЕТ СН'!$H$26</f>
        <v>1349.5791901699999</v>
      </c>
      <c r="I140" s="36">
        <f>SUMIFS(СВЦЭМ!$D$39:$D$782,СВЦЭМ!$A$39:$A$782,$A140,СВЦЭМ!$B$39:$B$782,I$119)+'СЕТ СН'!$H$14+СВЦЭМ!$D$10+'СЕТ СН'!$H$6-'СЕТ СН'!$H$26</f>
        <v>1290.7999338</v>
      </c>
      <c r="J140" s="36">
        <f>SUMIFS(СВЦЭМ!$D$39:$D$782,СВЦЭМ!$A$39:$A$782,$A140,СВЦЭМ!$B$39:$B$782,J$119)+'СЕТ СН'!$H$14+СВЦЭМ!$D$10+'СЕТ СН'!$H$6-'СЕТ СН'!$H$26</f>
        <v>1169.9824053099999</v>
      </c>
      <c r="K140" s="36">
        <f>SUMIFS(СВЦЭМ!$D$39:$D$782,СВЦЭМ!$A$39:$A$782,$A140,СВЦЭМ!$B$39:$B$782,K$119)+'СЕТ СН'!$H$14+СВЦЭМ!$D$10+'СЕТ СН'!$H$6-'СЕТ СН'!$H$26</f>
        <v>1235.6093870799998</v>
      </c>
      <c r="L140" s="36">
        <f>SUMIFS(СВЦЭМ!$D$39:$D$782,СВЦЭМ!$A$39:$A$782,$A140,СВЦЭМ!$B$39:$B$782,L$119)+'СЕТ СН'!$H$14+СВЦЭМ!$D$10+'СЕТ СН'!$H$6-'СЕТ СН'!$H$26</f>
        <v>1231.12810423</v>
      </c>
      <c r="M140" s="36">
        <f>SUMIFS(СВЦЭМ!$D$39:$D$782,СВЦЭМ!$A$39:$A$782,$A140,СВЦЭМ!$B$39:$B$782,M$119)+'СЕТ СН'!$H$14+СВЦЭМ!$D$10+'СЕТ СН'!$H$6-'СЕТ СН'!$H$26</f>
        <v>1220.7271133699999</v>
      </c>
      <c r="N140" s="36">
        <f>SUMIFS(СВЦЭМ!$D$39:$D$782,СВЦЭМ!$A$39:$A$782,$A140,СВЦЭМ!$B$39:$B$782,N$119)+'СЕТ СН'!$H$14+СВЦЭМ!$D$10+'СЕТ СН'!$H$6-'СЕТ СН'!$H$26</f>
        <v>1201.3887423699998</v>
      </c>
      <c r="O140" s="36">
        <f>SUMIFS(СВЦЭМ!$D$39:$D$782,СВЦЭМ!$A$39:$A$782,$A140,СВЦЭМ!$B$39:$B$782,O$119)+'СЕТ СН'!$H$14+СВЦЭМ!$D$10+'СЕТ СН'!$H$6-'СЕТ СН'!$H$26</f>
        <v>1225.96737747</v>
      </c>
      <c r="P140" s="36">
        <f>SUMIFS(СВЦЭМ!$D$39:$D$782,СВЦЭМ!$A$39:$A$782,$A140,СВЦЭМ!$B$39:$B$782,P$119)+'СЕТ СН'!$H$14+СВЦЭМ!$D$10+'СЕТ СН'!$H$6-'СЕТ СН'!$H$26</f>
        <v>1213.1607306799999</v>
      </c>
      <c r="Q140" s="36">
        <f>SUMIFS(СВЦЭМ!$D$39:$D$782,СВЦЭМ!$A$39:$A$782,$A140,СВЦЭМ!$B$39:$B$782,Q$119)+'СЕТ СН'!$H$14+СВЦЭМ!$D$10+'СЕТ СН'!$H$6-'СЕТ СН'!$H$26</f>
        <v>1202.26883617</v>
      </c>
      <c r="R140" s="36">
        <f>SUMIFS(СВЦЭМ!$D$39:$D$782,СВЦЭМ!$A$39:$A$782,$A140,СВЦЭМ!$B$39:$B$782,R$119)+'СЕТ СН'!$H$14+СВЦЭМ!$D$10+'СЕТ СН'!$H$6-'СЕТ СН'!$H$26</f>
        <v>1213.5770789799999</v>
      </c>
      <c r="S140" s="36">
        <f>SUMIFS(СВЦЭМ!$D$39:$D$782,СВЦЭМ!$A$39:$A$782,$A140,СВЦЭМ!$B$39:$B$782,S$119)+'СЕТ СН'!$H$14+СВЦЭМ!$D$10+'СЕТ СН'!$H$6-'СЕТ СН'!$H$26</f>
        <v>1207.4845960499999</v>
      </c>
      <c r="T140" s="36">
        <f>SUMIFS(СВЦЭМ!$D$39:$D$782,СВЦЭМ!$A$39:$A$782,$A140,СВЦЭМ!$B$39:$B$782,T$119)+'СЕТ СН'!$H$14+СВЦЭМ!$D$10+'СЕТ СН'!$H$6-'СЕТ СН'!$H$26</f>
        <v>1208.2459703899999</v>
      </c>
      <c r="U140" s="36">
        <f>SUMIFS(СВЦЭМ!$D$39:$D$782,СВЦЭМ!$A$39:$A$782,$A140,СВЦЭМ!$B$39:$B$782,U$119)+'СЕТ СН'!$H$14+СВЦЭМ!$D$10+'СЕТ СН'!$H$6-'СЕТ СН'!$H$26</f>
        <v>1219.52936473</v>
      </c>
      <c r="V140" s="36">
        <f>SUMIFS(СВЦЭМ!$D$39:$D$782,СВЦЭМ!$A$39:$A$782,$A140,СВЦЭМ!$B$39:$B$782,V$119)+'СЕТ СН'!$H$14+СВЦЭМ!$D$10+'СЕТ СН'!$H$6-'СЕТ СН'!$H$26</f>
        <v>1191.1899559999999</v>
      </c>
      <c r="W140" s="36">
        <f>SUMIFS(СВЦЭМ!$D$39:$D$782,СВЦЭМ!$A$39:$A$782,$A140,СВЦЭМ!$B$39:$B$782,W$119)+'СЕТ СН'!$H$14+СВЦЭМ!$D$10+'СЕТ СН'!$H$6-'СЕТ СН'!$H$26</f>
        <v>1195.49456788</v>
      </c>
      <c r="X140" s="36">
        <f>SUMIFS(СВЦЭМ!$D$39:$D$782,СВЦЭМ!$A$39:$A$782,$A140,СВЦЭМ!$B$39:$B$782,X$119)+'СЕТ СН'!$H$14+СВЦЭМ!$D$10+'СЕТ СН'!$H$6-'СЕТ СН'!$H$26</f>
        <v>1258.7975047099999</v>
      </c>
      <c r="Y140" s="36">
        <f>SUMIFS(СВЦЭМ!$D$39:$D$782,СВЦЭМ!$A$39:$A$782,$A140,СВЦЭМ!$B$39:$B$782,Y$119)+'СЕТ СН'!$H$14+СВЦЭМ!$D$10+'СЕТ СН'!$H$6-'СЕТ СН'!$H$26</f>
        <v>1325.63799197</v>
      </c>
    </row>
    <row r="141" spans="1:25" ht="15.75" x14ac:dyDescent="0.2">
      <c r="A141" s="35">
        <f t="shared" si="3"/>
        <v>44764</v>
      </c>
      <c r="B141" s="36">
        <f>SUMIFS(СВЦЭМ!$D$39:$D$782,СВЦЭМ!$A$39:$A$782,$A141,СВЦЭМ!$B$39:$B$782,B$119)+'СЕТ СН'!$H$14+СВЦЭМ!$D$10+'СЕТ СН'!$H$6-'СЕТ СН'!$H$26</f>
        <v>1316.4079707499998</v>
      </c>
      <c r="C141" s="36">
        <f>SUMIFS(СВЦЭМ!$D$39:$D$782,СВЦЭМ!$A$39:$A$782,$A141,СВЦЭМ!$B$39:$B$782,C$119)+'СЕТ СН'!$H$14+СВЦЭМ!$D$10+'СЕТ СН'!$H$6-'СЕТ СН'!$H$26</f>
        <v>1384.4616671799999</v>
      </c>
      <c r="D141" s="36">
        <f>SUMIFS(СВЦЭМ!$D$39:$D$782,СВЦЭМ!$A$39:$A$782,$A141,СВЦЭМ!$B$39:$B$782,D$119)+'СЕТ СН'!$H$14+СВЦЭМ!$D$10+'СЕТ СН'!$H$6-'СЕТ СН'!$H$26</f>
        <v>1416.6059997699999</v>
      </c>
      <c r="E141" s="36">
        <f>SUMIFS(СВЦЭМ!$D$39:$D$782,СВЦЭМ!$A$39:$A$782,$A141,СВЦЭМ!$B$39:$B$782,E$119)+'СЕТ СН'!$H$14+СВЦЭМ!$D$10+'СЕТ СН'!$H$6-'СЕТ СН'!$H$26</f>
        <v>1469.3732891599998</v>
      </c>
      <c r="F141" s="36">
        <f>SUMIFS(СВЦЭМ!$D$39:$D$782,СВЦЭМ!$A$39:$A$782,$A141,СВЦЭМ!$B$39:$B$782,F$119)+'СЕТ СН'!$H$14+СВЦЭМ!$D$10+'СЕТ СН'!$H$6-'СЕТ СН'!$H$26</f>
        <v>1484.9745844399999</v>
      </c>
      <c r="G141" s="36">
        <f>SUMIFS(СВЦЭМ!$D$39:$D$782,СВЦЭМ!$A$39:$A$782,$A141,СВЦЭМ!$B$39:$B$782,G$119)+'СЕТ СН'!$H$14+СВЦЭМ!$D$10+'СЕТ СН'!$H$6-'СЕТ СН'!$H$26</f>
        <v>1471.7229963499999</v>
      </c>
      <c r="H141" s="36">
        <f>SUMIFS(СВЦЭМ!$D$39:$D$782,СВЦЭМ!$A$39:$A$782,$A141,СВЦЭМ!$B$39:$B$782,H$119)+'СЕТ СН'!$H$14+СВЦЭМ!$D$10+'СЕТ СН'!$H$6-'СЕТ СН'!$H$26</f>
        <v>1386.9121753499999</v>
      </c>
      <c r="I141" s="36">
        <f>SUMIFS(СВЦЭМ!$D$39:$D$782,СВЦЭМ!$A$39:$A$782,$A141,СВЦЭМ!$B$39:$B$782,I$119)+'СЕТ СН'!$H$14+СВЦЭМ!$D$10+'СЕТ СН'!$H$6-'СЕТ СН'!$H$26</f>
        <v>1296.7844739</v>
      </c>
      <c r="J141" s="36">
        <f>SUMIFS(СВЦЭМ!$D$39:$D$782,СВЦЭМ!$A$39:$A$782,$A141,СВЦЭМ!$B$39:$B$782,J$119)+'СЕТ СН'!$H$14+СВЦЭМ!$D$10+'СЕТ СН'!$H$6-'СЕТ СН'!$H$26</f>
        <v>1225.8508769999999</v>
      </c>
      <c r="K141" s="36">
        <f>SUMIFS(СВЦЭМ!$D$39:$D$782,СВЦЭМ!$A$39:$A$782,$A141,СВЦЭМ!$B$39:$B$782,K$119)+'СЕТ СН'!$H$14+СВЦЭМ!$D$10+'СЕТ СН'!$H$6-'СЕТ СН'!$H$26</f>
        <v>1201.00675026</v>
      </c>
      <c r="L141" s="36">
        <f>SUMIFS(СВЦЭМ!$D$39:$D$782,СВЦЭМ!$A$39:$A$782,$A141,СВЦЭМ!$B$39:$B$782,L$119)+'СЕТ СН'!$H$14+СВЦЭМ!$D$10+'СЕТ СН'!$H$6-'СЕТ СН'!$H$26</f>
        <v>1178.6221699799999</v>
      </c>
      <c r="M141" s="36">
        <f>SUMIFS(СВЦЭМ!$D$39:$D$782,СВЦЭМ!$A$39:$A$782,$A141,СВЦЭМ!$B$39:$B$782,M$119)+'СЕТ СН'!$H$14+СВЦЭМ!$D$10+'СЕТ СН'!$H$6-'СЕТ СН'!$H$26</f>
        <v>1173.4182088699999</v>
      </c>
      <c r="N141" s="36">
        <f>SUMIFS(СВЦЭМ!$D$39:$D$782,СВЦЭМ!$A$39:$A$782,$A141,СВЦЭМ!$B$39:$B$782,N$119)+'СЕТ СН'!$H$14+СВЦЭМ!$D$10+'СЕТ СН'!$H$6-'СЕТ СН'!$H$26</f>
        <v>1159.7684780099999</v>
      </c>
      <c r="O141" s="36">
        <f>SUMIFS(СВЦЭМ!$D$39:$D$782,СВЦЭМ!$A$39:$A$782,$A141,СВЦЭМ!$B$39:$B$782,O$119)+'СЕТ СН'!$H$14+СВЦЭМ!$D$10+'СЕТ СН'!$H$6-'СЕТ СН'!$H$26</f>
        <v>1170.8966323</v>
      </c>
      <c r="P141" s="36">
        <f>SUMIFS(СВЦЭМ!$D$39:$D$782,СВЦЭМ!$A$39:$A$782,$A141,СВЦЭМ!$B$39:$B$782,P$119)+'СЕТ СН'!$H$14+СВЦЭМ!$D$10+'СЕТ СН'!$H$6-'СЕТ СН'!$H$26</f>
        <v>1169.48887098</v>
      </c>
      <c r="Q141" s="36">
        <f>SUMIFS(СВЦЭМ!$D$39:$D$782,СВЦЭМ!$A$39:$A$782,$A141,СВЦЭМ!$B$39:$B$782,Q$119)+'СЕТ СН'!$H$14+СВЦЭМ!$D$10+'СЕТ СН'!$H$6-'СЕТ СН'!$H$26</f>
        <v>1162.01479617</v>
      </c>
      <c r="R141" s="36">
        <f>SUMIFS(СВЦЭМ!$D$39:$D$782,СВЦЭМ!$A$39:$A$782,$A141,СВЦЭМ!$B$39:$B$782,R$119)+'СЕТ СН'!$H$14+СВЦЭМ!$D$10+'СЕТ СН'!$H$6-'СЕТ СН'!$H$26</f>
        <v>1166.0550485799999</v>
      </c>
      <c r="S141" s="36">
        <f>SUMIFS(СВЦЭМ!$D$39:$D$782,СВЦЭМ!$A$39:$A$782,$A141,СВЦЭМ!$B$39:$B$782,S$119)+'СЕТ СН'!$H$14+СВЦЭМ!$D$10+'СЕТ СН'!$H$6-'СЕТ СН'!$H$26</f>
        <v>1171.02131788</v>
      </c>
      <c r="T141" s="36">
        <f>SUMIFS(СВЦЭМ!$D$39:$D$782,СВЦЭМ!$A$39:$A$782,$A141,СВЦЭМ!$B$39:$B$782,T$119)+'СЕТ СН'!$H$14+СВЦЭМ!$D$10+'СЕТ СН'!$H$6-'СЕТ СН'!$H$26</f>
        <v>1178.26375343</v>
      </c>
      <c r="U141" s="36">
        <f>SUMIFS(СВЦЭМ!$D$39:$D$782,СВЦЭМ!$A$39:$A$782,$A141,СВЦЭМ!$B$39:$B$782,U$119)+'СЕТ СН'!$H$14+СВЦЭМ!$D$10+'СЕТ СН'!$H$6-'СЕТ СН'!$H$26</f>
        <v>1178.18964824</v>
      </c>
      <c r="V141" s="36">
        <f>SUMIFS(СВЦЭМ!$D$39:$D$782,СВЦЭМ!$A$39:$A$782,$A141,СВЦЭМ!$B$39:$B$782,V$119)+'СЕТ СН'!$H$14+СВЦЭМ!$D$10+'СЕТ СН'!$H$6-'СЕТ СН'!$H$26</f>
        <v>1174.9191689699999</v>
      </c>
      <c r="W141" s="36">
        <f>SUMIFS(СВЦЭМ!$D$39:$D$782,СВЦЭМ!$A$39:$A$782,$A141,СВЦЭМ!$B$39:$B$782,W$119)+'СЕТ СН'!$H$14+СВЦЭМ!$D$10+'СЕТ СН'!$H$6-'СЕТ СН'!$H$26</f>
        <v>1174.5713142999998</v>
      </c>
      <c r="X141" s="36">
        <f>SUMIFS(СВЦЭМ!$D$39:$D$782,СВЦЭМ!$A$39:$A$782,$A141,СВЦЭМ!$B$39:$B$782,X$119)+'СЕТ СН'!$H$14+СВЦЭМ!$D$10+'СЕТ СН'!$H$6-'СЕТ СН'!$H$26</f>
        <v>1345.0624638799998</v>
      </c>
      <c r="Y141" s="36">
        <f>SUMIFS(СВЦЭМ!$D$39:$D$782,СВЦЭМ!$A$39:$A$782,$A141,СВЦЭМ!$B$39:$B$782,Y$119)+'СЕТ СН'!$H$14+СВЦЭМ!$D$10+'СЕТ СН'!$H$6-'СЕТ СН'!$H$26</f>
        <v>1322.8295568599999</v>
      </c>
    </row>
    <row r="142" spans="1:25" ht="15.75" x14ac:dyDescent="0.2">
      <c r="A142" s="35">
        <f t="shared" si="3"/>
        <v>44765</v>
      </c>
      <c r="B142" s="36">
        <f>SUMIFS(СВЦЭМ!$D$39:$D$782,СВЦЭМ!$A$39:$A$782,$A142,СВЦЭМ!$B$39:$B$782,B$119)+'СЕТ СН'!$H$14+СВЦЭМ!$D$10+'СЕТ СН'!$H$6-'СЕТ СН'!$H$26</f>
        <v>1392.0203819199999</v>
      </c>
      <c r="C142" s="36">
        <f>SUMIFS(СВЦЭМ!$D$39:$D$782,СВЦЭМ!$A$39:$A$782,$A142,СВЦЭМ!$B$39:$B$782,C$119)+'СЕТ СН'!$H$14+СВЦЭМ!$D$10+'СЕТ СН'!$H$6-'СЕТ СН'!$H$26</f>
        <v>1459.2239008699999</v>
      </c>
      <c r="D142" s="36">
        <f>SUMIFS(СВЦЭМ!$D$39:$D$782,СВЦЭМ!$A$39:$A$782,$A142,СВЦЭМ!$B$39:$B$782,D$119)+'СЕТ СН'!$H$14+СВЦЭМ!$D$10+'СЕТ СН'!$H$6-'СЕТ СН'!$H$26</f>
        <v>1486.5422091399998</v>
      </c>
      <c r="E142" s="36">
        <f>SUMIFS(СВЦЭМ!$D$39:$D$782,СВЦЭМ!$A$39:$A$782,$A142,СВЦЭМ!$B$39:$B$782,E$119)+'СЕТ СН'!$H$14+СВЦЭМ!$D$10+'СЕТ СН'!$H$6-'СЕТ СН'!$H$26</f>
        <v>1530.8446279699999</v>
      </c>
      <c r="F142" s="36">
        <f>SUMIFS(СВЦЭМ!$D$39:$D$782,СВЦЭМ!$A$39:$A$782,$A142,СВЦЭМ!$B$39:$B$782,F$119)+'СЕТ СН'!$H$14+СВЦЭМ!$D$10+'СЕТ СН'!$H$6-'СЕТ СН'!$H$26</f>
        <v>1514.8380985299998</v>
      </c>
      <c r="G142" s="36">
        <f>SUMIFS(СВЦЭМ!$D$39:$D$782,СВЦЭМ!$A$39:$A$782,$A142,СВЦЭМ!$B$39:$B$782,G$119)+'СЕТ СН'!$H$14+СВЦЭМ!$D$10+'СЕТ СН'!$H$6-'СЕТ СН'!$H$26</f>
        <v>1466.0726027799999</v>
      </c>
      <c r="H142" s="36">
        <f>SUMIFS(СВЦЭМ!$D$39:$D$782,СВЦЭМ!$A$39:$A$782,$A142,СВЦЭМ!$B$39:$B$782,H$119)+'СЕТ СН'!$H$14+СВЦЭМ!$D$10+'СЕТ СН'!$H$6-'СЕТ СН'!$H$26</f>
        <v>1381.7872456199998</v>
      </c>
      <c r="I142" s="36">
        <f>SUMIFS(СВЦЭМ!$D$39:$D$782,СВЦЭМ!$A$39:$A$782,$A142,СВЦЭМ!$B$39:$B$782,I$119)+'СЕТ СН'!$H$14+СВЦЭМ!$D$10+'СЕТ СН'!$H$6-'СЕТ СН'!$H$26</f>
        <v>1311.60071339</v>
      </c>
      <c r="J142" s="36">
        <f>SUMIFS(СВЦЭМ!$D$39:$D$782,СВЦЭМ!$A$39:$A$782,$A142,СВЦЭМ!$B$39:$B$782,J$119)+'СЕТ СН'!$H$14+СВЦЭМ!$D$10+'СЕТ СН'!$H$6-'СЕТ СН'!$H$26</f>
        <v>1373.68288289</v>
      </c>
      <c r="K142" s="36">
        <f>SUMIFS(СВЦЭМ!$D$39:$D$782,СВЦЭМ!$A$39:$A$782,$A142,СВЦЭМ!$B$39:$B$782,K$119)+'СЕТ СН'!$H$14+СВЦЭМ!$D$10+'СЕТ СН'!$H$6-'СЕТ СН'!$H$26</f>
        <v>1191.27949023</v>
      </c>
      <c r="L142" s="36">
        <f>SUMIFS(СВЦЭМ!$D$39:$D$782,СВЦЭМ!$A$39:$A$782,$A142,СВЦЭМ!$B$39:$B$782,L$119)+'СЕТ СН'!$H$14+СВЦЭМ!$D$10+'СЕТ СН'!$H$6-'СЕТ СН'!$H$26</f>
        <v>1201.9930815199998</v>
      </c>
      <c r="M142" s="36">
        <f>SUMIFS(СВЦЭМ!$D$39:$D$782,СВЦЭМ!$A$39:$A$782,$A142,СВЦЭМ!$B$39:$B$782,M$119)+'СЕТ СН'!$H$14+СВЦЭМ!$D$10+'СЕТ СН'!$H$6-'СЕТ СН'!$H$26</f>
        <v>1202.3959488799999</v>
      </c>
      <c r="N142" s="36">
        <f>SUMIFS(СВЦЭМ!$D$39:$D$782,СВЦЭМ!$A$39:$A$782,$A142,СВЦЭМ!$B$39:$B$782,N$119)+'СЕТ СН'!$H$14+СВЦЭМ!$D$10+'СЕТ СН'!$H$6-'СЕТ СН'!$H$26</f>
        <v>1207.06374263</v>
      </c>
      <c r="O142" s="36">
        <f>SUMIFS(СВЦЭМ!$D$39:$D$782,СВЦЭМ!$A$39:$A$782,$A142,СВЦЭМ!$B$39:$B$782,O$119)+'СЕТ СН'!$H$14+СВЦЭМ!$D$10+'СЕТ СН'!$H$6-'СЕТ СН'!$H$26</f>
        <v>1210.5941108699999</v>
      </c>
      <c r="P142" s="36">
        <f>SUMIFS(СВЦЭМ!$D$39:$D$782,СВЦЭМ!$A$39:$A$782,$A142,СВЦЭМ!$B$39:$B$782,P$119)+'СЕТ СН'!$H$14+СВЦЭМ!$D$10+'СЕТ СН'!$H$6-'СЕТ СН'!$H$26</f>
        <v>1225.8782821699999</v>
      </c>
      <c r="Q142" s="36">
        <f>SUMIFS(СВЦЭМ!$D$39:$D$782,СВЦЭМ!$A$39:$A$782,$A142,СВЦЭМ!$B$39:$B$782,Q$119)+'СЕТ СН'!$H$14+СВЦЭМ!$D$10+'СЕТ СН'!$H$6-'СЕТ СН'!$H$26</f>
        <v>1210.8779843899999</v>
      </c>
      <c r="R142" s="36">
        <f>SUMIFS(СВЦЭМ!$D$39:$D$782,СВЦЭМ!$A$39:$A$782,$A142,СВЦЭМ!$B$39:$B$782,R$119)+'СЕТ СН'!$H$14+СВЦЭМ!$D$10+'СЕТ СН'!$H$6-'СЕТ СН'!$H$26</f>
        <v>1214.0870840499999</v>
      </c>
      <c r="S142" s="36">
        <f>SUMIFS(СВЦЭМ!$D$39:$D$782,СВЦЭМ!$A$39:$A$782,$A142,СВЦЭМ!$B$39:$B$782,S$119)+'СЕТ СН'!$H$14+СВЦЭМ!$D$10+'СЕТ СН'!$H$6-'СЕТ СН'!$H$26</f>
        <v>1211.5651039699999</v>
      </c>
      <c r="T142" s="36">
        <f>SUMIFS(СВЦЭМ!$D$39:$D$782,СВЦЭМ!$A$39:$A$782,$A142,СВЦЭМ!$B$39:$B$782,T$119)+'СЕТ СН'!$H$14+СВЦЭМ!$D$10+'СЕТ СН'!$H$6-'СЕТ СН'!$H$26</f>
        <v>1209.8516083899999</v>
      </c>
      <c r="U142" s="36">
        <f>SUMIFS(СВЦЭМ!$D$39:$D$782,СВЦЭМ!$A$39:$A$782,$A142,СВЦЭМ!$B$39:$B$782,U$119)+'СЕТ СН'!$H$14+СВЦЭМ!$D$10+'СЕТ СН'!$H$6-'СЕТ СН'!$H$26</f>
        <v>1204.0866920599999</v>
      </c>
      <c r="V142" s="36">
        <f>SUMIFS(СВЦЭМ!$D$39:$D$782,СВЦЭМ!$A$39:$A$782,$A142,СВЦЭМ!$B$39:$B$782,V$119)+'СЕТ СН'!$H$14+СВЦЭМ!$D$10+'СЕТ СН'!$H$6-'СЕТ СН'!$H$26</f>
        <v>1211.6845247899998</v>
      </c>
      <c r="W142" s="36">
        <f>SUMIFS(СВЦЭМ!$D$39:$D$782,СВЦЭМ!$A$39:$A$782,$A142,СВЦЭМ!$B$39:$B$782,W$119)+'СЕТ СН'!$H$14+СВЦЭМ!$D$10+'СЕТ СН'!$H$6-'СЕТ СН'!$H$26</f>
        <v>1228.30165427</v>
      </c>
      <c r="X142" s="36">
        <f>SUMIFS(СВЦЭМ!$D$39:$D$782,СВЦЭМ!$A$39:$A$782,$A142,СВЦЭМ!$B$39:$B$782,X$119)+'СЕТ СН'!$H$14+СВЦЭМ!$D$10+'СЕТ СН'!$H$6-'СЕТ СН'!$H$26</f>
        <v>1424.2160913299999</v>
      </c>
      <c r="Y142" s="36">
        <f>SUMIFS(СВЦЭМ!$D$39:$D$782,СВЦЭМ!$A$39:$A$782,$A142,СВЦЭМ!$B$39:$B$782,Y$119)+'СЕТ СН'!$H$14+СВЦЭМ!$D$10+'СЕТ СН'!$H$6-'СЕТ СН'!$H$26</f>
        <v>1385.4098290299999</v>
      </c>
    </row>
    <row r="143" spans="1:25" ht="15.75" x14ac:dyDescent="0.2">
      <c r="A143" s="35">
        <f t="shared" si="3"/>
        <v>44766</v>
      </c>
      <c r="B143" s="36">
        <f>SUMIFS(СВЦЭМ!$D$39:$D$782,СВЦЭМ!$A$39:$A$782,$A143,СВЦЭМ!$B$39:$B$782,B$119)+'СЕТ СН'!$H$14+СВЦЭМ!$D$10+'СЕТ СН'!$H$6-'СЕТ СН'!$H$26</f>
        <v>1334.2342093699999</v>
      </c>
      <c r="C143" s="36">
        <f>SUMIFS(СВЦЭМ!$D$39:$D$782,СВЦЭМ!$A$39:$A$782,$A143,СВЦЭМ!$B$39:$B$782,C$119)+'СЕТ СН'!$H$14+СВЦЭМ!$D$10+'СЕТ СН'!$H$6-'СЕТ СН'!$H$26</f>
        <v>1348.9041989799998</v>
      </c>
      <c r="D143" s="36">
        <f>SUMIFS(СВЦЭМ!$D$39:$D$782,СВЦЭМ!$A$39:$A$782,$A143,СВЦЭМ!$B$39:$B$782,D$119)+'СЕТ СН'!$H$14+СВЦЭМ!$D$10+'СЕТ СН'!$H$6-'СЕТ СН'!$H$26</f>
        <v>1396.8712024999998</v>
      </c>
      <c r="E143" s="36">
        <f>SUMIFS(СВЦЭМ!$D$39:$D$782,СВЦЭМ!$A$39:$A$782,$A143,СВЦЭМ!$B$39:$B$782,E$119)+'СЕТ СН'!$H$14+СВЦЭМ!$D$10+'СЕТ СН'!$H$6-'СЕТ СН'!$H$26</f>
        <v>1466.7712424599999</v>
      </c>
      <c r="F143" s="36">
        <f>SUMIFS(СВЦЭМ!$D$39:$D$782,СВЦЭМ!$A$39:$A$782,$A143,СВЦЭМ!$B$39:$B$782,F$119)+'СЕТ СН'!$H$14+СВЦЭМ!$D$10+'СЕТ СН'!$H$6-'СЕТ СН'!$H$26</f>
        <v>1507.5372364699999</v>
      </c>
      <c r="G143" s="36">
        <f>SUMIFS(СВЦЭМ!$D$39:$D$782,СВЦЭМ!$A$39:$A$782,$A143,СВЦЭМ!$B$39:$B$782,G$119)+'СЕТ СН'!$H$14+СВЦЭМ!$D$10+'СЕТ СН'!$H$6-'СЕТ СН'!$H$26</f>
        <v>1507.0054283099998</v>
      </c>
      <c r="H143" s="36">
        <f>SUMIFS(СВЦЭМ!$D$39:$D$782,СВЦЭМ!$A$39:$A$782,$A143,СВЦЭМ!$B$39:$B$782,H$119)+'СЕТ СН'!$H$14+СВЦЭМ!$D$10+'СЕТ СН'!$H$6-'СЕТ СН'!$H$26</f>
        <v>1507.1954804299999</v>
      </c>
      <c r="I143" s="36">
        <f>SUMIFS(СВЦЭМ!$D$39:$D$782,СВЦЭМ!$A$39:$A$782,$A143,СВЦЭМ!$B$39:$B$782,I$119)+'СЕТ СН'!$H$14+СВЦЭМ!$D$10+'СЕТ СН'!$H$6-'СЕТ СН'!$H$26</f>
        <v>1496.9247963899998</v>
      </c>
      <c r="J143" s="36">
        <f>SUMIFS(СВЦЭМ!$D$39:$D$782,СВЦЭМ!$A$39:$A$782,$A143,СВЦЭМ!$B$39:$B$782,J$119)+'СЕТ СН'!$H$14+СВЦЭМ!$D$10+'СЕТ СН'!$H$6-'СЕТ СН'!$H$26</f>
        <v>1335.9222132899997</v>
      </c>
      <c r="K143" s="36">
        <f>SUMIFS(СВЦЭМ!$D$39:$D$782,СВЦЭМ!$A$39:$A$782,$A143,СВЦЭМ!$B$39:$B$782,K$119)+'СЕТ СН'!$H$14+СВЦЭМ!$D$10+'СЕТ СН'!$H$6-'СЕТ СН'!$H$26</f>
        <v>1259.9929114099998</v>
      </c>
      <c r="L143" s="36">
        <f>SUMIFS(СВЦЭМ!$D$39:$D$782,СВЦЭМ!$A$39:$A$782,$A143,СВЦЭМ!$B$39:$B$782,L$119)+'СЕТ СН'!$H$14+СВЦЭМ!$D$10+'СЕТ СН'!$H$6-'СЕТ СН'!$H$26</f>
        <v>1198.6766403399999</v>
      </c>
      <c r="M143" s="36">
        <f>SUMIFS(СВЦЭМ!$D$39:$D$782,СВЦЭМ!$A$39:$A$782,$A143,СВЦЭМ!$B$39:$B$782,M$119)+'СЕТ СН'!$H$14+СВЦЭМ!$D$10+'СЕТ СН'!$H$6-'СЕТ СН'!$H$26</f>
        <v>1190.41212245</v>
      </c>
      <c r="N143" s="36">
        <f>SUMIFS(СВЦЭМ!$D$39:$D$782,СВЦЭМ!$A$39:$A$782,$A143,СВЦЭМ!$B$39:$B$782,N$119)+'СЕТ СН'!$H$14+СВЦЭМ!$D$10+'СЕТ СН'!$H$6-'СЕТ СН'!$H$26</f>
        <v>1185.52643223</v>
      </c>
      <c r="O143" s="36">
        <f>SUMIFS(СВЦЭМ!$D$39:$D$782,СВЦЭМ!$A$39:$A$782,$A143,СВЦЭМ!$B$39:$B$782,O$119)+'СЕТ СН'!$H$14+СВЦЭМ!$D$10+'СЕТ СН'!$H$6-'СЕТ СН'!$H$26</f>
        <v>1198.2214382699999</v>
      </c>
      <c r="P143" s="36">
        <f>SUMIFS(СВЦЭМ!$D$39:$D$782,СВЦЭМ!$A$39:$A$782,$A143,СВЦЭМ!$B$39:$B$782,P$119)+'СЕТ СН'!$H$14+СВЦЭМ!$D$10+'СЕТ СН'!$H$6-'СЕТ СН'!$H$26</f>
        <v>1209.7050470899999</v>
      </c>
      <c r="Q143" s="36">
        <f>SUMIFS(СВЦЭМ!$D$39:$D$782,СВЦЭМ!$A$39:$A$782,$A143,СВЦЭМ!$B$39:$B$782,Q$119)+'СЕТ СН'!$H$14+СВЦЭМ!$D$10+'СЕТ СН'!$H$6-'СЕТ СН'!$H$26</f>
        <v>1218.9407003499998</v>
      </c>
      <c r="R143" s="36">
        <f>SUMIFS(СВЦЭМ!$D$39:$D$782,СВЦЭМ!$A$39:$A$782,$A143,СВЦЭМ!$B$39:$B$782,R$119)+'СЕТ СН'!$H$14+СВЦЭМ!$D$10+'СЕТ СН'!$H$6-'СЕТ СН'!$H$26</f>
        <v>1207.4618572099998</v>
      </c>
      <c r="S143" s="36">
        <f>SUMIFS(СВЦЭМ!$D$39:$D$782,СВЦЭМ!$A$39:$A$782,$A143,СВЦЭМ!$B$39:$B$782,S$119)+'СЕТ СН'!$H$14+СВЦЭМ!$D$10+'СЕТ СН'!$H$6-'СЕТ СН'!$H$26</f>
        <v>1211.6139279399999</v>
      </c>
      <c r="T143" s="36">
        <f>SUMIFS(СВЦЭМ!$D$39:$D$782,СВЦЭМ!$A$39:$A$782,$A143,СВЦЭМ!$B$39:$B$782,T$119)+'СЕТ СН'!$H$14+СВЦЭМ!$D$10+'СЕТ СН'!$H$6-'СЕТ СН'!$H$26</f>
        <v>1216.2997380099998</v>
      </c>
      <c r="U143" s="36">
        <f>SUMIFS(СВЦЭМ!$D$39:$D$782,СВЦЭМ!$A$39:$A$782,$A143,СВЦЭМ!$B$39:$B$782,U$119)+'СЕТ СН'!$H$14+СВЦЭМ!$D$10+'СЕТ СН'!$H$6-'СЕТ СН'!$H$26</f>
        <v>1230.0056470299999</v>
      </c>
      <c r="V143" s="36">
        <f>SUMIFS(СВЦЭМ!$D$39:$D$782,СВЦЭМ!$A$39:$A$782,$A143,СВЦЭМ!$B$39:$B$782,V$119)+'СЕТ СН'!$H$14+СВЦЭМ!$D$10+'СЕТ СН'!$H$6-'СЕТ СН'!$H$26</f>
        <v>1203.9586707599999</v>
      </c>
      <c r="W143" s="36">
        <f>SUMIFS(СВЦЭМ!$D$39:$D$782,СВЦЭМ!$A$39:$A$782,$A143,СВЦЭМ!$B$39:$B$782,W$119)+'СЕТ СН'!$H$14+СВЦЭМ!$D$10+'СЕТ СН'!$H$6-'СЕТ СН'!$H$26</f>
        <v>1188.8085489799998</v>
      </c>
      <c r="X143" s="36">
        <f>SUMIFS(СВЦЭМ!$D$39:$D$782,СВЦЭМ!$A$39:$A$782,$A143,СВЦЭМ!$B$39:$B$782,X$119)+'СЕТ СН'!$H$14+СВЦЭМ!$D$10+'СЕТ СН'!$H$6-'СЕТ СН'!$H$26</f>
        <v>1234.15171528</v>
      </c>
      <c r="Y143" s="36">
        <f>SUMIFS(СВЦЭМ!$D$39:$D$782,СВЦЭМ!$A$39:$A$782,$A143,СВЦЭМ!$B$39:$B$782,Y$119)+'СЕТ СН'!$H$14+СВЦЭМ!$D$10+'СЕТ СН'!$H$6-'СЕТ СН'!$H$26</f>
        <v>1241.35721066</v>
      </c>
    </row>
    <row r="144" spans="1:25" ht="15.75" x14ac:dyDescent="0.2">
      <c r="A144" s="35">
        <f t="shared" si="3"/>
        <v>44767</v>
      </c>
      <c r="B144" s="36">
        <f>SUMIFS(СВЦЭМ!$D$39:$D$782,СВЦЭМ!$A$39:$A$782,$A144,СВЦЭМ!$B$39:$B$782,B$119)+'СЕТ СН'!$H$14+СВЦЭМ!$D$10+'СЕТ СН'!$H$6-'СЕТ СН'!$H$26</f>
        <v>1264.17188732</v>
      </c>
      <c r="C144" s="36">
        <f>SUMIFS(СВЦЭМ!$D$39:$D$782,СВЦЭМ!$A$39:$A$782,$A144,СВЦЭМ!$B$39:$B$782,C$119)+'СЕТ СН'!$H$14+СВЦЭМ!$D$10+'СЕТ СН'!$H$6-'СЕТ СН'!$H$26</f>
        <v>1387.2593793899998</v>
      </c>
      <c r="D144" s="36">
        <f>SUMIFS(СВЦЭМ!$D$39:$D$782,СВЦЭМ!$A$39:$A$782,$A144,СВЦЭМ!$B$39:$B$782,D$119)+'СЕТ СН'!$H$14+СВЦЭМ!$D$10+'СЕТ СН'!$H$6-'СЕТ СН'!$H$26</f>
        <v>1294.29766645</v>
      </c>
      <c r="E144" s="36">
        <f>SUMIFS(СВЦЭМ!$D$39:$D$782,СВЦЭМ!$A$39:$A$782,$A144,СВЦЭМ!$B$39:$B$782,E$119)+'СЕТ СН'!$H$14+СВЦЭМ!$D$10+'СЕТ СН'!$H$6-'СЕТ СН'!$H$26</f>
        <v>1526.3860340699998</v>
      </c>
      <c r="F144" s="36">
        <f>SUMIFS(СВЦЭМ!$D$39:$D$782,СВЦЭМ!$A$39:$A$782,$A144,СВЦЭМ!$B$39:$B$782,F$119)+'СЕТ СН'!$H$14+СВЦЭМ!$D$10+'СЕТ СН'!$H$6-'СЕТ СН'!$H$26</f>
        <v>1389.5124387599999</v>
      </c>
      <c r="G144" s="36">
        <f>SUMIFS(СВЦЭМ!$D$39:$D$782,СВЦЭМ!$A$39:$A$782,$A144,СВЦЭМ!$B$39:$B$782,G$119)+'СЕТ СН'!$H$14+СВЦЭМ!$D$10+'СЕТ СН'!$H$6-'СЕТ СН'!$H$26</f>
        <v>1374.6881886799999</v>
      </c>
      <c r="H144" s="36">
        <f>SUMIFS(СВЦЭМ!$D$39:$D$782,СВЦЭМ!$A$39:$A$782,$A144,СВЦЭМ!$B$39:$B$782,H$119)+'СЕТ СН'!$H$14+СВЦЭМ!$D$10+'СЕТ СН'!$H$6-'СЕТ СН'!$H$26</f>
        <v>1278.6793627099999</v>
      </c>
      <c r="I144" s="36">
        <f>SUMIFS(СВЦЭМ!$D$39:$D$782,СВЦЭМ!$A$39:$A$782,$A144,СВЦЭМ!$B$39:$B$782,I$119)+'СЕТ СН'!$H$14+СВЦЭМ!$D$10+'СЕТ СН'!$H$6-'СЕТ СН'!$H$26</f>
        <v>1266.5808202799999</v>
      </c>
      <c r="J144" s="36">
        <f>SUMIFS(СВЦЭМ!$D$39:$D$782,СВЦЭМ!$A$39:$A$782,$A144,СВЦЭМ!$B$39:$B$782,J$119)+'СЕТ СН'!$H$14+СВЦЭМ!$D$10+'СЕТ СН'!$H$6-'СЕТ СН'!$H$26</f>
        <v>1348.2029552499998</v>
      </c>
      <c r="K144" s="36">
        <f>SUMIFS(СВЦЭМ!$D$39:$D$782,СВЦЭМ!$A$39:$A$782,$A144,СВЦЭМ!$B$39:$B$782,K$119)+'СЕТ СН'!$H$14+СВЦЭМ!$D$10+'СЕТ СН'!$H$6-'СЕТ СН'!$H$26</f>
        <v>1366.1756166999999</v>
      </c>
      <c r="L144" s="36">
        <f>SUMIFS(СВЦЭМ!$D$39:$D$782,СВЦЭМ!$A$39:$A$782,$A144,СВЦЭМ!$B$39:$B$782,L$119)+'СЕТ СН'!$H$14+СВЦЭМ!$D$10+'СЕТ СН'!$H$6-'СЕТ СН'!$H$26</f>
        <v>1349.4190717699998</v>
      </c>
      <c r="M144" s="36">
        <f>SUMIFS(СВЦЭМ!$D$39:$D$782,СВЦЭМ!$A$39:$A$782,$A144,СВЦЭМ!$B$39:$B$782,M$119)+'СЕТ СН'!$H$14+СВЦЭМ!$D$10+'СЕТ СН'!$H$6-'СЕТ СН'!$H$26</f>
        <v>1341.1393814099999</v>
      </c>
      <c r="N144" s="36">
        <f>SUMIFS(СВЦЭМ!$D$39:$D$782,СВЦЭМ!$A$39:$A$782,$A144,СВЦЭМ!$B$39:$B$782,N$119)+'СЕТ СН'!$H$14+СВЦЭМ!$D$10+'СЕТ СН'!$H$6-'СЕТ СН'!$H$26</f>
        <v>1339.0846122699998</v>
      </c>
      <c r="O144" s="36">
        <f>SUMIFS(СВЦЭМ!$D$39:$D$782,СВЦЭМ!$A$39:$A$782,$A144,СВЦЭМ!$B$39:$B$782,O$119)+'СЕТ СН'!$H$14+СВЦЭМ!$D$10+'СЕТ СН'!$H$6-'СЕТ СН'!$H$26</f>
        <v>1339.83692051</v>
      </c>
      <c r="P144" s="36">
        <f>SUMIFS(СВЦЭМ!$D$39:$D$782,СВЦЭМ!$A$39:$A$782,$A144,СВЦЭМ!$B$39:$B$782,P$119)+'СЕТ СН'!$H$14+СВЦЭМ!$D$10+'СЕТ СН'!$H$6-'СЕТ СН'!$H$26</f>
        <v>1335.83132383</v>
      </c>
      <c r="Q144" s="36">
        <f>SUMIFS(СВЦЭМ!$D$39:$D$782,СВЦЭМ!$A$39:$A$782,$A144,СВЦЭМ!$B$39:$B$782,Q$119)+'СЕТ СН'!$H$14+СВЦЭМ!$D$10+'СЕТ СН'!$H$6-'СЕТ СН'!$H$26</f>
        <v>1337.0535983099999</v>
      </c>
      <c r="R144" s="36">
        <f>SUMIFS(СВЦЭМ!$D$39:$D$782,СВЦЭМ!$A$39:$A$782,$A144,СВЦЭМ!$B$39:$B$782,R$119)+'СЕТ СН'!$H$14+СВЦЭМ!$D$10+'СЕТ СН'!$H$6-'СЕТ СН'!$H$26</f>
        <v>1325.7520086399998</v>
      </c>
      <c r="S144" s="36">
        <f>SUMIFS(СВЦЭМ!$D$39:$D$782,СВЦЭМ!$A$39:$A$782,$A144,СВЦЭМ!$B$39:$B$782,S$119)+'СЕТ СН'!$H$14+СВЦЭМ!$D$10+'СЕТ СН'!$H$6-'СЕТ СН'!$H$26</f>
        <v>1333.9430069499997</v>
      </c>
      <c r="T144" s="36">
        <f>SUMIFS(СВЦЭМ!$D$39:$D$782,СВЦЭМ!$A$39:$A$782,$A144,СВЦЭМ!$B$39:$B$782,T$119)+'СЕТ СН'!$H$14+СВЦЭМ!$D$10+'СЕТ СН'!$H$6-'СЕТ СН'!$H$26</f>
        <v>1335.1701408699998</v>
      </c>
      <c r="U144" s="36">
        <f>SUMIFS(СВЦЭМ!$D$39:$D$782,СВЦЭМ!$A$39:$A$782,$A144,СВЦЭМ!$B$39:$B$782,U$119)+'СЕТ СН'!$H$14+СВЦЭМ!$D$10+'СЕТ СН'!$H$6-'СЕТ СН'!$H$26</f>
        <v>1332.6954687499999</v>
      </c>
      <c r="V144" s="36">
        <f>SUMIFS(СВЦЭМ!$D$39:$D$782,СВЦЭМ!$A$39:$A$782,$A144,СВЦЭМ!$B$39:$B$782,V$119)+'СЕТ СН'!$H$14+СВЦЭМ!$D$10+'СЕТ СН'!$H$6-'СЕТ СН'!$H$26</f>
        <v>1328.9154499399999</v>
      </c>
      <c r="W144" s="36">
        <f>SUMIFS(СВЦЭМ!$D$39:$D$782,СВЦЭМ!$A$39:$A$782,$A144,СВЦЭМ!$B$39:$B$782,W$119)+'СЕТ СН'!$H$14+СВЦЭМ!$D$10+'СЕТ СН'!$H$6-'СЕТ СН'!$H$26</f>
        <v>1363.8324303599998</v>
      </c>
      <c r="X144" s="36">
        <f>SUMIFS(СВЦЭМ!$D$39:$D$782,СВЦЭМ!$A$39:$A$782,$A144,СВЦЭМ!$B$39:$B$782,X$119)+'СЕТ СН'!$H$14+СВЦЭМ!$D$10+'СЕТ СН'!$H$6-'СЕТ СН'!$H$26</f>
        <v>1435.3966602999999</v>
      </c>
      <c r="Y144" s="36">
        <f>SUMIFS(СВЦЭМ!$D$39:$D$782,СВЦЭМ!$A$39:$A$782,$A144,СВЦЭМ!$B$39:$B$782,Y$119)+'СЕТ СН'!$H$14+СВЦЭМ!$D$10+'СЕТ СН'!$H$6-'СЕТ СН'!$H$26</f>
        <v>1278.0496708999999</v>
      </c>
    </row>
    <row r="145" spans="1:27" ht="15.75" x14ac:dyDescent="0.2">
      <c r="A145" s="35">
        <f t="shared" si="3"/>
        <v>44768</v>
      </c>
      <c r="B145" s="36">
        <f>SUMIFS(СВЦЭМ!$D$39:$D$782,СВЦЭМ!$A$39:$A$782,$A145,СВЦЭМ!$B$39:$B$782,B$119)+'СЕТ СН'!$H$14+СВЦЭМ!$D$10+'СЕТ СН'!$H$6-'СЕТ СН'!$H$26</f>
        <v>1250.49349545</v>
      </c>
      <c r="C145" s="36">
        <f>SUMIFS(СВЦЭМ!$D$39:$D$782,СВЦЭМ!$A$39:$A$782,$A145,СВЦЭМ!$B$39:$B$782,C$119)+'СЕТ СН'!$H$14+СВЦЭМ!$D$10+'СЕТ СН'!$H$6-'СЕТ СН'!$H$26</f>
        <v>1305.3376987899999</v>
      </c>
      <c r="D145" s="36">
        <f>SUMIFS(СВЦЭМ!$D$39:$D$782,СВЦЭМ!$A$39:$A$782,$A145,СВЦЭМ!$B$39:$B$782,D$119)+'СЕТ СН'!$H$14+СВЦЭМ!$D$10+'СЕТ СН'!$H$6-'СЕТ СН'!$H$26</f>
        <v>1353.13284942</v>
      </c>
      <c r="E145" s="36">
        <f>SUMIFS(СВЦЭМ!$D$39:$D$782,СВЦЭМ!$A$39:$A$782,$A145,СВЦЭМ!$B$39:$B$782,E$119)+'СЕТ СН'!$H$14+СВЦЭМ!$D$10+'СЕТ СН'!$H$6-'СЕТ СН'!$H$26</f>
        <v>1365.0529263099997</v>
      </c>
      <c r="F145" s="36">
        <f>SUMIFS(СВЦЭМ!$D$39:$D$782,СВЦЭМ!$A$39:$A$782,$A145,СВЦЭМ!$B$39:$B$782,F$119)+'СЕТ СН'!$H$14+СВЦЭМ!$D$10+'СЕТ СН'!$H$6-'СЕТ СН'!$H$26</f>
        <v>1378.3259472799998</v>
      </c>
      <c r="G145" s="36">
        <f>SUMIFS(СВЦЭМ!$D$39:$D$782,СВЦЭМ!$A$39:$A$782,$A145,СВЦЭМ!$B$39:$B$782,G$119)+'СЕТ СН'!$H$14+СВЦЭМ!$D$10+'СЕТ СН'!$H$6-'СЕТ СН'!$H$26</f>
        <v>1361.47875426</v>
      </c>
      <c r="H145" s="36">
        <f>SUMIFS(СВЦЭМ!$D$39:$D$782,СВЦЭМ!$A$39:$A$782,$A145,СВЦЭМ!$B$39:$B$782,H$119)+'СЕТ СН'!$H$14+СВЦЭМ!$D$10+'СЕТ СН'!$H$6-'СЕТ СН'!$H$26</f>
        <v>1309.5611678099999</v>
      </c>
      <c r="I145" s="36">
        <f>SUMIFS(СВЦЭМ!$D$39:$D$782,СВЦЭМ!$A$39:$A$782,$A145,СВЦЭМ!$B$39:$B$782,I$119)+'СЕТ СН'!$H$14+СВЦЭМ!$D$10+'СЕТ СН'!$H$6-'СЕТ СН'!$H$26</f>
        <v>1267.2449695799999</v>
      </c>
      <c r="J145" s="36">
        <f>SUMIFS(СВЦЭМ!$D$39:$D$782,СВЦЭМ!$A$39:$A$782,$A145,СВЦЭМ!$B$39:$B$782,J$119)+'СЕТ СН'!$H$14+СВЦЭМ!$D$10+'СЕТ СН'!$H$6-'СЕТ СН'!$H$26</f>
        <v>1522.8840763699998</v>
      </c>
      <c r="K145" s="36">
        <f>SUMIFS(СВЦЭМ!$D$39:$D$782,СВЦЭМ!$A$39:$A$782,$A145,СВЦЭМ!$B$39:$B$782,K$119)+'СЕТ СН'!$H$14+СВЦЭМ!$D$10+'СЕТ СН'!$H$6-'СЕТ СН'!$H$26</f>
        <v>1509.1353404399999</v>
      </c>
      <c r="L145" s="36">
        <f>SUMIFS(СВЦЭМ!$D$39:$D$782,СВЦЭМ!$A$39:$A$782,$A145,СВЦЭМ!$B$39:$B$782,L$119)+'СЕТ СН'!$H$14+СВЦЭМ!$D$10+'СЕТ СН'!$H$6-'СЕТ СН'!$H$26</f>
        <v>1453.8463851999998</v>
      </c>
      <c r="M145" s="36">
        <f>SUMIFS(СВЦЭМ!$D$39:$D$782,СВЦЭМ!$A$39:$A$782,$A145,СВЦЭМ!$B$39:$B$782,M$119)+'СЕТ СН'!$H$14+СВЦЭМ!$D$10+'СЕТ СН'!$H$6-'СЕТ СН'!$H$26</f>
        <v>1407.1333179999999</v>
      </c>
      <c r="N145" s="36">
        <f>SUMIFS(СВЦЭМ!$D$39:$D$782,СВЦЭМ!$A$39:$A$782,$A145,СВЦЭМ!$B$39:$B$782,N$119)+'СЕТ СН'!$H$14+СВЦЭМ!$D$10+'СЕТ СН'!$H$6-'СЕТ СН'!$H$26</f>
        <v>1449.2647842299998</v>
      </c>
      <c r="O145" s="36">
        <f>SUMIFS(СВЦЭМ!$D$39:$D$782,СВЦЭМ!$A$39:$A$782,$A145,СВЦЭМ!$B$39:$B$782,O$119)+'СЕТ СН'!$H$14+СВЦЭМ!$D$10+'СЕТ СН'!$H$6-'СЕТ СН'!$H$26</f>
        <v>1407.4099100299998</v>
      </c>
      <c r="P145" s="36">
        <f>SUMIFS(СВЦЭМ!$D$39:$D$782,СВЦЭМ!$A$39:$A$782,$A145,СВЦЭМ!$B$39:$B$782,P$119)+'СЕТ СН'!$H$14+СВЦЭМ!$D$10+'СЕТ СН'!$H$6-'СЕТ СН'!$H$26</f>
        <v>1419.34361451</v>
      </c>
      <c r="Q145" s="36">
        <f>SUMIFS(СВЦЭМ!$D$39:$D$782,СВЦЭМ!$A$39:$A$782,$A145,СВЦЭМ!$B$39:$B$782,Q$119)+'СЕТ СН'!$H$14+СВЦЭМ!$D$10+'СЕТ СН'!$H$6-'СЕТ СН'!$H$26</f>
        <v>1424.4161694999998</v>
      </c>
      <c r="R145" s="36">
        <f>SUMIFS(СВЦЭМ!$D$39:$D$782,СВЦЭМ!$A$39:$A$782,$A145,СВЦЭМ!$B$39:$B$782,R$119)+'СЕТ СН'!$H$14+СВЦЭМ!$D$10+'СЕТ СН'!$H$6-'СЕТ СН'!$H$26</f>
        <v>1413.3568765299999</v>
      </c>
      <c r="S145" s="36">
        <f>SUMIFS(СВЦЭМ!$D$39:$D$782,СВЦЭМ!$A$39:$A$782,$A145,СВЦЭМ!$B$39:$B$782,S$119)+'СЕТ СН'!$H$14+СВЦЭМ!$D$10+'СЕТ СН'!$H$6-'СЕТ СН'!$H$26</f>
        <v>1414.0987425899998</v>
      </c>
      <c r="T145" s="36">
        <f>SUMIFS(СВЦЭМ!$D$39:$D$782,СВЦЭМ!$A$39:$A$782,$A145,СВЦЭМ!$B$39:$B$782,T$119)+'СЕТ СН'!$H$14+СВЦЭМ!$D$10+'СЕТ СН'!$H$6-'СЕТ СН'!$H$26</f>
        <v>1453.0582351599999</v>
      </c>
      <c r="U145" s="36">
        <f>SUMIFS(СВЦЭМ!$D$39:$D$782,СВЦЭМ!$A$39:$A$782,$A145,СВЦЭМ!$B$39:$B$782,U$119)+'СЕТ СН'!$H$14+СВЦЭМ!$D$10+'СЕТ СН'!$H$6-'СЕТ СН'!$H$26</f>
        <v>1475.6521984599999</v>
      </c>
      <c r="V145" s="36">
        <f>SUMIFS(СВЦЭМ!$D$39:$D$782,СВЦЭМ!$A$39:$A$782,$A145,СВЦЭМ!$B$39:$B$782,V$119)+'СЕТ СН'!$H$14+СВЦЭМ!$D$10+'СЕТ СН'!$H$6-'СЕТ СН'!$H$26</f>
        <v>1468.2612153799998</v>
      </c>
      <c r="W145" s="36">
        <f>SUMIFS(СВЦЭМ!$D$39:$D$782,СВЦЭМ!$A$39:$A$782,$A145,СВЦЭМ!$B$39:$B$782,W$119)+'СЕТ СН'!$H$14+СВЦЭМ!$D$10+'СЕТ СН'!$H$6-'СЕТ СН'!$H$26</f>
        <v>1439.6364717499998</v>
      </c>
      <c r="X145" s="36">
        <f>SUMIFS(СВЦЭМ!$D$39:$D$782,СВЦЭМ!$A$39:$A$782,$A145,СВЦЭМ!$B$39:$B$782,X$119)+'СЕТ СН'!$H$14+СВЦЭМ!$D$10+'СЕТ СН'!$H$6-'СЕТ СН'!$H$26</f>
        <v>1472.4120287399999</v>
      </c>
      <c r="Y145" s="36">
        <f>SUMIFS(СВЦЭМ!$D$39:$D$782,СВЦЭМ!$A$39:$A$782,$A145,СВЦЭМ!$B$39:$B$782,Y$119)+'СЕТ СН'!$H$14+СВЦЭМ!$D$10+'СЕТ СН'!$H$6-'СЕТ СН'!$H$26</f>
        <v>1462.5921060199998</v>
      </c>
    </row>
    <row r="146" spans="1:27" ht="15.75" x14ac:dyDescent="0.2">
      <c r="A146" s="35">
        <f t="shared" si="3"/>
        <v>44769</v>
      </c>
      <c r="B146" s="36">
        <f>SUMIFS(СВЦЭМ!$D$39:$D$782,СВЦЭМ!$A$39:$A$782,$A146,СВЦЭМ!$B$39:$B$782,B$119)+'СЕТ СН'!$H$14+СВЦЭМ!$D$10+'СЕТ СН'!$H$6-'СЕТ СН'!$H$26</f>
        <v>1413.68961008</v>
      </c>
      <c r="C146" s="36">
        <f>SUMIFS(СВЦЭМ!$D$39:$D$782,СВЦЭМ!$A$39:$A$782,$A146,СВЦЭМ!$B$39:$B$782,C$119)+'СЕТ СН'!$H$14+СВЦЭМ!$D$10+'СЕТ СН'!$H$6-'СЕТ СН'!$H$26</f>
        <v>1369.8701070199998</v>
      </c>
      <c r="D146" s="36">
        <f>SUMIFS(СВЦЭМ!$D$39:$D$782,СВЦЭМ!$A$39:$A$782,$A146,СВЦЭМ!$B$39:$B$782,D$119)+'СЕТ СН'!$H$14+СВЦЭМ!$D$10+'СЕТ СН'!$H$6-'СЕТ СН'!$H$26</f>
        <v>1367.6570005199999</v>
      </c>
      <c r="E146" s="36">
        <f>SUMIFS(СВЦЭМ!$D$39:$D$782,СВЦЭМ!$A$39:$A$782,$A146,СВЦЭМ!$B$39:$B$782,E$119)+'СЕТ СН'!$H$14+СВЦЭМ!$D$10+'СЕТ СН'!$H$6-'СЕТ СН'!$H$26</f>
        <v>1384.8507527499999</v>
      </c>
      <c r="F146" s="36">
        <f>SUMIFS(СВЦЭМ!$D$39:$D$782,СВЦЭМ!$A$39:$A$782,$A146,СВЦЭМ!$B$39:$B$782,F$119)+'СЕТ СН'!$H$14+СВЦЭМ!$D$10+'СЕТ СН'!$H$6-'СЕТ СН'!$H$26</f>
        <v>1384.9358398799998</v>
      </c>
      <c r="G146" s="36">
        <f>SUMIFS(СВЦЭМ!$D$39:$D$782,СВЦЭМ!$A$39:$A$782,$A146,СВЦЭМ!$B$39:$B$782,G$119)+'СЕТ СН'!$H$14+СВЦЭМ!$D$10+'СЕТ СН'!$H$6-'СЕТ СН'!$H$26</f>
        <v>1301.1161191399999</v>
      </c>
      <c r="H146" s="36">
        <f>SUMIFS(СВЦЭМ!$D$39:$D$782,СВЦЭМ!$A$39:$A$782,$A146,СВЦЭМ!$B$39:$B$782,H$119)+'СЕТ СН'!$H$14+СВЦЭМ!$D$10+'СЕТ СН'!$H$6-'СЕТ СН'!$H$26</f>
        <v>1239.6379167999999</v>
      </c>
      <c r="I146" s="36">
        <f>SUMIFS(СВЦЭМ!$D$39:$D$782,СВЦЭМ!$A$39:$A$782,$A146,СВЦЭМ!$B$39:$B$782,I$119)+'СЕТ СН'!$H$14+СВЦЭМ!$D$10+'СЕТ СН'!$H$6-'СЕТ СН'!$H$26</f>
        <v>1332.5134477899999</v>
      </c>
      <c r="J146" s="36">
        <f>SUMIFS(СВЦЭМ!$D$39:$D$782,СВЦЭМ!$A$39:$A$782,$A146,СВЦЭМ!$B$39:$B$782,J$119)+'СЕТ СН'!$H$14+СВЦЭМ!$D$10+'СЕТ СН'!$H$6-'СЕТ СН'!$H$26</f>
        <v>1287.4118276299998</v>
      </c>
      <c r="K146" s="36">
        <f>SUMIFS(СВЦЭМ!$D$39:$D$782,СВЦЭМ!$A$39:$A$782,$A146,СВЦЭМ!$B$39:$B$782,K$119)+'СЕТ СН'!$H$14+СВЦЭМ!$D$10+'СЕТ СН'!$H$6-'СЕТ СН'!$H$26</f>
        <v>1328.20811028</v>
      </c>
      <c r="L146" s="36">
        <f>SUMIFS(СВЦЭМ!$D$39:$D$782,СВЦЭМ!$A$39:$A$782,$A146,СВЦЭМ!$B$39:$B$782,L$119)+'СЕТ СН'!$H$14+СВЦЭМ!$D$10+'СЕТ СН'!$H$6-'СЕТ СН'!$H$26</f>
        <v>1316.4637854099999</v>
      </c>
      <c r="M146" s="36">
        <f>SUMIFS(СВЦЭМ!$D$39:$D$782,СВЦЭМ!$A$39:$A$782,$A146,СВЦЭМ!$B$39:$B$782,M$119)+'СЕТ СН'!$H$14+СВЦЭМ!$D$10+'СЕТ СН'!$H$6-'СЕТ СН'!$H$26</f>
        <v>1323.4332580199998</v>
      </c>
      <c r="N146" s="36">
        <f>SUMIFS(СВЦЭМ!$D$39:$D$782,СВЦЭМ!$A$39:$A$782,$A146,СВЦЭМ!$B$39:$B$782,N$119)+'СЕТ СН'!$H$14+СВЦЭМ!$D$10+'СЕТ СН'!$H$6-'СЕТ СН'!$H$26</f>
        <v>1316.30599237</v>
      </c>
      <c r="O146" s="36">
        <f>SUMIFS(СВЦЭМ!$D$39:$D$782,СВЦЭМ!$A$39:$A$782,$A146,СВЦЭМ!$B$39:$B$782,O$119)+'СЕТ СН'!$H$14+СВЦЭМ!$D$10+'СЕТ СН'!$H$6-'СЕТ СН'!$H$26</f>
        <v>1311.9580564599999</v>
      </c>
      <c r="P146" s="36">
        <f>SUMIFS(СВЦЭМ!$D$39:$D$782,СВЦЭМ!$A$39:$A$782,$A146,СВЦЭМ!$B$39:$B$782,P$119)+'СЕТ СН'!$H$14+СВЦЭМ!$D$10+'СЕТ СН'!$H$6-'СЕТ СН'!$H$26</f>
        <v>1328.8336605499999</v>
      </c>
      <c r="Q146" s="36">
        <f>SUMIFS(СВЦЭМ!$D$39:$D$782,СВЦЭМ!$A$39:$A$782,$A146,СВЦЭМ!$B$39:$B$782,Q$119)+'СЕТ СН'!$H$14+СВЦЭМ!$D$10+'СЕТ СН'!$H$6-'СЕТ СН'!$H$26</f>
        <v>1317.65482185</v>
      </c>
      <c r="R146" s="36">
        <f>SUMIFS(СВЦЭМ!$D$39:$D$782,СВЦЭМ!$A$39:$A$782,$A146,СВЦЭМ!$B$39:$B$782,R$119)+'СЕТ СН'!$H$14+СВЦЭМ!$D$10+'СЕТ СН'!$H$6-'СЕТ СН'!$H$26</f>
        <v>1311.2867529499997</v>
      </c>
      <c r="S146" s="36">
        <f>SUMIFS(СВЦЭМ!$D$39:$D$782,СВЦЭМ!$A$39:$A$782,$A146,СВЦЭМ!$B$39:$B$782,S$119)+'СЕТ СН'!$H$14+СВЦЭМ!$D$10+'СЕТ СН'!$H$6-'СЕТ СН'!$H$26</f>
        <v>1313.4332247299999</v>
      </c>
      <c r="T146" s="36">
        <f>SUMIFS(СВЦЭМ!$D$39:$D$782,СВЦЭМ!$A$39:$A$782,$A146,СВЦЭМ!$B$39:$B$782,T$119)+'СЕТ СН'!$H$14+СВЦЭМ!$D$10+'СЕТ СН'!$H$6-'СЕТ СН'!$H$26</f>
        <v>1243.06501426</v>
      </c>
      <c r="U146" s="36">
        <f>SUMIFS(СВЦЭМ!$D$39:$D$782,СВЦЭМ!$A$39:$A$782,$A146,СВЦЭМ!$B$39:$B$782,U$119)+'СЕТ СН'!$H$14+СВЦЭМ!$D$10+'СЕТ СН'!$H$6-'СЕТ СН'!$H$26</f>
        <v>1239.57056074</v>
      </c>
      <c r="V146" s="36">
        <f>SUMIFS(СВЦЭМ!$D$39:$D$782,СВЦЭМ!$A$39:$A$782,$A146,СВЦЭМ!$B$39:$B$782,V$119)+'СЕТ СН'!$H$14+СВЦЭМ!$D$10+'СЕТ СН'!$H$6-'СЕТ СН'!$H$26</f>
        <v>1226.8969677999999</v>
      </c>
      <c r="W146" s="36">
        <f>SUMIFS(СВЦЭМ!$D$39:$D$782,СВЦЭМ!$A$39:$A$782,$A146,СВЦЭМ!$B$39:$B$782,W$119)+'СЕТ СН'!$H$14+СВЦЭМ!$D$10+'СЕТ СН'!$H$6-'СЕТ СН'!$H$26</f>
        <v>1333.7383918399998</v>
      </c>
      <c r="X146" s="36">
        <f>SUMIFS(СВЦЭМ!$D$39:$D$782,СВЦЭМ!$A$39:$A$782,$A146,СВЦЭМ!$B$39:$B$782,X$119)+'СЕТ СН'!$H$14+СВЦЭМ!$D$10+'СЕТ СН'!$H$6-'СЕТ СН'!$H$26</f>
        <v>1301.5860263399998</v>
      </c>
      <c r="Y146" s="36">
        <f>SUMIFS(СВЦЭМ!$D$39:$D$782,СВЦЭМ!$A$39:$A$782,$A146,СВЦЭМ!$B$39:$B$782,Y$119)+'СЕТ СН'!$H$14+СВЦЭМ!$D$10+'СЕТ СН'!$H$6-'СЕТ СН'!$H$26</f>
        <v>1339.6787491399998</v>
      </c>
    </row>
    <row r="147" spans="1:27" ht="15.75" x14ac:dyDescent="0.2">
      <c r="A147" s="35">
        <f t="shared" si="3"/>
        <v>44770</v>
      </c>
      <c r="B147" s="36">
        <f>SUMIFS(СВЦЭМ!$D$39:$D$782,СВЦЭМ!$A$39:$A$782,$A147,СВЦЭМ!$B$39:$B$782,B$119)+'СЕТ СН'!$H$14+СВЦЭМ!$D$10+'СЕТ СН'!$H$6-'СЕТ СН'!$H$26</f>
        <v>1313.7965692699997</v>
      </c>
      <c r="C147" s="36">
        <f>SUMIFS(СВЦЭМ!$D$39:$D$782,СВЦЭМ!$A$39:$A$782,$A147,СВЦЭМ!$B$39:$B$782,C$119)+'СЕТ СН'!$H$14+СВЦЭМ!$D$10+'СЕТ СН'!$H$6-'СЕТ СН'!$H$26</f>
        <v>1357.7594940499998</v>
      </c>
      <c r="D147" s="36">
        <f>SUMIFS(СВЦЭМ!$D$39:$D$782,СВЦЭМ!$A$39:$A$782,$A147,СВЦЭМ!$B$39:$B$782,D$119)+'СЕТ СН'!$H$14+СВЦЭМ!$D$10+'СЕТ СН'!$H$6-'СЕТ СН'!$H$26</f>
        <v>1392.4084496999999</v>
      </c>
      <c r="E147" s="36">
        <f>SUMIFS(СВЦЭМ!$D$39:$D$782,СВЦЭМ!$A$39:$A$782,$A147,СВЦЭМ!$B$39:$B$782,E$119)+'СЕТ СН'!$H$14+СВЦЭМ!$D$10+'СЕТ СН'!$H$6-'СЕТ СН'!$H$26</f>
        <v>1414.0362944299998</v>
      </c>
      <c r="F147" s="36">
        <f>SUMIFS(СВЦЭМ!$D$39:$D$782,СВЦЭМ!$A$39:$A$782,$A147,СВЦЭМ!$B$39:$B$782,F$119)+'СЕТ СН'!$H$14+СВЦЭМ!$D$10+'СЕТ СН'!$H$6-'СЕТ СН'!$H$26</f>
        <v>1389.7476270799998</v>
      </c>
      <c r="G147" s="36">
        <f>SUMIFS(СВЦЭМ!$D$39:$D$782,СВЦЭМ!$A$39:$A$782,$A147,СВЦЭМ!$B$39:$B$782,G$119)+'СЕТ СН'!$H$14+СВЦЭМ!$D$10+'СЕТ СН'!$H$6-'СЕТ СН'!$H$26</f>
        <v>1395.0250971299999</v>
      </c>
      <c r="H147" s="36">
        <f>SUMIFS(СВЦЭМ!$D$39:$D$782,СВЦЭМ!$A$39:$A$782,$A147,СВЦЭМ!$B$39:$B$782,H$119)+'СЕТ СН'!$H$14+СВЦЭМ!$D$10+'СЕТ СН'!$H$6-'СЕТ СН'!$H$26</f>
        <v>1413.59485776</v>
      </c>
      <c r="I147" s="36">
        <f>SUMIFS(СВЦЭМ!$D$39:$D$782,СВЦЭМ!$A$39:$A$782,$A147,СВЦЭМ!$B$39:$B$782,I$119)+'СЕТ СН'!$H$14+СВЦЭМ!$D$10+'СЕТ СН'!$H$6-'СЕТ СН'!$H$26</f>
        <v>1369.7852392099999</v>
      </c>
      <c r="J147" s="36">
        <f>SUMIFS(СВЦЭМ!$D$39:$D$782,СВЦЭМ!$A$39:$A$782,$A147,СВЦЭМ!$B$39:$B$782,J$119)+'СЕТ СН'!$H$14+СВЦЭМ!$D$10+'СЕТ СН'!$H$6-'СЕТ СН'!$H$26</f>
        <v>1343.9769784899997</v>
      </c>
      <c r="K147" s="36">
        <f>SUMIFS(СВЦЭМ!$D$39:$D$782,СВЦЭМ!$A$39:$A$782,$A147,СВЦЭМ!$B$39:$B$782,K$119)+'СЕТ СН'!$H$14+СВЦЭМ!$D$10+'СЕТ СН'!$H$6-'СЕТ СН'!$H$26</f>
        <v>1390.1764469499999</v>
      </c>
      <c r="L147" s="36">
        <f>SUMIFS(СВЦЭМ!$D$39:$D$782,СВЦЭМ!$A$39:$A$782,$A147,СВЦЭМ!$B$39:$B$782,L$119)+'СЕТ СН'!$H$14+СВЦЭМ!$D$10+'СЕТ СН'!$H$6-'СЕТ СН'!$H$26</f>
        <v>1359.4213250199998</v>
      </c>
      <c r="M147" s="36">
        <f>SUMIFS(СВЦЭМ!$D$39:$D$782,СВЦЭМ!$A$39:$A$782,$A147,СВЦЭМ!$B$39:$B$782,M$119)+'СЕТ СН'!$H$14+СВЦЭМ!$D$10+'СЕТ СН'!$H$6-'СЕТ СН'!$H$26</f>
        <v>1337.8367563199997</v>
      </c>
      <c r="N147" s="36">
        <f>SUMIFS(СВЦЭМ!$D$39:$D$782,СВЦЭМ!$A$39:$A$782,$A147,СВЦЭМ!$B$39:$B$782,N$119)+'СЕТ СН'!$H$14+СВЦЭМ!$D$10+'СЕТ СН'!$H$6-'СЕТ СН'!$H$26</f>
        <v>1340.5344674999999</v>
      </c>
      <c r="O147" s="36">
        <f>SUMIFS(СВЦЭМ!$D$39:$D$782,СВЦЭМ!$A$39:$A$782,$A147,СВЦЭМ!$B$39:$B$782,O$119)+'СЕТ СН'!$H$14+СВЦЭМ!$D$10+'СЕТ СН'!$H$6-'СЕТ СН'!$H$26</f>
        <v>1344.5597473699997</v>
      </c>
      <c r="P147" s="36">
        <f>SUMIFS(СВЦЭМ!$D$39:$D$782,СВЦЭМ!$A$39:$A$782,$A147,СВЦЭМ!$B$39:$B$782,P$119)+'СЕТ СН'!$H$14+СВЦЭМ!$D$10+'СЕТ СН'!$H$6-'СЕТ СН'!$H$26</f>
        <v>1356.7054306599998</v>
      </c>
      <c r="Q147" s="36">
        <f>SUMIFS(СВЦЭМ!$D$39:$D$782,СВЦЭМ!$A$39:$A$782,$A147,СВЦЭМ!$B$39:$B$782,Q$119)+'СЕТ СН'!$H$14+СВЦЭМ!$D$10+'СЕТ СН'!$H$6-'СЕТ СН'!$H$26</f>
        <v>1352.23060771</v>
      </c>
      <c r="R147" s="36">
        <f>SUMIFS(СВЦЭМ!$D$39:$D$782,СВЦЭМ!$A$39:$A$782,$A147,СВЦЭМ!$B$39:$B$782,R$119)+'СЕТ СН'!$H$14+СВЦЭМ!$D$10+'СЕТ СН'!$H$6-'СЕТ СН'!$H$26</f>
        <v>1358.7608996999998</v>
      </c>
      <c r="S147" s="36">
        <f>SUMIFS(СВЦЭМ!$D$39:$D$782,СВЦЭМ!$A$39:$A$782,$A147,СВЦЭМ!$B$39:$B$782,S$119)+'СЕТ СН'!$H$14+СВЦЭМ!$D$10+'СЕТ СН'!$H$6-'СЕТ СН'!$H$26</f>
        <v>1275.6400307699998</v>
      </c>
      <c r="T147" s="36">
        <f>SUMIFS(СВЦЭМ!$D$39:$D$782,СВЦЭМ!$A$39:$A$782,$A147,СВЦЭМ!$B$39:$B$782,T$119)+'СЕТ СН'!$H$14+СВЦЭМ!$D$10+'СЕТ СН'!$H$6-'СЕТ СН'!$H$26</f>
        <v>1267.3200480399998</v>
      </c>
      <c r="U147" s="36">
        <f>SUMIFS(СВЦЭМ!$D$39:$D$782,СВЦЭМ!$A$39:$A$782,$A147,СВЦЭМ!$B$39:$B$782,U$119)+'СЕТ СН'!$H$14+СВЦЭМ!$D$10+'СЕТ СН'!$H$6-'СЕТ СН'!$H$26</f>
        <v>1262.5733514599999</v>
      </c>
      <c r="V147" s="36">
        <f>SUMIFS(СВЦЭМ!$D$39:$D$782,СВЦЭМ!$A$39:$A$782,$A147,СВЦЭМ!$B$39:$B$782,V$119)+'СЕТ СН'!$H$14+СВЦЭМ!$D$10+'СЕТ СН'!$H$6-'СЕТ СН'!$H$26</f>
        <v>1263.8537913999999</v>
      </c>
      <c r="W147" s="36">
        <f>SUMIFS(СВЦЭМ!$D$39:$D$782,СВЦЭМ!$A$39:$A$782,$A147,СВЦЭМ!$B$39:$B$782,W$119)+'СЕТ СН'!$H$14+СВЦЭМ!$D$10+'СЕТ СН'!$H$6-'СЕТ СН'!$H$26</f>
        <v>1241.8343160299999</v>
      </c>
      <c r="X147" s="36">
        <f>SUMIFS(СВЦЭМ!$D$39:$D$782,СВЦЭМ!$A$39:$A$782,$A147,СВЦЭМ!$B$39:$B$782,X$119)+'СЕТ СН'!$H$14+СВЦЭМ!$D$10+'СЕТ СН'!$H$6-'СЕТ СН'!$H$26</f>
        <v>1198.4761267899999</v>
      </c>
      <c r="Y147" s="36">
        <f>SUMIFS(СВЦЭМ!$D$39:$D$782,СВЦЭМ!$A$39:$A$782,$A147,СВЦЭМ!$B$39:$B$782,Y$119)+'СЕТ СН'!$H$14+СВЦЭМ!$D$10+'СЕТ СН'!$H$6-'СЕТ СН'!$H$26</f>
        <v>1309.8520015099998</v>
      </c>
    </row>
    <row r="148" spans="1:27" ht="15.75" x14ac:dyDescent="0.2">
      <c r="A148" s="35">
        <f t="shared" si="3"/>
        <v>44771</v>
      </c>
      <c r="B148" s="36">
        <f>SUMIFS(СВЦЭМ!$D$39:$D$782,СВЦЭМ!$A$39:$A$782,$A148,СВЦЭМ!$B$39:$B$782,B$119)+'СЕТ СН'!$H$14+СВЦЭМ!$D$10+'СЕТ СН'!$H$6-'СЕТ СН'!$H$26</f>
        <v>1348.6762437599998</v>
      </c>
      <c r="C148" s="36">
        <f>SUMIFS(СВЦЭМ!$D$39:$D$782,СВЦЭМ!$A$39:$A$782,$A148,СВЦЭМ!$B$39:$B$782,C$119)+'СЕТ СН'!$H$14+СВЦЭМ!$D$10+'СЕТ СН'!$H$6-'СЕТ СН'!$H$26</f>
        <v>1369.9671207299998</v>
      </c>
      <c r="D148" s="36">
        <f>SUMIFS(СВЦЭМ!$D$39:$D$782,СВЦЭМ!$A$39:$A$782,$A148,СВЦЭМ!$B$39:$B$782,D$119)+'СЕТ СН'!$H$14+СВЦЭМ!$D$10+'СЕТ СН'!$H$6-'СЕТ СН'!$H$26</f>
        <v>1336.0169859399998</v>
      </c>
      <c r="E148" s="36">
        <f>SUMIFS(СВЦЭМ!$D$39:$D$782,СВЦЭМ!$A$39:$A$782,$A148,СВЦЭМ!$B$39:$B$782,E$119)+'СЕТ СН'!$H$14+СВЦЭМ!$D$10+'СЕТ СН'!$H$6-'СЕТ СН'!$H$26</f>
        <v>1341.4499844999998</v>
      </c>
      <c r="F148" s="36">
        <f>SUMIFS(СВЦЭМ!$D$39:$D$782,СВЦЭМ!$A$39:$A$782,$A148,СВЦЭМ!$B$39:$B$782,F$119)+'СЕТ СН'!$H$14+СВЦЭМ!$D$10+'СЕТ СН'!$H$6-'СЕТ СН'!$H$26</f>
        <v>1349.71181996</v>
      </c>
      <c r="G148" s="36">
        <f>SUMIFS(СВЦЭМ!$D$39:$D$782,СВЦЭМ!$A$39:$A$782,$A148,СВЦЭМ!$B$39:$B$782,G$119)+'СЕТ СН'!$H$14+СВЦЭМ!$D$10+'СЕТ СН'!$H$6-'СЕТ СН'!$H$26</f>
        <v>1335.34209326</v>
      </c>
      <c r="H148" s="36">
        <f>SUMIFS(СВЦЭМ!$D$39:$D$782,СВЦЭМ!$A$39:$A$782,$A148,СВЦЭМ!$B$39:$B$782,H$119)+'СЕТ СН'!$H$14+СВЦЭМ!$D$10+'СЕТ СН'!$H$6-'СЕТ СН'!$H$26</f>
        <v>1301.2912987899997</v>
      </c>
      <c r="I148" s="36">
        <f>SUMIFS(СВЦЭМ!$D$39:$D$782,СВЦЭМ!$A$39:$A$782,$A148,СВЦЭМ!$B$39:$B$782,I$119)+'СЕТ СН'!$H$14+СВЦЭМ!$D$10+'СЕТ СН'!$H$6-'СЕТ СН'!$H$26</f>
        <v>1329.5881868599997</v>
      </c>
      <c r="J148" s="36">
        <f>SUMIFS(СВЦЭМ!$D$39:$D$782,СВЦЭМ!$A$39:$A$782,$A148,СВЦЭМ!$B$39:$B$782,J$119)+'СЕТ СН'!$H$14+СВЦЭМ!$D$10+'СЕТ СН'!$H$6-'СЕТ СН'!$H$26</f>
        <v>1319.1450262899998</v>
      </c>
      <c r="K148" s="36">
        <f>SUMIFS(СВЦЭМ!$D$39:$D$782,СВЦЭМ!$A$39:$A$782,$A148,СВЦЭМ!$B$39:$B$782,K$119)+'СЕТ СН'!$H$14+СВЦЭМ!$D$10+'СЕТ СН'!$H$6-'СЕТ СН'!$H$26</f>
        <v>1348.5395947299999</v>
      </c>
      <c r="L148" s="36">
        <f>SUMIFS(СВЦЭМ!$D$39:$D$782,СВЦЭМ!$A$39:$A$782,$A148,СВЦЭМ!$B$39:$B$782,L$119)+'СЕТ СН'!$H$14+СВЦЭМ!$D$10+'СЕТ СН'!$H$6-'СЕТ СН'!$H$26</f>
        <v>1340.5416807199997</v>
      </c>
      <c r="M148" s="36">
        <f>SUMIFS(СВЦЭМ!$D$39:$D$782,СВЦЭМ!$A$39:$A$782,$A148,СВЦЭМ!$B$39:$B$782,M$119)+'СЕТ СН'!$H$14+СВЦЭМ!$D$10+'СЕТ СН'!$H$6-'СЕТ СН'!$H$26</f>
        <v>1332.7094135799998</v>
      </c>
      <c r="N148" s="36">
        <f>SUMIFS(СВЦЭМ!$D$39:$D$782,СВЦЭМ!$A$39:$A$782,$A148,СВЦЭМ!$B$39:$B$782,N$119)+'СЕТ СН'!$H$14+СВЦЭМ!$D$10+'СЕТ СН'!$H$6-'СЕТ СН'!$H$26</f>
        <v>1318.6238535299999</v>
      </c>
      <c r="O148" s="36">
        <f>SUMIFS(СВЦЭМ!$D$39:$D$782,СВЦЭМ!$A$39:$A$782,$A148,СВЦЭМ!$B$39:$B$782,O$119)+'СЕТ СН'!$H$14+СВЦЭМ!$D$10+'СЕТ СН'!$H$6-'СЕТ СН'!$H$26</f>
        <v>1323.0147515199999</v>
      </c>
      <c r="P148" s="36">
        <f>SUMIFS(СВЦЭМ!$D$39:$D$782,СВЦЭМ!$A$39:$A$782,$A148,СВЦЭМ!$B$39:$B$782,P$119)+'СЕТ СН'!$H$14+СВЦЭМ!$D$10+'СЕТ СН'!$H$6-'СЕТ СН'!$H$26</f>
        <v>1325.76484392</v>
      </c>
      <c r="Q148" s="36">
        <f>SUMIFS(СВЦЭМ!$D$39:$D$782,СВЦЭМ!$A$39:$A$782,$A148,СВЦЭМ!$B$39:$B$782,Q$119)+'СЕТ СН'!$H$14+СВЦЭМ!$D$10+'СЕТ СН'!$H$6-'СЕТ СН'!$H$26</f>
        <v>1320.73099884</v>
      </c>
      <c r="R148" s="36">
        <f>SUMIFS(СВЦЭМ!$D$39:$D$782,СВЦЭМ!$A$39:$A$782,$A148,СВЦЭМ!$B$39:$B$782,R$119)+'СЕТ СН'!$H$14+СВЦЭМ!$D$10+'СЕТ СН'!$H$6-'СЕТ СН'!$H$26</f>
        <v>1339.30902395</v>
      </c>
      <c r="S148" s="36">
        <f>SUMIFS(СВЦЭМ!$D$39:$D$782,СВЦЭМ!$A$39:$A$782,$A148,СВЦЭМ!$B$39:$B$782,S$119)+'СЕТ СН'!$H$14+СВЦЭМ!$D$10+'СЕТ СН'!$H$6-'СЕТ СН'!$H$26</f>
        <v>1328.5098971499999</v>
      </c>
      <c r="T148" s="36">
        <f>SUMIFS(СВЦЭМ!$D$39:$D$782,СВЦЭМ!$A$39:$A$782,$A148,СВЦЭМ!$B$39:$B$782,T$119)+'СЕТ СН'!$H$14+СВЦЭМ!$D$10+'СЕТ СН'!$H$6-'СЕТ СН'!$H$26</f>
        <v>1360.5909375799999</v>
      </c>
      <c r="U148" s="36">
        <f>SUMIFS(СВЦЭМ!$D$39:$D$782,СВЦЭМ!$A$39:$A$782,$A148,СВЦЭМ!$B$39:$B$782,U$119)+'СЕТ СН'!$H$14+СВЦЭМ!$D$10+'СЕТ СН'!$H$6-'СЕТ СН'!$H$26</f>
        <v>1362.6362024099999</v>
      </c>
      <c r="V148" s="36">
        <f>SUMIFS(СВЦЭМ!$D$39:$D$782,СВЦЭМ!$A$39:$A$782,$A148,СВЦЭМ!$B$39:$B$782,V$119)+'СЕТ СН'!$H$14+СВЦЭМ!$D$10+'СЕТ СН'!$H$6-'СЕТ СН'!$H$26</f>
        <v>1357.6486117999998</v>
      </c>
      <c r="W148" s="36">
        <f>SUMIFS(СВЦЭМ!$D$39:$D$782,СВЦЭМ!$A$39:$A$782,$A148,СВЦЭМ!$B$39:$B$782,W$119)+'СЕТ СН'!$H$14+СВЦЭМ!$D$10+'СЕТ СН'!$H$6-'СЕТ СН'!$H$26</f>
        <v>1348.09777495</v>
      </c>
      <c r="X148" s="36">
        <f>SUMIFS(СВЦЭМ!$D$39:$D$782,СВЦЭМ!$A$39:$A$782,$A148,СВЦЭМ!$B$39:$B$782,X$119)+'СЕТ СН'!$H$14+СВЦЭМ!$D$10+'СЕТ СН'!$H$6-'СЕТ СН'!$H$26</f>
        <v>1340.5453120299999</v>
      </c>
      <c r="Y148" s="36">
        <f>SUMIFS(СВЦЭМ!$D$39:$D$782,СВЦЭМ!$A$39:$A$782,$A148,СВЦЭМ!$B$39:$B$782,Y$119)+'СЕТ СН'!$H$14+СВЦЭМ!$D$10+'СЕТ СН'!$H$6-'СЕТ СН'!$H$26</f>
        <v>1304.1979692299999</v>
      </c>
    </row>
    <row r="149" spans="1:27" ht="15.75" x14ac:dyDescent="0.2">
      <c r="A149" s="35">
        <f t="shared" si="3"/>
        <v>44772</v>
      </c>
      <c r="B149" s="36">
        <f>SUMIFS(СВЦЭМ!$D$39:$D$782,СВЦЭМ!$A$39:$A$782,$A149,СВЦЭМ!$B$39:$B$782,B$119)+'СЕТ СН'!$H$14+СВЦЭМ!$D$10+'СЕТ СН'!$H$6-'СЕТ СН'!$H$26</f>
        <v>1366.7286189999998</v>
      </c>
      <c r="C149" s="36">
        <f>SUMIFS(СВЦЭМ!$D$39:$D$782,СВЦЭМ!$A$39:$A$782,$A149,СВЦЭМ!$B$39:$B$782,C$119)+'СЕТ СН'!$H$14+СВЦЭМ!$D$10+'СЕТ СН'!$H$6-'СЕТ СН'!$H$26</f>
        <v>1385.8819552499999</v>
      </c>
      <c r="D149" s="36">
        <f>SUMIFS(СВЦЭМ!$D$39:$D$782,СВЦЭМ!$A$39:$A$782,$A149,СВЦЭМ!$B$39:$B$782,D$119)+'СЕТ СН'!$H$14+СВЦЭМ!$D$10+'СЕТ СН'!$H$6-'СЕТ СН'!$H$26</f>
        <v>1384.6106818299997</v>
      </c>
      <c r="E149" s="36">
        <f>SUMIFS(СВЦЭМ!$D$39:$D$782,СВЦЭМ!$A$39:$A$782,$A149,СВЦЭМ!$B$39:$B$782,E$119)+'СЕТ СН'!$H$14+СВЦЭМ!$D$10+'СЕТ СН'!$H$6-'СЕТ СН'!$H$26</f>
        <v>1384.9617022799998</v>
      </c>
      <c r="F149" s="36">
        <f>SUMIFS(СВЦЭМ!$D$39:$D$782,СВЦЭМ!$A$39:$A$782,$A149,СВЦЭМ!$B$39:$B$782,F$119)+'СЕТ СН'!$H$14+СВЦЭМ!$D$10+'СЕТ СН'!$H$6-'СЕТ СН'!$H$26</f>
        <v>1383.6279940399997</v>
      </c>
      <c r="G149" s="36">
        <f>SUMIFS(СВЦЭМ!$D$39:$D$782,СВЦЭМ!$A$39:$A$782,$A149,СВЦЭМ!$B$39:$B$782,G$119)+'СЕТ СН'!$H$14+СВЦЭМ!$D$10+'СЕТ СН'!$H$6-'СЕТ СН'!$H$26</f>
        <v>1378.7497070399997</v>
      </c>
      <c r="H149" s="36">
        <f>SUMIFS(СВЦЭМ!$D$39:$D$782,СВЦЭМ!$A$39:$A$782,$A149,СВЦЭМ!$B$39:$B$782,H$119)+'СЕТ СН'!$H$14+СВЦЭМ!$D$10+'СЕТ СН'!$H$6-'СЕТ СН'!$H$26</f>
        <v>1478.8148214999999</v>
      </c>
      <c r="I149" s="36">
        <f>SUMIFS(СВЦЭМ!$D$39:$D$782,СВЦЭМ!$A$39:$A$782,$A149,СВЦЭМ!$B$39:$B$782,I$119)+'СЕТ СН'!$H$14+СВЦЭМ!$D$10+'СЕТ СН'!$H$6-'СЕТ СН'!$H$26</f>
        <v>1406.38282033</v>
      </c>
      <c r="J149" s="36">
        <f>SUMIFS(СВЦЭМ!$D$39:$D$782,СВЦЭМ!$A$39:$A$782,$A149,СВЦЭМ!$B$39:$B$782,J$119)+'СЕТ СН'!$H$14+СВЦЭМ!$D$10+'СЕТ СН'!$H$6-'СЕТ СН'!$H$26</f>
        <v>1319.0691903099998</v>
      </c>
      <c r="K149" s="36">
        <f>SUMIFS(СВЦЭМ!$D$39:$D$782,СВЦЭМ!$A$39:$A$782,$A149,СВЦЭМ!$B$39:$B$782,K$119)+'СЕТ СН'!$H$14+СВЦЭМ!$D$10+'СЕТ СН'!$H$6-'СЕТ СН'!$H$26</f>
        <v>1227.4496533399999</v>
      </c>
      <c r="L149" s="36">
        <f>SUMIFS(СВЦЭМ!$D$39:$D$782,СВЦЭМ!$A$39:$A$782,$A149,СВЦЭМ!$B$39:$B$782,L$119)+'СЕТ СН'!$H$14+СВЦЭМ!$D$10+'СЕТ СН'!$H$6-'СЕТ СН'!$H$26</f>
        <v>1233.6356071</v>
      </c>
      <c r="M149" s="36">
        <f>SUMIFS(СВЦЭМ!$D$39:$D$782,СВЦЭМ!$A$39:$A$782,$A149,СВЦЭМ!$B$39:$B$782,M$119)+'СЕТ СН'!$H$14+СВЦЭМ!$D$10+'СЕТ СН'!$H$6-'СЕТ СН'!$H$26</f>
        <v>1220.9811485</v>
      </c>
      <c r="N149" s="36">
        <f>SUMIFS(СВЦЭМ!$D$39:$D$782,СВЦЭМ!$A$39:$A$782,$A149,СВЦЭМ!$B$39:$B$782,N$119)+'СЕТ СН'!$H$14+СВЦЭМ!$D$10+'СЕТ СН'!$H$6-'СЕТ СН'!$H$26</f>
        <v>1221.72513168</v>
      </c>
      <c r="O149" s="36">
        <f>SUMIFS(СВЦЭМ!$D$39:$D$782,СВЦЭМ!$A$39:$A$782,$A149,СВЦЭМ!$B$39:$B$782,O$119)+'СЕТ СН'!$H$14+СВЦЭМ!$D$10+'СЕТ СН'!$H$6-'СЕТ СН'!$H$26</f>
        <v>1219.90271983</v>
      </c>
      <c r="P149" s="36">
        <f>SUMIFS(СВЦЭМ!$D$39:$D$782,СВЦЭМ!$A$39:$A$782,$A149,СВЦЭМ!$B$39:$B$782,P$119)+'СЕТ СН'!$H$14+СВЦЭМ!$D$10+'СЕТ СН'!$H$6-'СЕТ СН'!$H$26</f>
        <v>1216.8610452999999</v>
      </c>
      <c r="Q149" s="36">
        <f>SUMIFS(СВЦЭМ!$D$39:$D$782,СВЦЭМ!$A$39:$A$782,$A149,СВЦЭМ!$B$39:$B$782,Q$119)+'СЕТ СН'!$H$14+СВЦЭМ!$D$10+'СЕТ СН'!$H$6-'СЕТ СН'!$H$26</f>
        <v>1215.37261902</v>
      </c>
      <c r="R149" s="36">
        <f>SUMIFS(СВЦЭМ!$D$39:$D$782,СВЦЭМ!$A$39:$A$782,$A149,СВЦЭМ!$B$39:$B$782,R$119)+'СЕТ СН'!$H$14+СВЦЭМ!$D$10+'СЕТ СН'!$H$6-'СЕТ СН'!$H$26</f>
        <v>1198.19571524</v>
      </c>
      <c r="S149" s="36">
        <f>SUMIFS(СВЦЭМ!$D$39:$D$782,СВЦЭМ!$A$39:$A$782,$A149,СВЦЭМ!$B$39:$B$782,S$119)+'СЕТ СН'!$H$14+СВЦЭМ!$D$10+'СЕТ СН'!$H$6-'СЕТ СН'!$H$26</f>
        <v>1205.2505441599999</v>
      </c>
      <c r="T149" s="36">
        <f>SUMIFS(СВЦЭМ!$D$39:$D$782,СВЦЭМ!$A$39:$A$782,$A149,СВЦЭМ!$B$39:$B$782,T$119)+'СЕТ СН'!$H$14+СВЦЭМ!$D$10+'СЕТ СН'!$H$6-'СЕТ СН'!$H$26</f>
        <v>1204.0261988499999</v>
      </c>
      <c r="U149" s="36">
        <f>SUMIFS(СВЦЭМ!$D$39:$D$782,СВЦЭМ!$A$39:$A$782,$A149,СВЦЭМ!$B$39:$B$782,U$119)+'СЕТ СН'!$H$14+СВЦЭМ!$D$10+'СЕТ СН'!$H$6-'СЕТ СН'!$H$26</f>
        <v>1198.35828064</v>
      </c>
      <c r="V149" s="36">
        <f>SUMIFS(СВЦЭМ!$D$39:$D$782,СВЦЭМ!$A$39:$A$782,$A149,СВЦЭМ!$B$39:$B$782,V$119)+'СЕТ СН'!$H$14+СВЦЭМ!$D$10+'СЕТ СН'!$H$6-'СЕТ СН'!$H$26</f>
        <v>1203.9579589599998</v>
      </c>
      <c r="W149" s="36">
        <f>SUMIFS(СВЦЭМ!$D$39:$D$782,СВЦЭМ!$A$39:$A$782,$A149,СВЦЭМ!$B$39:$B$782,W$119)+'СЕТ СН'!$H$14+СВЦЭМ!$D$10+'СЕТ СН'!$H$6-'СЕТ СН'!$H$26</f>
        <v>1219.9899409899999</v>
      </c>
      <c r="X149" s="36">
        <f>SUMIFS(СВЦЭМ!$D$39:$D$782,СВЦЭМ!$A$39:$A$782,$A149,СВЦЭМ!$B$39:$B$782,X$119)+'СЕТ СН'!$H$14+СВЦЭМ!$D$10+'СЕТ СН'!$H$6-'СЕТ СН'!$H$26</f>
        <v>1211.3661209899999</v>
      </c>
      <c r="Y149" s="36">
        <f>SUMIFS(СВЦЭМ!$D$39:$D$782,СВЦЭМ!$A$39:$A$782,$A149,СВЦЭМ!$B$39:$B$782,Y$119)+'СЕТ СН'!$H$14+СВЦЭМ!$D$10+'СЕТ СН'!$H$6-'СЕТ СН'!$H$26</f>
        <v>1301.2430167699997</v>
      </c>
    </row>
    <row r="150" spans="1:27" ht="15.75" x14ac:dyDescent="0.2">
      <c r="A150" s="35">
        <f t="shared" si="3"/>
        <v>44773</v>
      </c>
      <c r="B150" s="36">
        <f>SUMIFS(СВЦЭМ!$D$39:$D$782,СВЦЭМ!$A$39:$A$782,$A150,СВЦЭМ!$B$39:$B$782,B$119)+'СЕТ СН'!$H$14+СВЦЭМ!$D$10+'СЕТ СН'!$H$6-'СЕТ СН'!$H$26</f>
        <v>1398.4136431399997</v>
      </c>
      <c r="C150" s="36">
        <f>SUMIFS(СВЦЭМ!$D$39:$D$782,СВЦЭМ!$A$39:$A$782,$A150,СВЦЭМ!$B$39:$B$782,C$119)+'СЕТ СН'!$H$14+СВЦЭМ!$D$10+'СЕТ СН'!$H$6-'СЕТ СН'!$H$26</f>
        <v>1390.62593649</v>
      </c>
      <c r="D150" s="36">
        <f>SUMIFS(СВЦЭМ!$D$39:$D$782,СВЦЭМ!$A$39:$A$782,$A150,СВЦЭМ!$B$39:$B$782,D$119)+'СЕТ СН'!$H$14+СВЦЭМ!$D$10+'СЕТ СН'!$H$6-'СЕТ СН'!$H$26</f>
        <v>1321.9034804199998</v>
      </c>
      <c r="E150" s="36">
        <f>SUMIFS(СВЦЭМ!$D$39:$D$782,СВЦЭМ!$A$39:$A$782,$A150,СВЦЭМ!$B$39:$B$782,E$119)+'СЕТ СН'!$H$14+СВЦЭМ!$D$10+'СЕТ СН'!$H$6-'СЕТ СН'!$H$26</f>
        <v>1340.3013988</v>
      </c>
      <c r="F150" s="36">
        <f>SUMIFS(СВЦЭМ!$D$39:$D$782,СВЦЭМ!$A$39:$A$782,$A150,СВЦЭМ!$B$39:$B$782,F$119)+'СЕТ СН'!$H$14+СВЦЭМ!$D$10+'СЕТ СН'!$H$6-'СЕТ СН'!$H$26</f>
        <v>1343.2788146799999</v>
      </c>
      <c r="G150" s="36">
        <f>SUMIFS(СВЦЭМ!$D$39:$D$782,СВЦЭМ!$A$39:$A$782,$A150,СВЦЭМ!$B$39:$B$782,G$119)+'СЕТ СН'!$H$14+СВЦЭМ!$D$10+'СЕТ СН'!$H$6-'СЕТ СН'!$H$26</f>
        <v>1332.72983086</v>
      </c>
      <c r="H150" s="36">
        <f>SUMIFS(СВЦЭМ!$D$39:$D$782,СВЦЭМ!$A$39:$A$782,$A150,СВЦЭМ!$B$39:$B$782,H$119)+'СЕТ СН'!$H$14+СВЦЭМ!$D$10+'СЕТ СН'!$H$6-'СЕТ СН'!$H$26</f>
        <v>1321.3857215799999</v>
      </c>
      <c r="I150" s="36">
        <f>SUMIFS(СВЦЭМ!$D$39:$D$782,СВЦЭМ!$A$39:$A$782,$A150,СВЦЭМ!$B$39:$B$782,I$119)+'СЕТ СН'!$H$14+СВЦЭМ!$D$10+'СЕТ СН'!$H$6-'СЕТ СН'!$H$26</f>
        <v>1373.0373840999998</v>
      </c>
      <c r="J150" s="36">
        <f>SUMIFS(СВЦЭМ!$D$39:$D$782,СВЦЭМ!$A$39:$A$782,$A150,СВЦЭМ!$B$39:$B$782,J$119)+'СЕТ СН'!$H$14+СВЦЭМ!$D$10+'СЕТ СН'!$H$6-'СЕТ СН'!$H$26</f>
        <v>1346.4842447099998</v>
      </c>
      <c r="K150" s="36">
        <f>SUMIFS(СВЦЭМ!$D$39:$D$782,СВЦЭМ!$A$39:$A$782,$A150,СВЦЭМ!$B$39:$B$782,K$119)+'СЕТ СН'!$H$14+СВЦЭМ!$D$10+'СЕТ СН'!$H$6-'СЕТ СН'!$H$26</f>
        <v>1228.1644566699999</v>
      </c>
      <c r="L150" s="36">
        <f>SUMIFS(СВЦЭМ!$D$39:$D$782,СВЦЭМ!$A$39:$A$782,$A150,СВЦЭМ!$B$39:$B$782,L$119)+'СЕТ СН'!$H$14+СВЦЭМ!$D$10+'СЕТ СН'!$H$6-'СЕТ СН'!$H$26</f>
        <v>1189.6856532299998</v>
      </c>
      <c r="M150" s="36">
        <f>SUMIFS(СВЦЭМ!$D$39:$D$782,СВЦЭМ!$A$39:$A$782,$A150,СВЦЭМ!$B$39:$B$782,M$119)+'СЕТ СН'!$H$14+СВЦЭМ!$D$10+'СЕТ СН'!$H$6-'СЕТ СН'!$H$26</f>
        <v>1168.1717258899998</v>
      </c>
      <c r="N150" s="36">
        <f>SUMIFS(СВЦЭМ!$D$39:$D$782,СВЦЭМ!$A$39:$A$782,$A150,СВЦЭМ!$B$39:$B$782,N$119)+'СЕТ СН'!$H$14+СВЦЭМ!$D$10+'СЕТ СН'!$H$6-'СЕТ СН'!$H$26</f>
        <v>1186.52652139</v>
      </c>
      <c r="O150" s="36">
        <f>SUMIFS(СВЦЭМ!$D$39:$D$782,СВЦЭМ!$A$39:$A$782,$A150,СВЦЭМ!$B$39:$B$782,O$119)+'СЕТ СН'!$H$14+СВЦЭМ!$D$10+'СЕТ СН'!$H$6-'СЕТ СН'!$H$26</f>
        <v>1191.1407279699999</v>
      </c>
      <c r="P150" s="36">
        <f>SUMIFS(СВЦЭМ!$D$39:$D$782,СВЦЭМ!$A$39:$A$782,$A150,СВЦЭМ!$B$39:$B$782,P$119)+'СЕТ СН'!$H$14+СВЦЭМ!$D$10+'СЕТ СН'!$H$6-'СЕТ СН'!$H$26</f>
        <v>1235.3832544699999</v>
      </c>
      <c r="Q150" s="36">
        <f>SUMIFS(СВЦЭМ!$D$39:$D$782,СВЦЭМ!$A$39:$A$782,$A150,СВЦЭМ!$B$39:$B$782,Q$119)+'СЕТ СН'!$H$14+СВЦЭМ!$D$10+'СЕТ СН'!$H$6-'СЕТ СН'!$H$26</f>
        <v>1250.2969963399999</v>
      </c>
      <c r="R150" s="36">
        <f>SUMIFS(СВЦЭМ!$D$39:$D$782,СВЦЭМ!$A$39:$A$782,$A150,СВЦЭМ!$B$39:$B$782,R$119)+'СЕТ СН'!$H$14+СВЦЭМ!$D$10+'СЕТ СН'!$H$6-'СЕТ СН'!$H$26</f>
        <v>1256.8401707999999</v>
      </c>
      <c r="S150" s="36">
        <f>SUMIFS(СВЦЭМ!$D$39:$D$782,СВЦЭМ!$A$39:$A$782,$A150,СВЦЭМ!$B$39:$B$782,S$119)+'СЕТ СН'!$H$14+СВЦЭМ!$D$10+'СЕТ СН'!$H$6-'СЕТ СН'!$H$26</f>
        <v>1258.6091672399998</v>
      </c>
      <c r="T150" s="36">
        <f>SUMIFS(СВЦЭМ!$D$39:$D$782,СВЦЭМ!$A$39:$A$782,$A150,СВЦЭМ!$B$39:$B$782,T$119)+'СЕТ СН'!$H$14+СВЦЭМ!$D$10+'СЕТ СН'!$H$6-'СЕТ СН'!$H$26</f>
        <v>1250.1135646499999</v>
      </c>
      <c r="U150" s="36">
        <f>SUMIFS(СВЦЭМ!$D$39:$D$782,СВЦЭМ!$A$39:$A$782,$A150,СВЦЭМ!$B$39:$B$782,U$119)+'СЕТ СН'!$H$14+СВЦЭМ!$D$10+'СЕТ СН'!$H$6-'СЕТ СН'!$H$26</f>
        <v>1248.26240809</v>
      </c>
      <c r="V150" s="36">
        <f>SUMIFS(СВЦЭМ!$D$39:$D$782,СВЦЭМ!$A$39:$A$782,$A150,СВЦЭМ!$B$39:$B$782,V$119)+'СЕТ СН'!$H$14+СВЦЭМ!$D$10+'СЕТ СН'!$H$6-'СЕТ СН'!$H$26</f>
        <v>1208.0775759199998</v>
      </c>
      <c r="W150" s="36">
        <f>SUMIFS(СВЦЭМ!$D$39:$D$782,СВЦЭМ!$A$39:$A$782,$A150,СВЦЭМ!$B$39:$B$782,W$119)+'СЕТ СН'!$H$14+СВЦЭМ!$D$10+'СЕТ СН'!$H$6-'СЕТ СН'!$H$26</f>
        <v>1189.0259019499999</v>
      </c>
      <c r="X150" s="36">
        <f>SUMIFS(СВЦЭМ!$D$39:$D$782,СВЦЭМ!$A$39:$A$782,$A150,СВЦЭМ!$B$39:$B$782,X$119)+'СЕТ СН'!$H$14+СВЦЭМ!$D$10+'СЕТ СН'!$H$6-'СЕТ СН'!$H$26</f>
        <v>1237.7878661299999</v>
      </c>
      <c r="Y150" s="36">
        <f>SUMIFS(СВЦЭМ!$D$39:$D$782,СВЦЭМ!$A$39:$A$782,$A150,СВЦЭМ!$B$39:$B$782,Y$119)+'СЕТ СН'!$H$14+СВЦЭМ!$D$10+'СЕТ СН'!$H$6-'СЕТ СН'!$H$26</f>
        <v>1277.9657769599999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01.07.2022</v>
      </c>
      <c r="B156" s="36">
        <f>SUMIFS(СВЦЭМ!$D$39:$D$782,СВЦЭМ!$A$39:$A$782,$A156,СВЦЭМ!$B$39:$B$782,B$155)+'СЕТ СН'!$I$14+СВЦЭМ!$D$10+'СЕТ СН'!$I$6-'СЕТ СН'!$I$26</f>
        <v>1650.90437963</v>
      </c>
      <c r="C156" s="36">
        <f>SUMIFS(СВЦЭМ!$D$39:$D$782,СВЦЭМ!$A$39:$A$782,$A156,СВЦЭМ!$B$39:$B$782,C$155)+'СЕТ СН'!$I$14+СВЦЭМ!$D$10+'СЕТ СН'!$I$6-'СЕТ СН'!$I$26</f>
        <v>1717.8459673</v>
      </c>
      <c r="D156" s="36">
        <f>SUMIFS(СВЦЭМ!$D$39:$D$782,СВЦЭМ!$A$39:$A$782,$A156,СВЦЭМ!$B$39:$B$782,D$155)+'СЕТ СН'!$I$14+СВЦЭМ!$D$10+'СЕТ СН'!$I$6-'СЕТ СН'!$I$26</f>
        <v>1739.8094624399998</v>
      </c>
      <c r="E156" s="36">
        <f>SUMIFS(СВЦЭМ!$D$39:$D$782,СВЦЭМ!$A$39:$A$782,$A156,СВЦЭМ!$B$39:$B$782,E$155)+'СЕТ СН'!$I$14+СВЦЭМ!$D$10+'СЕТ СН'!$I$6-'СЕТ СН'!$I$26</f>
        <v>1769.4964857699999</v>
      </c>
      <c r="F156" s="36">
        <f>SUMIFS(СВЦЭМ!$D$39:$D$782,СВЦЭМ!$A$39:$A$782,$A156,СВЦЭМ!$B$39:$B$782,F$155)+'СЕТ СН'!$I$14+СВЦЭМ!$D$10+'СЕТ СН'!$I$6-'СЕТ СН'!$I$26</f>
        <v>1777.0868229299999</v>
      </c>
      <c r="G156" s="36">
        <f>SUMIFS(СВЦЭМ!$D$39:$D$782,СВЦЭМ!$A$39:$A$782,$A156,СВЦЭМ!$B$39:$B$782,G$155)+'СЕТ СН'!$I$14+СВЦЭМ!$D$10+'СЕТ СН'!$I$6-'СЕТ СН'!$I$26</f>
        <v>1752.26544487</v>
      </c>
      <c r="H156" s="36">
        <f>SUMIFS(СВЦЭМ!$D$39:$D$782,СВЦЭМ!$A$39:$A$782,$A156,СВЦЭМ!$B$39:$B$782,H$155)+'СЕТ СН'!$I$14+СВЦЭМ!$D$10+'СЕТ СН'!$I$6-'СЕТ СН'!$I$26</f>
        <v>1767.37168546</v>
      </c>
      <c r="I156" s="36">
        <f>SUMIFS(СВЦЭМ!$D$39:$D$782,СВЦЭМ!$A$39:$A$782,$A156,СВЦЭМ!$B$39:$B$782,I$155)+'СЕТ СН'!$I$14+СВЦЭМ!$D$10+'СЕТ СН'!$I$6-'СЕТ СН'!$I$26</f>
        <v>1703.93678269</v>
      </c>
      <c r="J156" s="36">
        <f>SUMIFS(СВЦЭМ!$D$39:$D$782,СВЦЭМ!$A$39:$A$782,$A156,СВЦЭМ!$B$39:$B$782,J$155)+'СЕТ СН'!$I$14+СВЦЭМ!$D$10+'СЕТ СН'!$I$6-'СЕТ СН'!$I$26</f>
        <v>1640.43341854</v>
      </c>
      <c r="K156" s="36">
        <f>SUMIFS(СВЦЭМ!$D$39:$D$782,СВЦЭМ!$A$39:$A$782,$A156,СВЦЭМ!$B$39:$B$782,K$155)+'СЕТ СН'!$I$14+СВЦЭМ!$D$10+'СЕТ СН'!$I$6-'СЕТ СН'!$I$26</f>
        <v>1607.9061769899999</v>
      </c>
      <c r="L156" s="36">
        <f>SUMIFS(СВЦЭМ!$D$39:$D$782,СВЦЭМ!$A$39:$A$782,$A156,СВЦЭМ!$B$39:$B$782,L$155)+'СЕТ СН'!$I$14+СВЦЭМ!$D$10+'СЕТ СН'!$I$6-'СЕТ СН'!$I$26</f>
        <v>1610.1863827899999</v>
      </c>
      <c r="M156" s="36">
        <f>SUMIFS(СВЦЭМ!$D$39:$D$782,СВЦЭМ!$A$39:$A$782,$A156,СВЦЭМ!$B$39:$B$782,M$155)+'СЕТ СН'!$I$14+СВЦЭМ!$D$10+'СЕТ СН'!$I$6-'СЕТ СН'!$I$26</f>
        <v>1607.5634799699999</v>
      </c>
      <c r="N156" s="36">
        <f>SUMIFS(СВЦЭМ!$D$39:$D$782,СВЦЭМ!$A$39:$A$782,$A156,СВЦЭМ!$B$39:$B$782,N$155)+'СЕТ СН'!$I$14+СВЦЭМ!$D$10+'СЕТ СН'!$I$6-'СЕТ СН'!$I$26</f>
        <v>1609.6423629699998</v>
      </c>
      <c r="O156" s="36">
        <f>SUMIFS(СВЦЭМ!$D$39:$D$782,СВЦЭМ!$A$39:$A$782,$A156,СВЦЭМ!$B$39:$B$782,O$155)+'СЕТ СН'!$I$14+СВЦЭМ!$D$10+'СЕТ СН'!$I$6-'СЕТ СН'!$I$26</f>
        <v>1609.8395317</v>
      </c>
      <c r="P156" s="36">
        <f>SUMIFS(СВЦЭМ!$D$39:$D$782,СВЦЭМ!$A$39:$A$782,$A156,СВЦЭМ!$B$39:$B$782,P$155)+'СЕТ СН'!$I$14+СВЦЭМ!$D$10+'СЕТ СН'!$I$6-'СЕТ СН'!$I$26</f>
        <v>1607.39521436</v>
      </c>
      <c r="Q156" s="36">
        <f>SUMIFS(СВЦЭМ!$D$39:$D$782,СВЦЭМ!$A$39:$A$782,$A156,СВЦЭМ!$B$39:$B$782,Q$155)+'СЕТ СН'!$I$14+СВЦЭМ!$D$10+'СЕТ СН'!$I$6-'СЕТ СН'!$I$26</f>
        <v>1590.66075452</v>
      </c>
      <c r="R156" s="36">
        <f>SUMIFS(СВЦЭМ!$D$39:$D$782,СВЦЭМ!$A$39:$A$782,$A156,СВЦЭМ!$B$39:$B$782,R$155)+'СЕТ СН'!$I$14+СВЦЭМ!$D$10+'СЕТ СН'!$I$6-'СЕТ СН'!$I$26</f>
        <v>1582.3879748499999</v>
      </c>
      <c r="S156" s="36">
        <f>SUMIFS(СВЦЭМ!$D$39:$D$782,СВЦЭМ!$A$39:$A$782,$A156,СВЦЭМ!$B$39:$B$782,S$155)+'СЕТ СН'!$I$14+СВЦЭМ!$D$10+'СЕТ СН'!$I$6-'СЕТ СН'!$I$26</f>
        <v>1601.7451612499999</v>
      </c>
      <c r="T156" s="36">
        <f>SUMIFS(СВЦЭМ!$D$39:$D$782,СВЦЭМ!$A$39:$A$782,$A156,СВЦЭМ!$B$39:$B$782,T$155)+'СЕТ СН'!$I$14+СВЦЭМ!$D$10+'СЕТ СН'!$I$6-'СЕТ СН'!$I$26</f>
        <v>1609.4185783299999</v>
      </c>
      <c r="U156" s="36">
        <f>SUMIFS(СВЦЭМ!$D$39:$D$782,СВЦЭМ!$A$39:$A$782,$A156,СВЦЭМ!$B$39:$B$782,U$155)+'СЕТ СН'!$I$14+СВЦЭМ!$D$10+'СЕТ СН'!$I$6-'СЕТ СН'!$I$26</f>
        <v>1609.1322910099998</v>
      </c>
      <c r="V156" s="36">
        <f>SUMIFS(СВЦЭМ!$D$39:$D$782,СВЦЭМ!$A$39:$A$782,$A156,СВЦЭМ!$B$39:$B$782,V$155)+'СЕТ СН'!$I$14+СВЦЭМ!$D$10+'СЕТ СН'!$I$6-'СЕТ СН'!$I$26</f>
        <v>1619.7496089199999</v>
      </c>
      <c r="W156" s="36">
        <f>SUMIFS(СВЦЭМ!$D$39:$D$782,СВЦЭМ!$A$39:$A$782,$A156,СВЦЭМ!$B$39:$B$782,W$155)+'СЕТ СН'!$I$14+СВЦЭМ!$D$10+'СЕТ СН'!$I$6-'СЕТ СН'!$I$26</f>
        <v>1599.87402714</v>
      </c>
      <c r="X156" s="36">
        <f>SUMIFS(СВЦЭМ!$D$39:$D$782,СВЦЭМ!$A$39:$A$782,$A156,СВЦЭМ!$B$39:$B$782,X$155)+'СЕТ СН'!$I$14+СВЦЭМ!$D$10+'СЕТ СН'!$I$6-'СЕТ СН'!$I$26</f>
        <v>1621.7460589100001</v>
      </c>
      <c r="Y156" s="36">
        <f>SUMIFS(СВЦЭМ!$D$39:$D$782,СВЦЭМ!$A$39:$A$782,$A156,СВЦЭМ!$B$39:$B$782,Y$155)+'СЕТ СН'!$I$14+СВЦЭМ!$D$10+'СЕТ СН'!$I$6-'СЕТ СН'!$I$26</f>
        <v>1573.1835177200001</v>
      </c>
      <c r="AA156" s="45"/>
    </row>
    <row r="157" spans="1:27" ht="15.75" x14ac:dyDescent="0.2">
      <c r="A157" s="35">
        <f>A156+1</f>
        <v>44744</v>
      </c>
      <c r="B157" s="36">
        <f>SUMIFS(СВЦЭМ!$D$39:$D$782,СВЦЭМ!$A$39:$A$782,$A157,СВЦЭМ!$B$39:$B$782,B$155)+'СЕТ СН'!$I$14+СВЦЭМ!$D$10+'СЕТ СН'!$I$6-'СЕТ СН'!$I$26</f>
        <v>1625.1423120699999</v>
      </c>
      <c r="C157" s="36">
        <f>SUMIFS(СВЦЭМ!$D$39:$D$782,СВЦЭМ!$A$39:$A$782,$A157,СВЦЭМ!$B$39:$B$782,C$155)+'СЕТ СН'!$I$14+СВЦЭМ!$D$10+'СЕТ СН'!$I$6-'СЕТ СН'!$I$26</f>
        <v>1664.08112061</v>
      </c>
      <c r="D157" s="36">
        <f>SUMIFS(СВЦЭМ!$D$39:$D$782,СВЦЭМ!$A$39:$A$782,$A157,СВЦЭМ!$B$39:$B$782,D$155)+'СЕТ СН'!$I$14+СВЦЭМ!$D$10+'СЕТ СН'!$I$6-'СЕТ СН'!$I$26</f>
        <v>1698.5270824899999</v>
      </c>
      <c r="E157" s="36">
        <f>SUMIFS(СВЦЭМ!$D$39:$D$782,СВЦЭМ!$A$39:$A$782,$A157,СВЦЭМ!$B$39:$B$782,E$155)+'СЕТ СН'!$I$14+СВЦЭМ!$D$10+'СЕТ СН'!$I$6-'СЕТ СН'!$I$26</f>
        <v>1708.7776578599999</v>
      </c>
      <c r="F157" s="36">
        <f>SUMIFS(СВЦЭМ!$D$39:$D$782,СВЦЭМ!$A$39:$A$782,$A157,СВЦЭМ!$B$39:$B$782,F$155)+'СЕТ СН'!$I$14+СВЦЭМ!$D$10+'СЕТ СН'!$I$6-'СЕТ СН'!$I$26</f>
        <v>1712.23801119</v>
      </c>
      <c r="G157" s="36">
        <f>SUMIFS(СВЦЭМ!$D$39:$D$782,СВЦЭМ!$A$39:$A$782,$A157,СВЦЭМ!$B$39:$B$782,G$155)+'СЕТ СН'!$I$14+СВЦЭМ!$D$10+'СЕТ СН'!$I$6-'СЕТ СН'!$I$26</f>
        <v>1720.65977305</v>
      </c>
      <c r="H157" s="36">
        <f>SUMIFS(СВЦЭМ!$D$39:$D$782,СВЦЭМ!$A$39:$A$782,$A157,СВЦЭМ!$B$39:$B$782,H$155)+'СЕТ СН'!$I$14+СВЦЭМ!$D$10+'СЕТ СН'!$I$6-'СЕТ СН'!$I$26</f>
        <v>1692.87988101</v>
      </c>
      <c r="I157" s="36">
        <f>SUMIFS(СВЦЭМ!$D$39:$D$782,СВЦЭМ!$A$39:$A$782,$A157,СВЦЭМ!$B$39:$B$782,I$155)+'СЕТ СН'!$I$14+СВЦЭМ!$D$10+'СЕТ СН'!$I$6-'СЕТ СН'!$I$26</f>
        <v>1693.6706277399999</v>
      </c>
      <c r="J157" s="36">
        <f>SUMIFS(СВЦЭМ!$D$39:$D$782,СВЦЭМ!$A$39:$A$782,$A157,СВЦЭМ!$B$39:$B$782,J$155)+'СЕТ СН'!$I$14+СВЦЭМ!$D$10+'СЕТ СН'!$I$6-'СЕТ СН'!$I$26</f>
        <v>1579.7653168899999</v>
      </c>
      <c r="K157" s="36">
        <f>SUMIFS(СВЦЭМ!$D$39:$D$782,СВЦЭМ!$A$39:$A$782,$A157,СВЦЭМ!$B$39:$B$782,K$155)+'СЕТ СН'!$I$14+СВЦЭМ!$D$10+'СЕТ СН'!$I$6-'СЕТ СН'!$I$26</f>
        <v>1518.98365132</v>
      </c>
      <c r="L157" s="36">
        <f>SUMIFS(СВЦЭМ!$D$39:$D$782,СВЦЭМ!$A$39:$A$782,$A157,СВЦЭМ!$B$39:$B$782,L$155)+'СЕТ СН'!$I$14+СВЦЭМ!$D$10+'СЕТ СН'!$I$6-'СЕТ СН'!$I$26</f>
        <v>1481.31680542</v>
      </c>
      <c r="M157" s="36">
        <f>SUMIFS(СВЦЭМ!$D$39:$D$782,СВЦЭМ!$A$39:$A$782,$A157,СВЦЭМ!$B$39:$B$782,M$155)+'СЕТ СН'!$I$14+СВЦЭМ!$D$10+'СЕТ СН'!$I$6-'СЕТ СН'!$I$26</f>
        <v>1478.83067418</v>
      </c>
      <c r="N157" s="36">
        <f>SUMIFS(СВЦЭМ!$D$39:$D$782,СВЦЭМ!$A$39:$A$782,$A157,СВЦЭМ!$B$39:$B$782,N$155)+'СЕТ СН'!$I$14+СВЦЭМ!$D$10+'СЕТ СН'!$I$6-'СЕТ СН'!$I$26</f>
        <v>1492.7027523300001</v>
      </c>
      <c r="O157" s="36">
        <f>SUMIFS(СВЦЭМ!$D$39:$D$782,СВЦЭМ!$A$39:$A$782,$A157,СВЦЭМ!$B$39:$B$782,O$155)+'СЕТ СН'!$I$14+СВЦЭМ!$D$10+'СЕТ СН'!$I$6-'СЕТ СН'!$I$26</f>
        <v>1491.77094777</v>
      </c>
      <c r="P157" s="36">
        <f>SUMIFS(СВЦЭМ!$D$39:$D$782,СВЦЭМ!$A$39:$A$782,$A157,СВЦЭМ!$B$39:$B$782,P$155)+'СЕТ СН'!$I$14+СВЦЭМ!$D$10+'СЕТ СН'!$I$6-'СЕТ СН'!$I$26</f>
        <v>1503.8404210599999</v>
      </c>
      <c r="Q157" s="36">
        <f>SUMIFS(СВЦЭМ!$D$39:$D$782,СВЦЭМ!$A$39:$A$782,$A157,СВЦЭМ!$B$39:$B$782,Q$155)+'СЕТ СН'!$I$14+СВЦЭМ!$D$10+'СЕТ СН'!$I$6-'СЕТ СН'!$I$26</f>
        <v>1508.65243338</v>
      </c>
      <c r="R157" s="36">
        <f>SUMIFS(СВЦЭМ!$D$39:$D$782,СВЦЭМ!$A$39:$A$782,$A157,СВЦЭМ!$B$39:$B$782,R$155)+'СЕТ СН'!$I$14+СВЦЭМ!$D$10+'СЕТ СН'!$I$6-'СЕТ СН'!$I$26</f>
        <v>1510.2513915300001</v>
      </c>
      <c r="S157" s="36">
        <f>SUMIFS(СВЦЭМ!$D$39:$D$782,СВЦЭМ!$A$39:$A$782,$A157,СВЦЭМ!$B$39:$B$782,S$155)+'СЕТ СН'!$I$14+СВЦЭМ!$D$10+'СЕТ СН'!$I$6-'СЕТ СН'!$I$26</f>
        <v>1513.08834738</v>
      </c>
      <c r="T157" s="36">
        <f>SUMIFS(СВЦЭМ!$D$39:$D$782,СВЦЭМ!$A$39:$A$782,$A157,СВЦЭМ!$B$39:$B$782,T$155)+'СЕТ СН'!$I$14+СВЦЭМ!$D$10+'СЕТ СН'!$I$6-'СЕТ СН'!$I$26</f>
        <v>1508.9224525</v>
      </c>
      <c r="U157" s="36">
        <f>SUMIFS(СВЦЭМ!$D$39:$D$782,СВЦЭМ!$A$39:$A$782,$A157,СВЦЭМ!$B$39:$B$782,U$155)+'СЕТ СН'!$I$14+СВЦЭМ!$D$10+'СЕТ СН'!$I$6-'СЕТ СН'!$I$26</f>
        <v>1513.91147305</v>
      </c>
      <c r="V157" s="36">
        <f>SUMIFS(СВЦЭМ!$D$39:$D$782,СВЦЭМ!$A$39:$A$782,$A157,СВЦЭМ!$B$39:$B$782,V$155)+'СЕТ СН'!$I$14+СВЦЭМ!$D$10+'СЕТ СН'!$I$6-'СЕТ СН'!$I$26</f>
        <v>1508.86890141</v>
      </c>
      <c r="W157" s="36">
        <f>SUMIFS(СВЦЭМ!$D$39:$D$782,СВЦЭМ!$A$39:$A$782,$A157,СВЦЭМ!$B$39:$B$782,W$155)+'СЕТ СН'!$I$14+СВЦЭМ!$D$10+'СЕТ СН'!$I$6-'СЕТ СН'!$I$26</f>
        <v>1492.0112938300001</v>
      </c>
      <c r="X157" s="36">
        <f>SUMIFS(СВЦЭМ!$D$39:$D$782,СВЦЭМ!$A$39:$A$782,$A157,СВЦЭМ!$B$39:$B$782,X$155)+'СЕТ СН'!$I$14+СВЦЭМ!$D$10+'СЕТ СН'!$I$6-'СЕТ СН'!$I$26</f>
        <v>1506.1516529800001</v>
      </c>
      <c r="Y157" s="36">
        <f>SUMIFS(СВЦЭМ!$D$39:$D$782,СВЦЭМ!$A$39:$A$782,$A157,СВЦЭМ!$B$39:$B$782,Y$155)+'СЕТ СН'!$I$14+СВЦЭМ!$D$10+'СЕТ СН'!$I$6-'СЕТ СН'!$I$26</f>
        <v>1579.55747494</v>
      </c>
    </row>
    <row r="158" spans="1:27" ht="15.75" x14ac:dyDescent="0.2">
      <c r="A158" s="35">
        <f t="shared" ref="A158:A186" si="4">A157+1</f>
        <v>44745</v>
      </c>
      <c r="B158" s="36">
        <f>SUMIFS(СВЦЭМ!$D$39:$D$782,СВЦЭМ!$A$39:$A$782,$A158,СВЦЭМ!$B$39:$B$782,B$155)+'СЕТ СН'!$I$14+СВЦЭМ!$D$10+'СЕТ СН'!$I$6-'СЕТ СН'!$I$26</f>
        <v>1570.5672859199999</v>
      </c>
      <c r="C158" s="36">
        <f>SUMIFS(СВЦЭМ!$D$39:$D$782,СВЦЭМ!$A$39:$A$782,$A158,СВЦЭМ!$B$39:$B$782,C$155)+'СЕТ СН'!$I$14+СВЦЭМ!$D$10+'СЕТ СН'!$I$6-'СЕТ СН'!$I$26</f>
        <v>1568.17454367</v>
      </c>
      <c r="D158" s="36">
        <f>SUMIFS(СВЦЭМ!$D$39:$D$782,СВЦЭМ!$A$39:$A$782,$A158,СВЦЭМ!$B$39:$B$782,D$155)+'СЕТ СН'!$I$14+СВЦЭМ!$D$10+'СЕТ СН'!$I$6-'СЕТ СН'!$I$26</f>
        <v>1613.4816706399999</v>
      </c>
      <c r="E158" s="36">
        <f>SUMIFS(СВЦЭМ!$D$39:$D$782,СВЦЭМ!$A$39:$A$782,$A158,СВЦЭМ!$B$39:$B$782,E$155)+'СЕТ СН'!$I$14+СВЦЭМ!$D$10+'СЕТ СН'!$I$6-'СЕТ СН'!$I$26</f>
        <v>1622.2762347099999</v>
      </c>
      <c r="F158" s="36">
        <f>SUMIFS(СВЦЭМ!$D$39:$D$782,СВЦЭМ!$A$39:$A$782,$A158,СВЦЭМ!$B$39:$B$782,F$155)+'СЕТ СН'!$I$14+СВЦЭМ!$D$10+'СЕТ СН'!$I$6-'СЕТ СН'!$I$26</f>
        <v>1628.5386296699999</v>
      </c>
      <c r="G158" s="36">
        <f>SUMIFS(СВЦЭМ!$D$39:$D$782,СВЦЭМ!$A$39:$A$782,$A158,СВЦЭМ!$B$39:$B$782,G$155)+'СЕТ СН'!$I$14+СВЦЭМ!$D$10+'СЕТ СН'!$I$6-'СЕТ СН'!$I$26</f>
        <v>1622.14360433</v>
      </c>
      <c r="H158" s="36">
        <f>SUMIFS(СВЦЭМ!$D$39:$D$782,СВЦЭМ!$A$39:$A$782,$A158,СВЦЭМ!$B$39:$B$782,H$155)+'СЕТ СН'!$I$14+СВЦЭМ!$D$10+'СЕТ СН'!$I$6-'СЕТ СН'!$I$26</f>
        <v>1593.90602139</v>
      </c>
      <c r="I158" s="36">
        <f>SUMIFS(СВЦЭМ!$D$39:$D$782,СВЦЭМ!$A$39:$A$782,$A158,СВЦЭМ!$B$39:$B$782,I$155)+'СЕТ СН'!$I$14+СВЦЭМ!$D$10+'СЕТ СН'!$I$6-'СЕТ СН'!$I$26</f>
        <v>1666.8789526199998</v>
      </c>
      <c r="J158" s="36">
        <f>SUMIFS(СВЦЭМ!$D$39:$D$782,СВЦЭМ!$A$39:$A$782,$A158,СВЦЭМ!$B$39:$B$782,J$155)+'СЕТ СН'!$I$14+СВЦЭМ!$D$10+'СЕТ СН'!$I$6-'СЕТ СН'!$I$26</f>
        <v>1616.8120113199998</v>
      </c>
      <c r="K158" s="36">
        <f>SUMIFS(СВЦЭМ!$D$39:$D$782,СВЦЭМ!$A$39:$A$782,$A158,СВЦЭМ!$B$39:$B$782,K$155)+'СЕТ СН'!$I$14+СВЦЭМ!$D$10+'СЕТ СН'!$I$6-'СЕТ СН'!$I$26</f>
        <v>1550.17345682</v>
      </c>
      <c r="L158" s="36">
        <f>SUMIFS(СВЦЭМ!$D$39:$D$782,СВЦЭМ!$A$39:$A$782,$A158,СВЦЭМ!$B$39:$B$782,L$155)+'СЕТ СН'!$I$14+СВЦЭМ!$D$10+'СЕТ СН'!$I$6-'СЕТ СН'!$I$26</f>
        <v>1504.97602721</v>
      </c>
      <c r="M158" s="36">
        <f>SUMIFS(СВЦЭМ!$D$39:$D$782,СВЦЭМ!$A$39:$A$782,$A158,СВЦЭМ!$B$39:$B$782,M$155)+'СЕТ СН'!$I$14+СВЦЭМ!$D$10+'СЕТ СН'!$I$6-'СЕТ СН'!$I$26</f>
        <v>1483.61782451</v>
      </c>
      <c r="N158" s="36">
        <f>SUMIFS(СВЦЭМ!$D$39:$D$782,СВЦЭМ!$A$39:$A$782,$A158,СВЦЭМ!$B$39:$B$782,N$155)+'СЕТ СН'!$I$14+СВЦЭМ!$D$10+'СЕТ СН'!$I$6-'СЕТ СН'!$I$26</f>
        <v>1495.04707715</v>
      </c>
      <c r="O158" s="36">
        <f>SUMIFS(СВЦЭМ!$D$39:$D$782,СВЦЭМ!$A$39:$A$782,$A158,СВЦЭМ!$B$39:$B$782,O$155)+'СЕТ СН'!$I$14+СВЦЭМ!$D$10+'СЕТ СН'!$I$6-'СЕТ СН'!$I$26</f>
        <v>1497.4623443999999</v>
      </c>
      <c r="P158" s="36">
        <f>SUMIFS(СВЦЭМ!$D$39:$D$782,СВЦЭМ!$A$39:$A$782,$A158,СВЦЭМ!$B$39:$B$782,P$155)+'СЕТ СН'!$I$14+СВЦЭМ!$D$10+'СЕТ СН'!$I$6-'СЕТ СН'!$I$26</f>
        <v>1502.11738956</v>
      </c>
      <c r="Q158" s="36">
        <f>SUMIFS(СВЦЭМ!$D$39:$D$782,СВЦЭМ!$A$39:$A$782,$A158,СВЦЭМ!$B$39:$B$782,Q$155)+'СЕТ СН'!$I$14+СВЦЭМ!$D$10+'СЕТ СН'!$I$6-'СЕТ СН'!$I$26</f>
        <v>1506.65312202</v>
      </c>
      <c r="R158" s="36">
        <f>SUMIFS(СВЦЭМ!$D$39:$D$782,СВЦЭМ!$A$39:$A$782,$A158,СВЦЭМ!$B$39:$B$782,R$155)+'СЕТ СН'!$I$14+СВЦЭМ!$D$10+'СЕТ СН'!$I$6-'СЕТ СН'!$I$26</f>
        <v>1516.3768350600001</v>
      </c>
      <c r="S158" s="36">
        <f>SUMIFS(СВЦЭМ!$D$39:$D$782,СВЦЭМ!$A$39:$A$782,$A158,СВЦЭМ!$B$39:$B$782,S$155)+'СЕТ СН'!$I$14+СВЦЭМ!$D$10+'СЕТ СН'!$I$6-'СЕТ СН'!$I$26</f>
        <v>1509.4024845599999</v>
      </c>
      <c r="T158" s="36">
        <f>SUMIFS(СВЦЭМ!$D$39:$D$782,СВЦЭМ!$A$39:$A$782,$A158,СВЦЭМ!$B$39:$B$782,T$155)+'СЕТ СН'!$I$14+СВЦЭМ!$D$10+'СЕТ СН'!$I$6-'СЕТ СН'!$I$26</f>
        <v>1501.6436878899999</v>
      </c>
      <c r="U158" s="36">
        <f>SUMIFS(СВЦЭМ!$D$39:$D$782,СВЦЭМ!$A$39:$A$782,$A158,СВЦЭМ!$B$39:$B$782,U$155)+'СЕТ СН'!$I$14+СВЦЭМ!$D$10+'СЕТ СН'!$I$6-'СЕТ СН'!$I$26</f>
        <v>1503.6629674200001</v>
      </c>
      <c r="V158" s="36">
        <f>SUMIFS(СВЦЭМ!$D$39:$D$782,СВЦЭМ!$A$39:$A$782,$A158,СВЦЭМ!$B$39:$B$782,V$155)+'СЕТ СН'!$I$14+СВЦЭМ!$D$10+'СЕТ СН'!$I$6-'СЕТ СН'!$I$26</f>
        <v>1502.0919180000001</v>
      </c>
      <c r="W158" s="36">
        <f>SUMIFS(СВЦЭМ!$D$39:$D$782,СВЦЭМ!$A$39:$A$782,$A158,СВЦЭМ!$B$39:$B$782,W$155)+'СЕТ СН'!$I$14+СВЦЭМ!$D$10+'СЕТ СН'!$I$6-'СЕТ СН'!$I$26</f>
        <v>1473.95339672</v>
      </c>
      <c r="X158" s="36">
        <f>SUMIFS(СВЦЭМ!$D$39:$D$782,СВЦЭМ!$A$39:$A$782,$A158,СВЦЭМ!$B$39:$B$782,X$155)+'СЕТ СН'!$I$14+СВЦЭМ!$D$10+'СЕТ СН'!$I$6-'СЕТ СН'!$I$26</f>
        <v>1507.10421748</v>
      </c>
      <c r="Y158" s="36">
        <f>SUMIFS(СВЦЭМ!$D$39:$D$782,СВЦЭМ!$A$39:$A$782,$A158,СВЦЭМ!$B$39:$B$782,Y$155)+'СЕТ СН'!$I$14+СВЦЭМ!$D$10+'СЕТ СН'!$I$6-'СЕТ СН'!$I$26</f>
        <v>1586.91604175</v>
      </c>
    </row>
    <row r="159" spans="1:27" ht="15.75" x14ac:dyDescent="0.2">
      <c r="A159" s="35">
        <f t="shared" si="4"/>
        <v>44746</v>
      </c>
      <c r="B159" s="36">
        <f>SUMIFS(СВЦЭМ!$D$39:$D$782,СВЦЭМ!$A$39:$A$782,$A159,СВЦЭМ!$B$39:$B$782,B$155)+'СЕТ СН'!$I$14+СВЦЭМ!$D$10+'СЕТ СН'!$I$6-'СЕТ СН'!$I$26</f>
        <v>1623.6089207199998</v>
      </c>
      <c r="C159" s="36">
        <f>SUMIFS(СВЦЭМ!$D$39:$D$782,СВЦЭМ!$A$39:$A$782,$A159,СВЦЭМ!$B$39:$B$782,C$155)+'СЕТ СН'!$I$14+СВЦЭМ!$D$10+'СЕТ СН'!$I$6-'СЕТ СН'!$I$26</f>
        <v>1614.8692553699998</v>
      </c>
      <c r="D159" s="36">
        <f>SUMIFS(СВЦЭМ!$D$39:$D$782,СВЦЭМ!$A$39:$A$782,$A159,СВЦЭМ!$B$39:$B$782,D$155)+'СЕТ СН'!$I$14+СВЦЭМ!$D$10+'СЕТ СН'!$I$6-'СЕТ СН'!$I$26</f>
        <v>1594.1684156599999</v>
      </c>
      <c r="E159" s="36">
        <f>SUMIFS(СВЦЭМ!$D$39:$D$782,СВЦЭМ!$A$39:$A$782,$A159,СВЦЭМ!$B$39:$B$782,E$155)+'СЕТ СН'!$I$14+СВЦЭМ!$D$10+'СЕТ СН'!$I$6-'СЕТ СН'!$I$26</f>
        <v>1627.26807375</v>
      </c>
      <c r="F159" s="36">
        <f>SUMIFS(СВЦЭМ!$D$39:$D$782,СВЦЭМ!$A$39:$A$782,$A159,СВЦЭМ!$B$39:$B$782,F$155)+'СЕТ СН'!$I$14+СВЦЭМ!$D$10+'СЕТ СН'!$I$6-'СЕТ СН'!$I$26</f>
        <v>1622.1619626199999</v>
      </c>
      <c r="G159" s="36">
        <f>SUMIFS(СВЦЭМ!$D$39:$D$782,СВЦЭМ!$A$39:$A$782,$A159,СВЦЭМ!$B$39:$B$782,G$155)+'СЕТ СН'!$I$14+СВЦЭМ!$D$10+'СЕТ СН'!$I$6-'СЕТ СН'!$I$26</f>
        <v>1623.0705409799998</v>
      </c>
      <c r="H159" s="36">
        <f>SUMIFS(СВЦЭМ!$D$39:$D$782,СВЦЭМ!$A$39:$A$782,$A159,СВЦЭМ!$B$39:$B$782,H$155)+'СЕТ СН'!$I$14+СВЦЭМ!$D$10+'СЕТ СН'!$I$6-'СЕТ СН'!$I$26</f>
        <v>1635.9541624799999</v>
      </c>
      <c r="I159" s="36">
        <f>SUMIFS(СВЦЭМ!$D$39:$D$782,СВЦЭМ!$A$39:$A$782,$A159,СВЦЭМ!$B$39:$B$782,I$155)+'СЕТ СН'!$I$14+СВЦЭМ!$D$10+'СЕТ СН'!$I$6-'СЕТ СН'!$I$26</f>
        <v>1673.9728725999998</v>
      </c>
      <c r="J159" s="36">
        <f>SUMIFS(СВЦЭМ!$D$39:$D$782,СВЦЭМ!$A$39:$A$782,$A159,СВЦЭМ!$B$39:$B$782,J$155)+'СЕТ СН'!$I$14+СВЦЭМ!$D$10+'СЕТ СН'!$I$6-'СЕТ СН'!$I$26</f>
        <v>1629.7912472099999</v>
      </c>
      <c r="K159" s="36">
        <f>SUMIFS(СВЦЭМ!$D$39:$D$782,СВЦЭМ!$A$39:$A$782,$A159,СВЦЭМ!$B$39:$B$782,K$155)+'СЕТ СН'!$I$14+СВЦЭМ!$D$10+'СЕТ СН'!$I$6-'СЕТ СН'!$I$26</f>
        <v>1615.81774051</v>
      </c>
      <c r="L159" s="36">
        <f>SUMIFS(СВЦЭМ!$D$39:$D$782,СВЦЭМ!$A$39:$A$782,$A159,СВЦЭМ!$B$39:$B$782,L$155)+'СЕТ СН'!$I$14+СВЦЭМ!$D$10+'СЕТ СН'!$I$6-'СЕТ СН'!$I$26</f>
        <v>1608.56842779</v>
      </c>
      <c r="M159" s="36">
        <f>SUMIFS(СВЦЭМ!$D$39:$D$782,СВЦЭМ!$A$39:$A$782,$A159,СВЦЭМ!$B$39:$B$782,M$155)+'СЕТ СН'!$I$14+СВЦЭМ!$D$10+'СЕТ СН'!$I$6-'СЕТ СН'!$I$26</f>
        <v>1580.6474772399999</v>
      </c>
      <c r="N159" s="36">
        <f>SUMIFS(СВЦЭМ!$D$39:$D$782,СВЦЭМ!$A$39:$A$782,$A159,СВЦЭМ!$B$39:$B$782,N$155)+'СЕТ СН'!$I$14+СВЦЭМ!$D$10+'СЕТ СН'!$I$6-'СЕТ СН'!$I$26</f>
        <v>1586.1373861500001</v>
      </c>
      <c r="O159" s="36">
        <f>SUMIFS(СВЦЭМ!$D$39:$D$782,СВЦЭМ!$A$39:$A$782,$A159,СВЦЭМ!$B$39:$B$782,O$155)+'СЕТ СН'!$I$14+СВЦЭМ!$D$10+'СЕТ СН'!$I$6-'СЕТ СН'!$I$26</f>
        <v>1416.9263953</v>
      </c>
      <c r="P159" s="36">
        <f>SUMIFS(СВЦЭМ!$D$39:$D$782,СВЦЭМ!$A$39:$A$782,$A159,СВЦЭМ!$B$39:$B$782,P$155)+'СЕТ СН'!$I$14+СВЦЭМ!$D$10+'СЕТ СН'!$I$6-'СЕТ СН'!$I$26</f>
        <v>1309.9159805700001</v>
      </c>
      <c r="Q159" s="36">
        <f>SUMIFS(СВЦЭМ!$D$39:$D$782,СВЦЭМ!$A$39:$A$782,$A159,СВЦЭМ!$B$39:$B$782,Q$155)+'СЕТ СН'!$I$14+СВЦЭМ!$D$10+'СЕТ СН'!$I$6-'СЕТ СН'!$I$26</f>
        <v>1316.27573929</v>
      </c>
      <c r="R159" s="36">
        <f>SUMIFS(СВЦЭМ!$D$39:$D$782,СВЦЭМ!$A$39:$A$782,$A159,СВЦЭМ!$B$39:$B$782,R$155)+'СЕТ СН'!$I$14+СВЦЭМ!$D$10+'СЕТ СН'!$I$6-'СЕТ СН'!$I$26</f>
        <v>1320.8874801300001</v>
      </c>
      <c r="S159" s="36">
        <f>SUMIFS(СВЦЭМ!$D$39:$D$782,СВЦЭМ!$A$39:$A$782,$A159,СВЦЭМ!$B$39:$B$782,S$155)+'СЕТ СН'!$I$14+СВЦЭМ!$D$10+'СЕТ СН'!$I$6-'СЕТ СН'!$I$26</f>
        <v>1371.98303403</v>
      </c>
      <c r="T159" s="36">
        <f>SUMIFS(СВЦЭМ!$D$39:$D$782,СВЦЭМ!$A$39:$A$782,$A159,СВЦЭМ!$B$39:$B$782,T$155)+'СЕТ СН'!$I$14+СВЦЭМ!$D$10+'СЕТ СН'!$I$6-'СЕТ СН'!$I$26</f>
        <v>1455.9239189</v>
      </c>
      <c r="U159" s="36">
        <f>SUMIFS(СВЦЭМ!$D$39:$D$782,СВЦЭМ!$A$39:$A$782,$A159,СВЦЭМ!$B$39:$B$782,U$155)+'СЕТ СН'!$I$14+СВЦЭМ!$D$10+'СЕТ СН'!$I$6-'СЕТ СН'!$I$26</f>
        <v>1522.9793636700001</v>
      </c>
      <c r="V159" s="36">
        <f>SUMIFS(СВЦЭМ!$D$39:$D$782,СВЦЭМ!$A$39:$A$782,$A159,СВЦЭМ!$B$39:$B$782,V$155)+'СЕТ СН'!$I$14+СВЦЭМ!$D$10+'СЕТ СН'!$I$6-'СЕТ СН'!$I$26</f>
        <v>1598.5618501099998</v>
      </c>
      <c r="W159" s="36">
        <f>SUMIFS(СВЦЭМ!$D$39:$D$782,СВЦЭМ!$A$39:$A$782,$A159,СВЦЭМ!$B$39:$B$782,W$155)+'СЕТ СН'!$I$14+СВЦЭМ!$D$10+'СЕТ СН'!$I$6-'СЕТ СН'!$I$26</f>
        <v>1617.0867140800001</v>
      </c>
      <c r="X159" s="36">
        <f>SUMIFS(СВЦЭМ!$D$39:$D$782,СВЦЭМ!$A$39:$A$782,$A159,СВЦЭМ!$B$39:$B$782,X$155)+'СЕТ СН'!$I$14+СВЦЭМ!$D$10+'СЕТ СН'!$I$6-'СЕТ СН'!$I$26</f>
        <v>1659.67411513</v>
      </c>
      <c r="Y159" s="36">
        <f>SUMIFS(СВЦЭМ!$D$39:$D$782,СВЦЭМ!$A$39:$A$782,$A159,СВЦЭМ!$B$39:$B$782,Y$155)+'СЕТ СН'!$I$14+СВЦЭМ!$D$10+'СЕТ СН'!$I$6-'СЕТ СН'!$I$26</f>
        <v>1772.3666187599999</v>
      </c>
    </row>
    <row r="160" spans="1:27" ht="15.75" x14ac:dyDescent="0.2">
      <c r="A160" s="35">
        <f t="shared" si="4"/>
        <v>44747</v>
      </c>
      <c r="B160" s="36">
        <f>SUMIFS(СВЦЭМ!$D$39:$D$782,СВЦЭМ!$A$39:$A$782,$A160,СВЦЭМ!$B$39:$B$782,B$155)+'СЕТ СН'!$I$14+СВЦЭМ!$D$10+'СЕТ СН'!$I$6-'СЕТ СН'!$I$26</f>
        <v>1793.25292388</v>
      </c>
      <c r="C160" s="36">
        <f>SUMIFS(СВЦЭМ!$D$39:$D$782,СВЦЭМ!$A$39:$A$782,$A160,СВЦЭМ!$B$39:$B$782,C$155)+'СЕТ СН'!$I$14+СВЦЭМ!$D$10+'СЕТ СН'!$I$6-'СЕТ СН'!$I$26</f>
        <v>1789.76361045</v>
      </c>
      <c r="D160" s="36">
        <f>SUMIFS(СВЦЭМ!$D$39:$D$782,СВЦЭМ!$A$39:$A$782,$A160,СВЦЭМ!$B$39:$B$782,D$155)+'СЕТ СН'!$I$14+СВЦЭМ!$D$10+'СЕТ СН'!$I$6-'СЕТ СН'!$I$26</f>
        <v>1849.1838298</v>
      </c>
      <c r="E160" s="36">
        <f>SUMIFS(СВЦЭМ!$D$39:$D$782,СВЦЭМ!$A$39:$A$782,$A160,СВЦЭМ!$B$39:$B$782,E$155)+'СЕТ СН'!$I$14+СВЦЭМ!$D$10+'СЕТ СН'!$I$6-'СЕТ СН'!$I$26</f>
        <v>1873.0120947399998</v>
      </c>
      <c r="F160" s="36">
        <f>SUMIFS(СВЦЭМ!$D$39:$D$782,СВЦЭМ!$A$39:$A$782,$A160,СВЦЭМ!$B$39:$B$782,F$155)+'СЕТ СН'!$I$14+СВЦЭМ!$D$10+'СЕТ СН'!$I$6-'СЕТ СН'!$I$26</f>
        <v>1885.8062773499998</v>
      </c>
      <c r="G160" s="36">
        <f>SUMIFS(СВЦЭМ!$D$39:$D$782,СВЦЭМ!$A$39:$A$782,$A160,СВЦЭМ!$B$39:$B$782,G$155)+'СЕТ СН'!$I$14+СВЦЭМ!$D$10+'СЕТ СН'!$I$6-'СЕТ СН'!$I$26</f>
        <v>1818.7156317699998</v>
      </c>
      <c r="H160" s="36">
        <f>SUMIFS(СВЦЭМ!$D$39:$D$782,СВЦЭМ!$A$39:$A$782,$A160,СВЦЭМ!$B$39:$B$782,H$155)+'СЕТ СН'!$I$14+СВЦЭМ!$D$10+'СЕТ СН'!$I$6-'СЕТ СН'!$I$26</f>
        <v>1678.17672244</v>
      </c>
      <c r="I160" s="36">
        <f>SUMIFS(СВЦЭМ!$D$39:$D$782,СВЦЭМ!$A$39:$A$782,$A160,СВЦЭМ!$B$39:$B$782,I$155)+'СЕТ СН'!$I$14+СВЦЭМ!$D$10+'СЕТ СН'!$I$6-'СЕТ СН'!$I$26</f>
        <v>1642.9642442099998</v>
      </c>
      <c r="J160" s="36">
        <f>SUMIFS(СВЦЭМ!$D$39:$D$782,СВЦЭМ!$A$39:$A$782,$A160,СВЦЭМ!$B$39:$B$782,J$155)+'СЕТ СН'!$I$14+СВЦЭМ!$D$10+'СЕТ СН'!$I$6-'СЕТ СН'!$I$26</f>
        <v>1610.09713169</v>
      </c>
      <c r="K160" s="36">
        <f>SUMIFS(СВЦЭМ!$D$39:$D$782,СВЦЭМ!$A$39:$A$782,$A160,СВЦЭМ!$B$39:$B$782,K$155)+'СЕТ СН'!$I$14+СВЦЭМ!$D$10+'СЕТ СН'!$I$6-'СЕТ СН'!$I$26</f>
        <v>1598.0500132299999</v>
      </c>
      <c r="L160" s="36">
        <f>SUMIFS(СВЦЭМ!$D$39:$D$782,СВЦЭМ!$A$39:$A$782,$A160,СВЦЭМ!$B$39:$B$782,L$155)+'СЕТ СН'!$I$14+СВЦЭМ!$D$10+'СЕТ СН'!$I$6-'СЕТ СН'!$I$26</f>
        <v>1555.1413133900001</v>
      </c>
      <c r="M160" s="36">
        <f>SUMIFS(СВЦЭМ!$D$39:$D$782,СВЦЭМ!$A$39:$A$782,$A160,СВЦЭМ!$B$39:$B$782,M$155)+'СЕТ СН'!$I$14+СВЦЭМ!$D$10+'СЕТ СН'!$I$6-'СЕТ СН'!$I$26</f>
        <v>1536.30017752</v>
      </c>
      <c r="N160" s="36">
        <f>SUMIFS(СВЦЭМ!$D$39:$D$782,СВЦЭМ!$A$39:$A$782,$A160,СВЦЭМ!$B$39:$B$782,N$155)+'СЕТ СН'!$I$14+СВЦЭМ!$D$10+'СЕТ СН'!$I$6-'СЕТ СН'!$I$26</f>
        <v>1543.9630340199999</v>
      </c>
      <c r="O160" s="36">
        <f>SUMIFS(СВЦЭМ!$D$39:$D$782,СВЦЭМ!$A$39:$A$782,$A160,СВЦЭМ!$B$39:$B$782,O$155)+'СЕТ СН'!$I$14+СВЦЭМ!$D$10+'СЕТ СН'!$I$6-'СЕТ СН'!$I$26</f>
        <v>1543.58022304</v>
      </c>
      <c r="P160" s="36">
        <f>SUMIFS(СВЦЭМ!$D$39:$D$782,СВЦЭМ!$A$39:$A$782,$A160,СВЦЭМ!$B$39:$B$782,P$155)+'СЕТ СН'!$I$14+СВЦЭМ!$D$10+'СЕТ СН'!$I$6-'СЕТ СН'!$I$26</f>
        <v>1557.62122587</v>
      </c>
      <c r="Q160" s="36">
        <f>SUMIFS(СВЦЭМ!$D$39:$D$782,СВЦЭМ!$A$39:$A$782,$A160,СВЦЭМ!$B$39:$B$782,Q$155)+'СЕТ СН'!$I$14+СВЦЭМ!$D$10+'СЕТ СН'!$I$6-'СЕТ СН'!$I$26</f>
        <v>1563.90202985</v>
      </c>
      <c r="R160" s="36">
        <f>SUMIFS(СВЦЭМ!$D$39:$D$782,СВЦЭМ!$A$39:$A$782,$A160,СВЦЭМ!$B$39:$B$782,R$155)+'СЕТ СН'!$I$14+СВЦЭМ!$D$10+'СЕТ СН'!$I$6-'СЕТ СН'!$I$26</f>
        <v>1564.7184436</v>
      </c>
      <c r="S160" s="36">
        <f>SUMIFS(СВЦЭМ!$D$39:$D$782,СВЦЭМ!$A$39:$A$782,$A160,СВЦЭМ!$B$39:$B$782,S$155)+'СЕТ СН'!$I$14+СВЦЭМ!$D$10+'СЕТ СН'!$I$6-'СЕТ СН'!$I$26</f>
        <v>1577.9258096900001</v>
      </c>
      <c r="T160" s="36">
        <f>SUMIFS(СВЦЭМ!$D$39:$D$782,СВЦЭМ!$A$39:$A$782,$A160,СВЦЭМ!$B$39:$B$782,T$155)+'СЕТ СН'!$I$14+СВЦЭМ!$D$10+'СЕТ СН'!$I$6-'СЕТ СН'!$I$26</f>
        <v>1575.4672139899999</v>
      </c>
      <c r="U160" s="36">
        <f>SUMIFS(СВЦЭМ!$D$39:$D$782,СВЦЭМ!$A$39:$A$782,$A160,СВЦЭМ!$B$39:$B$782,U$155)+'СЕТ СН'!$I$14+СВЦЭМ!$D$10+'СЕТ СН'!$I$6-'СЕТ СН'!$I$26</f>
        <v>1585.41193226</v>
      </c>
      <c r="V160" s="36">
        <f>SUMIFS(СВЦЭМ!$D$39:$D$782,СВЦЭМ!$A$39:$A$782,$A160,СВЦЭМ!$B$39:$B$782,V$155)+'СЕТ СН'!$I$14+СВЦЭМ!$D$10+'СЕТ СН'!$I$6-'СЕТ СН'!$I$26</f>
        <v>1585.4858010399998</v>
      </c>
      <c r="W160" s="36">
        <f>SUMIFS(СВЦЭМ!$D$39:$D$782,СВЦЭМ!$A$39:$A$782,$A160,СВЦЭМ!$B$39:$B$782,W$155)+'СЕТ СН'!$I$14+СВЦЭМ!$D$10+'СЕТ СН'!$I$6-'СЕТ СН'!$I$26</f>
        <v>1560.3609561000001</v>
      </c>
      <c r="X160" s="36">
        <f>SUMIFS(СВЦЭМ!$D$39:$D$782,СВЦЭМ!$A$39:$A$782,$A160,СВЦЭМ!$B$39:$B$782,X$155)+'СЕТ СН'!$I$14+СВЦЭМ!$D$10+'СЕТ СН'!$I$6-'СЕТ СН'!$I$26</f>
        <v>1590.9797729100001</v>
      </c>
      <c r="Y160" s="36">
        <f>SUMIFS(СВЦЭМ!$D$39:$D$782,СВЦЭМ!$A$39:$A$782,$A160,СВЦЭМ!$B$39:$B$782,Y$155)+'СЕТ СН'!$I$14+СВЦЭМ!$D$10+'СЕТ СН'!$I$6-'СЕТ СН'!$I$26</f>
        <v>1661.1552122799999</v>
      </c>
    </row>
    <row r="161" spans="1:25" ht="15.75" x14ac:dyDescent="0.2">
      <c r="A161" s="35">
        <f t="shared" si="4"/>
        <v>44748</v>
      </c>
      <c r="B161" s="36">
        <f>SUMIFS(СВЦЭМ!$D$39:$D$782,СВЦЭМ!$A$39:$A$782,$A161,СВЦЭМ!$B$39:$B$782,B$155)+'СЕТ СН'!$I$14+СВЦЭМ!$D$10+'СЕТ СН'!$I$6-'СЕТ СН'!$I$26</f>
        <v>1742.60384415</v>
      </c>
      <c r="C161" s="36">
        <f>SUMIFS(СВЦЭМ!$D$39:$D$782,СВЦЭМ!$A$39:$A$782,$A161,СВЦЭМ!$B$39:$B$782,C$155)+'СЕТ СН'!$I$14+СВЦЭМ!$D$10+'СЕТ СН'!$I$6-'СЕТ СН'!$I$26</f>
        <v>1803.7916942299998</v>
      </c>
      <c r="D161" s="36">
        <f>SUMIFS(СВЦЭМ!$D$39:$D$782,СВЦЭМ!$A$39:$A$782,$A161,СВЦЭМ!$B$39:$B$782,D$155)+'СЕТ СН'!$I$14+СВЦЭМ!$D$10+'СЕТ СН'!$I$6-'СЕТ СН'!$I$26</f>
        <v>1862.61104968</v>
      </c>
      <c r="E161" s="36">
        <f>SUMIFS(СВЦЭМ!$D$39:$D$782,СВЦЭМ!$A$39:$A$782,$A161,СВЦЭМ!$B$39:$B$782,E$155)+'СЕТ СН'!$I$14+СВЦЭМ!$D$10+'СЕТ СН'!$I$6-'СЕТ СН'!$I$26</f>
        <v>1880.7810710399999</v>
      </c>
      <c r="F161" s="36">
        <f>SUMIFS(СВЦЭМ!$D$39:$D$782,СВЦЭМ!$A$39:$A$782,$A161,СВЦЭМ!$B$39:$B$782,F$155)+'СЕТ СН'!$I$14+СВЦЭМ!$D$10+'СЕТ СН'!$I$6-'СЕТ СН'!$I$26</f>
        <v>1889.8782971099999</v>
      </c>
      <c r="G161" s="36">
        <f>SUMIFS(СВЦЭМ!$D$39:$D$782,СВЦЭМ!$A$39:$A$782,$A161,СВЦЭМ!$B$39:$B$782,G$155)+'СЕТ СН'!$I$14+СВЦЭМ!$D$10+'СЕТ СН'!$I$6-'СЕТ СН'!$I$26</f>
        <v>1878.56564658</v>
      </c>
      <c r="H161" s="36">
        <f>SUMIFS(СВЦЭМ!$D$39:$D$782,СВЦЭМ!$A$39:$A$782,$A161,СВЦЭМ!$B$39:$B$782,H$155)+'СЕТ СН'!$I$14+СВЦЭМ!$D$10+'СЕТ СН'!$I$6-'СЕТ СН'!$I$26</f>
        <v>1810.82097746</v>
      </c>
      <c r="I161" s="36">
        <f>SUMIFS(СВЦЭМ!$D$39:$D$782,СВЦЭМ!$A$39:$A$782,$A161,СВЦЭМ!$B$39:$B$782,I$155)+'СЕТ СН'!$I$14+СВЦЭМ!$D$10+'СЕТ СН'!$I$6-'СЕТ СН'!$I$26</f>
        <v>1726.92062457</v>
      </c>
      <c r="J161" s="36">
        <f>SUMIFS(СВЦЭМ!$D$39:$D$782,СВЦЭМ!$A$39:$A$782,$A161,СВЦЭМ!$B$39:$B$782,J$155)+'СЕТ СН'!$I$14+СВЦЭМ!$D$10+'СЕТ СН'!$I$6-'СЕТ СН'!$I$26</f>
        <v>1660.1112634799999</v>
      </c>
      <c r="K161" s="36">
        <f>SUMIFS(СВЦЭМ!$D$39:$D$782,СВЦЭМ!$A$39:$A$782,$A161,СВЦЭМ!$B$39:$B$782,K$155)+'СЕТ СН'!$I$14+СВЦЭМ!$D$10+'СЕТ СН'!$I$6-'СЕТ СН'!$I$26</f>
        <v>1623.8960630399999</v>
      </c>
      <c r="L161" s="36">
        <f>SUMIFS(СВЦЭМ!$D$39:$D$782,СВЦЭМ!$A$39:$A$782,$A161,СВЦЭМ!$B$39:$B$782,L$155)+'СЕТ СН'!$I$14+СВЦЭМ!$D$10+'СЕТ СН'!$I$6-'СЕТ СН'!$I$26</f>
        <v>1584.0032772899999</v>
      </c>
      <c r="M161" s="36">
        <f>SUMIFS(СВЦЭМ!$D$39:$D$782,СВЦЭМ!$A$39:$A$782,$A161,СВЦЭМ!$B$39:$B$782,M$155)+'СЕТ СН'!$I$14+СВЦЭМ!$D$10+'СЕТ СН'!$I$6-'СЕТ СН'!$I$26</f>
        <v>1573.7047958000001</v>
      </c>
      <c r="N161" s="36">
        <f>SUMIFS(СВЦЭМ!$D$39:$D$782,СВЦЭМ!$A$39:$A$782,$A161,СВЦЭМ!$B$39:$B$782,N$155)+'СЕТ СН'!$I$14+СВЦЭМ!$D$10+'СЕТ СН'!$I$6-'СЕТ СН'!$I$26</f>
        <v>1577.18854072</v>
      </c>
      <c r="O161" s="36">
        <f>SUMIFS(СВЦЭМ!$D$39:$D$782,СВЦЭМ!$A$39:$A$782,$A161,СВЦЭМ!$B$39:$B$782,O$155)+'СЕТ СН'!$I$14+СВЦЭМ!$D$10+'СЕТ СН'!$I$6-'СЕТ СН'!$I$26</f>
        <v>1560.19218993</v>
      </c>
      <c r="P161" s="36">
        <f>SUMIFS(СВЦЭМ!$D$39:$D$782,СВЦЭМ!$A$39:$A$782,$A161,СВЦЭМ!$B$39:$B$782,P$155)+'СЕТ СН'!$I$14+СВЦЭМ!$D$10+'СЕТ СН'!$I$6-'СЕТ СН'!$I$26</f>
        <v>1565.9482007300001</v>
      </c>
      <c r="Q161" s="36">
        <f>SUMIFS(СВЦЭМ!$D$39:$D$782,СВЦЭМ!$A$39:$A$782,$A161,СВЦЭМ!$B$39:$B$782,Q$155)+'СЕТ СН'!$I$14+СВЦЭМ!$D$10+'СЕТ СН'!$I$6-'СЕТ СН'!$I$26</f>
        <v>1584.3658782</v>
      </c>
      <c r="R161" s="36">
        <f>SUMIFS(СВЦЭМ!$D$39:$D$782,СВЦЭМ!$A$39:$A$782,$A161,СВЦЭМ!$B$39:$B$782,R$155)+'СЕТ СН'!$I$14+СВЦЭМ!$D$10+'СЕТ СН'!$I$6-'СЕТ СН'!$I$26</f>
        <v>1587.34289341</v>
      </c>
      <c r="S161" s="36">
        <f>SUMIFS(СВЦЭМ!$D$39:$D$782,СВЦЭМ!$A$39:$A$782,$A161,СВЦЭМ!$B$39:$B$782,S$155)+'СЕТ СН'!$I$14+СВЦЭМ!$D$10+'СЕТ СН'!$I$6-'СЕТ СН'!$I$26</f>
        <v>1591.9631562999998</v>
      </c>
      <c r="T161" s="36">
        <f>SUMIFS(СВЦЭМ!$D$39:$D$782,СВЦЭМ!$A$39:$A$782,$A161,СВЦЭМ!$B$39:$B$782,T$155)+'СЕТ СН'!$I$14+СВЦЭМ!$D$10+'СЕТ СН'!$I$6-'СЕТ СН'!$I$26</f>
        <v>1598.7372915399999</v>
      </c>
      <c r="U161" s="36">
        <f>SUMIFS(СВЦЭМ!$D$39:$D$782,СВЦЭМ!$A$39:$A$782,$A161,СВЦЭМ!$B$39:$B$782,U$155)+'СЕТ СН'!$I$14+СВЦЭМ!$D$10+'СЕТ СН'!$I$6-'СЕТ СН'!$I$26</f>
        <v>1604.6528441400001</v>
      </c>
      <c r="V161" s="36">
        <f>SUMIFS(СВЦЭМ!$D$39:$D$782,СВЦЭМ!$A$39:$A$782,$A161,СВЦЭМ!$B$39:$B$782,V$155)+'СЕТ СН'!$I$14+СВЦЭМ!$D$10+'СЕТ СН'!$I$6-'СЕТ СН'!$I$26</f>
        <v>1603.6750959399999</v>
      </c>
      <c r="W161" s="36">
        <f>SUMIFS(СВЦЭМ!$D$39:$D$782,СВЦЭМ!$A$39:$A$782,$A161,СВЦЭМ!$B$39:$B$782,W$155)+'СЕТ СН'!$I$14+СВЦЭМ!$D$10+'СЕТ СН'!$I$6-'СЕТ СН'!$I$26</f>
        <v>1582.6798596799999</v>
      </c>
      <c r="X161" s="36">
        <f>SUMIFS(СВЦЭМ!$D$39:$D$782,СВЦЭМ!$A$39:$A$782,$A161,СВЦЭМ!$B$39:$B$782,X$155)+'СЕТ СН'!$I$14+СВЦЭМ!$D$10+'СЕТ СН'!$I$6-'СЕТ СН'!$I$26</f>
        <v>1606.89285761</v>
      </c>
      <c r="Y161" s="36">
        <f>SUMIFS(СВЦЭМ!$D$39:$D$782,СВЦЭМ!$A$39:$A$782,$A161,СВЦЭМ!$B$39:$B$782,Y$155)+'СЕТ СН'!$I$14+СВЦЭМ!$D$10+'СЕТ СН'!$I$6-'СЕТ СН'!$I$26</f>
        <v>1669.7258581599999</v>
      </c>
    </row>
    <row r="162" spans="1:25" ht="15.75" x14ac:dyDescent="0.2">
      <c r="A162" s="35">
        <f t="shared" si="4"/>
        <v>44749</v>
      </c>
      <c r="B162" s="36">
        <f>SUMIFS(СВЦЭМ!$D$39:$D$782,СВЦЭМ!$A$39:$A$782,$A162,СВЦЭМ!$B$39:$B$782,B$155)+'СЕТ СН'!$I$14+СВЦЭМ!$D$10+'СЕТ СН'!$I$6-'СЕТ СН'!$I$26</f>
        <v>1668.5769752399999</v>
      </c>
      <c r="C162" s="36">
        <f>SUMIFS(СВЦЭМ!$D$39:$D$782,СВЦЭМ!$A$39:$A$782,$A162,СВЦЭМ!$B$39:$B$782,C$155)+'СЕТ СН'!$I$14+СВЦЭМ!$D$10+'СЕТ СН'!$I$6-'СЕТ СН'!$I$26</f>
        <v>1715.3833625699999</v>
      </c>
      <c r="D162" s="36">
        <f>SUMIFS(СВЦЭМ!$D$39:$D$782,СВЦЭМ!$A$39:$A$782,$A162,СВЦЭМ!$B$39:$B$782,D$155)+'СЕТ СН'!$I$14+СВЦЭМ!$D$10+'СЕТ СН'!$I$6-'СЕТ СН'!$I$26</f>
        <v>1695.65721177</v>
      </c>
      <c r="E162" s="36">
        <f>SUMIFS(СВЦЭМ!$D$39:$D$782,СВЦЭМ!$A$39:$A$782,$A162,СВЦЭМ!$B$39:$B$782,E$155)+'СЕТ СН'!$I$14+СВЦЭМ!$D$10+'СЕТ СН'!$I$6-'СЕТ СН'!$I$26</f>
        <v>1693.4935276199999</v>
      </c>
      <c r="F162" s="36">
        <f>SUMIFS(СВЦЭМ!$D$39:$D$782,СВЦЭМ!$A$39:$A$782,$A162,СВЦЭМ!$B$39:$B$782,F$155)+'СЕТ СН'!$I$14+СВЦЭМ!$D$10+'СЕТ СН'!$I$6-'СЕТ СН'!$I$26</f>
        <v>1692.93934896</v>
      </c>
      <c r="G162" s="36">
        <f>SUMIFS(СВЦЭМ!$D$39:$D$782,СВЦЭМ!$A$39:$A$782,$A162,СВЦЭМ!$B$39:$B$782,G$155)+'СЕТ СН'!$I$14+СВЦЭМ!$D$10+'СЕТ СН'!$I$6-'СЕТ СН'!$I$26</f>
        <v>1701.1357392099999</v>
      </c>
      <c r="H162" s="36">
        <f>SUMIFS(СВЦЭМ!$D$39:$D$782,СВЦЭМ!$A$39:$A$782,$A162,СВЦЭМ!$B$39:$B$782,H$155)+'СЕТ СН'!$I$14+СВЦЭМ!$D$10+'СЕТ СН'!$I$6-'СЕТ СН'!$I$26</f>
        <v>1730.8916202599999</v>
      </c>
      <c r="I162" s="36">
        <f>SUMIFS(СВЦЭМ!$D$39:$D$782,СВЦЭМ!$A$39:$A$782,$A162,СВЦЭМ!$B$39:$B$782,I$155)+'СЕТ СН'!$I$14+СВЦЭМ!$D$10+'СЕТ СН'!$I$6-'СЕТ СН'!$I$26</f>
        <v>1686.0955683299999</v>
      </c>
      <c r="J162" s="36">
        <f>SUMIFS(СВЦЭМ!$D$39:$D$782,СВЦЭМ!$A$39:$A$782,$A162,СВЦЭМ!$B$39:$B$782,J$155)+'СЕТ СН'!$I$14+СВЦЭМ!$D$10+'СЕТ СН'!$I$6-'СЕТ СН'!$I$26</f>
        <v>1600.02721466</v>
      </c>
      <c r="K162" s="36">
        <f>SUMIFS(СВЦЭМ!$D$39:$D$782,СВЦЭМ!$A$39:$A$782,$A162,СВЦЭМ!$B$39:$B$782,K$155)+'СЕТ СН'!$I$14+СВЦЭМ!$D$10+'СЕТ СН'!$I$6-'СЕТ СН'!$I$26</f>
        <v>1585.90012389</v>
      </c>
      <c r="L162" s="36">
        <f>SUMIFS(СВЦЭМ!$D$39:$D$782,СВЦЭМ!$A$39:$A$782,$A162,СВЦЭМ!$B$39:$B$782,L$155)+'СЕТ СН'!$I$14+СВЦЭМ!$D$10+'СЕТ СН'!$I$6-'СЕТ СН'!$I$26</f>
        <v>1574.8335345</v>
      </c>
      <c r="M162" s="36">
        <f>SUMIFS(СВЦЭМ!$D$39:$D$782,СВЦЭМ!$A$39:$A$782,$A162,СВЦЭМ!$B$39:$B$782,M$155)+'СЕТ СН'!$I$14+СВЦЭМ!$D$10+'СЕТ СН'!$I$6-'СЕТ СН'!$I$26</f>
        <v>1570.1302703700001</v>
      </c>
      <c r="N162" s="36">
        <f>SUMIFS(СВЦЭМ!$D$39:$D$782,СВЦЭМ!$A$39:$A$782,$A162,СВЦЭМ!$B$39:$B$782,N$155)+'СЕТ СН'!$I$14+СВЦЭМ!$D$10+'СЕТ СН'!$I$6-'СЕТ СН'!$I$26</f>
        <v>1574.76841932</v>
      </c>
      <c r="O162" s="36">
        <f>SUMIFS(СВЦЭМ!$D$39:$D$782,СВЦЭМ!$A$39:$A$782,$A162,СВЦЭМ!$B$39:$B$782,O$155)+'СЕТ СН'!$I$14+СВЦЭМ!$D$10+'СЕТ СН'!$I$6-'СЕТ СН'!$I$26</f>
        <v>1560.0982359100001</v>
      </c>
      <c r="P162" s="36">
        <f>SUMIFS(СВЦЭМ!$D$39:$D$782,СВЦЭМ!$A$39:$A$782,$A162,СВЦЭМ!$B$39:$B$782,P$155)+'СЕТ СН'!$I$14+СВЦЭМ!$D$10+'СЕТ СН'!$I$6-'СЕТ СН'!$I$26</f>
        <v>1568.3173238100001</v>
      </c>
      <c r="Q162" s="36">
        <f>SUMIFS(СВЦЭМ!$D$39:$D$782,СВЦЭМ!$A$39:$A$782,$A162,СВЦЭМ!$B$39:$B$782,Q$155)+'СЕТ СН'!$I$14+СВЦЭМ!$D$10+'СЕТ СН'!$I$6-'СЕТ СН'!$I$26</f>
        <v>1587.1383867599998</v>
      </c>
      <c r="R162" s="36">
        <f>SUMIFS(СВЦЭМ!$D$39:$D$782,СВЦЭМ!$A$39:$A$782,$A162,СВЦЭМ!$B$39:$B$782,R$155)+'СЕТ СН'!$I$14+СВЦЭМ!$D$10+'СЕТ СН'!$I$6-'СЕТ СН'!$I$26</f>
        <v>1580.7665772099999</v>
      </c>
      <c r="S162" s="36">
        <f>SUMIFS(СВЦЭМ!$D$39:$D$782,СВЦЭМ!$A$39:$A$782,$A162,СВЦЭМ!$B$39:$B$782,S$155)+'СЕТ СН'!$I$14+СВЦЭМ!$D$10+'СЕТ СН'!$I$6-'СЕТ СН'!$I$26</f>
        <v>1570.6101588199999</v>
      </c>
      <c r="T162" s="36">
        <f>SUMIFS(СВЦЭМ!$D$39:$D$782,СВЦЭМ!$A$39:$A$782,$A162,СВЦЭМ!$B$39:$B$782,T$155)+'СЕТ СН'!$I$14+СВЦЭМ!$D$10+'СЕТ СН'!$I$6-'СЕТ СН'!$I$26</f>
        <v>1576.3441409699999</v>
      </c>
      <c r="U162" s="36">
        <f>SUMIFS(СВЦЭМ!$D$39:$D$782,СВЦЭМ!$A$39:$A$782,$A162,СВЦЭМ!$B$39:$B$782,U$155)+'СЕТ СН'!$I$14+СВЦЭМ!$D$10+'СЕТ СН'!$I$6-'СЕТ СН'!$I$26</f>
        <v>1583.81665503</v>
      </c>
      <c r="V162" s="36">
        <f>SUMIFS(СВЦЭМ!$D$39:$D$782,СВЦЭМ!$A$39:$A$782,$A162,СВЦЭМ!$B$39:$B$782,V$155)+'СЕТ СН'!$I$14+СВЦЭМ!$D$10+'СЕТ СН'!$I$6-'СЕТ СН'!$I$26</f>
        <v>1591.34762295</v>
      </c>
      <c r="W162" s="36">
        <f>SUMIFS(СВЦЭМ!$D$39:$D$782,СВЦЭМ!$A$39:$A$782,$A162,СВЦЭМ!$B$39:$B$782,W$155)+'СЕТ СН'!$I$14+СВЦЭМ!$D$10+'СЕТ СН'!$I$6-'СЕТ СН'!$I$26</f>
        <v>1567.24231977</v>
      </c>
      <c r="X162" s="36">
        <f>SUMIFS(СВЦЭМ!$D$39:$D$782,СВЦЭМ!$A$39:$A$782,$A162,СВЦЭМ!$B$39:$B$782,X$155)+'СЕТ СН'!$I$14+СВЦЭМ!$D$10+'СЕТ СН'!$I$6-'СЕТ СН'!$I$26</f>
        <v>1583.8745742900001</v>
      </c>
      <c r="Y162" s="36">
        <f>SUMIFS(СВЦЭМ!$D$39:$D$782,СВЦЭМ!$A$39:$A$782,$A162,СВЦЭМ!$B$39:$B$782,Y$155)+'СЕТ СН'!$I$14+СВЦЭМ!$D$10+'СЕТ СН'!$I$6-'СЕТ СН'!$I$26</f>
        <v>1636.00900508</v>
      </c>
    </row>
    <row r="163" spans="1:25" ht="15.75" x14ac:dyDescent="0.2">
      <c r="A163" s="35">
        <f t="shared" si="4"/>
        <v>44750</v>
      </c>
      <c r="B163" s="36">
        <f>SUMIFS(СВЦЭМ!$D$39:$D$782,СВЦЭМ!$A$39:$A$782,$A163,СВЦЭМ!$B$39:$B$782,B$155)+'СЕТ СН'!$I$14+СВЦЭМ!$D$10+'СЕТ СН'!$I$6-'СЕТ СН'!$I$26</f>
        <v>1566.5423454100001</v>
      </c>
      <c r="C163" s="36">
        <f>SUMIFS(СВЦЭМ!$D$39:$D$782,СВЦЭМ!$A$39:$A$782,$A163,СВЦЭМ!$B$39:$B$782,C$155)+'СЕТ СН'!$I$14+СВЦЭМ!$D$10+'СЕТ СН'!$I$6-'СЕТ СН'!$I$26</f>
        <v>1624.85359217</v>
      </c>
      <c r="D163" s="36">
        <f>SUMIFS(СВЦЭМ!$D$39:$D$782,СВЦЭМ!$A$39:$A$782,$A163,СВЦЭМ!$B$39:$B$782,D$155)+'СЕТ СН'!$I$14+СВЦЭМ!$D$10+'СЕТ СН'!$I$6-'СЕТ СН'!$I$26</f>
        <v>1651.7271425500001</v>
      </c>
      <c r="E163" s="36">
        <f>SUMIFS(СВЦЭМ!$D$39:$D$782,СВЦЭМ!$A$39:$A$782,$A163,СВЦЭМ!$B$39:$B$782,E$155)+'СЕТ СН'!$I$14+СВЦЭМ!$D$10+'СЕТ СН'!$I$6-'СЕТ СН'!$I$26</f>
        <v>1700.8559138199998</v>
      </c>
      <c r="F163" s="36">
        <f>SUMIFS(СВЦЭМ!$D$39:$D$782,СВЦЭМ!$A$39:$A$782,$A163,СВЦЭМ!$B$39:$B$782,F$155)+'СЕТ СН'!$I$14+СВЦЭМ!$D$10+'СЕТ СН'!$I$6-'СЕТ СН'!$I$26</f>
        <v>1706.27493949</v>
      </c>
      <c r="G163" s="36">
        <f>SUMIFS(СВЦЭМ!$D$39:$D$782,СВЦЭМ!$A$39:$A$782,$A163,СВЦЭМ!$B$39:$B$782,G$155)+'СЕТ СН'!$I$14+СВЦЭМ!$D$10+'СЕТ СН'!$I$6-'СЕТ СН'!$I$26</f>
        <v>1704.83329667</v>
      </c>
      <c r="H163" s="36">
        <f>SUMIFS(СВЦЭМ!$D$39:$D$782,СВЦЭМ!$A$39:$A$782,$A163,СВЦЭМ!$B$39:$B$782,H$155)+'СЕТ СН'!$I$14+СВЦЭМ!$D$10+'СЕТ СН'!$I$6-'СЕТ СН'!$I$26</f>
        <v>1655.5309909699999</v>
      </c>
      <c r="I163" s="36">
        <f>SUMIFS(СВЦЭМ!$D$39:$D$782,СВЦЭМ!$A$39:$A$782,$A163,СВЦЭМ!$B$39:$B$782,I$155)+'СЕТ СН'!$I$14+СВЦЭМ!$D$10+'СЕТ СН'!$I$6-'СЕТ СН'!$I$26</f>
        <v>1600.35117304</v>
      </c>
      <c r="J163" s="36">
        <f>SUMIFS(СВЦЭМ!$D$39:$D$782,СВЦЭМ!$A$39:$A$782,$A163,СВЦЭМ!$B$39:$B$782,J$155)+'СЕТ СН'!$I$14+СВЦЭМ!$D$10+'СЕТ СН'!$I$6-'СЕТ СН'!$I$26</f>
        <v>1607.1870744799999</v>
      </c>
      <c r="K163" s="36">
        <f>SUMIFS(СВЦЭМ!$D$39:$D$782,СВЦЭМ!$A$39:$A$782,$A163,СВЦЭМ!$B$39:$B$782,K$155)+'СЕТ СН'!$I$14+СВЦЭМ!$D$10+'СЕТ СН'!$I$6-'СЕТ СН'!$I$26</f>
        <v>1538.8617534</v>
      </c>
      <c r="L163" s="36">
        <f>SUMIFS(СВЦЭМ!$D$39:$D$782,СВЦЭМ!$A$39:$A$782,$A163,СВЦЭМ!$B$39:$B$782,L$155)+'СЕТ СН'!$I$14+СВЦЭМ!$D$10+'СЕТ СН'!$I$6-'СЕТ СН'!$I$26</f>
        <v>1532.95030778</v>
      </c>
      <c r="M163" s="36">
        <f>SUMIFS(СВЦЭМ!$D$39:$D$782,СВЦЭМ!$A$39:$A$782,$A163,СВЦЭМ!$B$39:$B$782,M$155)+'СЕТ СН'!$I$14+СВЦЭМ!$D$10+'СЕТ СН'!$I$6-'СЕТ СН'!$I$26</f>
        <v>1503.7315318200001</v>
      </c>
      <c r="N163" s="36">
        <f>SUMIFS(СВЦЭМ!$D$39:$D$782,СВЦЭМ!$A$39:$A$782,$A163,СВЦЭМ!$B$39:$B$782,N$155)+'СЕТ СН'!$I$14+СВЦЭМ!$D$10+'СЕТ СН'!$I$6-'СЕТ СН'!$I$26</f>
        <v>1482.29095536</v>
      </c>
      <c r="O163" s="36">
        <f>SUMIFS(СВЦЭМ!$D$39:$D$782,СВЦЭМ!$A$39:$A$782,$A163,СВЦЭМ!$B$39:$B$782,O$155)+'СЕТ СН'!$I$14+СВЦЭМ!$D$10+'СЕТ СН'!$I$6-'СЕТ СН'!$I$26</f>
        <v>1488.4641099</v>
      </c>
      <c r="P163" s="36">
        <f>SUMIFS(СВЦЭМ!$D$39:$D$782,СВЦЭМ!$A$39:$A$782,$A163,СВЦЭМ!$B$39:$B$782,P$155)+'СЕТ СН'!$I$14+СВЦЭМ!$D$10+'СЕТ СН'!$I$6-'СЕТ СН'!$I$26</f>
        <v>1495.6621351700001</v>
      </c>
      <c r="Q163" s="36">
        <f>SUMIFS(СВЦЭМ!$D$39:$D$782,СВЦЭМ!$A$39:$A$782,$A163,СВЦЭМ!$B$39:$B$782,Q$155)+'СЕТ СН'!$I$14+СВЦЭМ!$D$10+'СЕТ СН'!$I$6-'СЕТ СН'!$I$26</f>
        <v>1486.50310625</v>
      </c>
      <c r="R163" s="36">
        <f>SUMIFS(СВЦЭМ!$D$39:$D$782,СВЦЭМ!$A$39:$A$782,$A163,СВЦЭМ!$B$39:$B$782,R$155)+'СЕТ СН'!$I$14+СВЦЭМ!$D$10+'СЕТ СН'!$I$6-'СЕТ СН'!$I$26</f>
        <v>1503.79216935</v>
      </c>
      <c r="S163" s="36">
        <f>SUMIFS(СВЦЭМ!$D$39:$D$782,СВЦЭМ!$A$39:$A$782,$A163,СВЦЭМ!$B$39:$B$782,S$155)+'СЕТ СН'!$I$14+СВЦЭМ!$D$10+'СЕТ СН'!$I$6-'СЕТ СН'!$I$26</f>
        <v>1516.70010888</v>
      </c>
      <c r="T163" s="36">
        <f>SUMIFS(СВЦЭМ!$D$39:$D$782,СВЦЭМ!$A$39:$A$782,$A163,СВЦЭМ!$B$39:$B$782,T$155)+'СЕТ СН'!$I$14+СВЦЭМ!$D$10+'СЕТ СН'!$I$6-'СЕТ СН'!$I$26</f>
        <v>1527.9294799500001</v>
      </c>
      <c r="U163" s="36">
        <f>SUMIFS(СВЦЭМ!$D$39:$D$782,СВЦЭМ!$A$39:$A$782,$A163,СВЦЭМ!$B$39:$B$782,U$155)+'СЕТ СН'!$I$14+СВЦЭМ!$D$10+'СЕТ СН'!$I$6-'СЕТ СН'!$I$26</f>
        <v>1533.0773374</v>
      </c>
      <c r="V163" s="36">
        <f>SUMIFS(СВЦЭМ!$D$39:$D$782,СВЦЭМ!$A$39:$A$782,$A163,СВЦЭМ!$B$39:$B$782,V$155)+'СЕТ СН'!$I$14+СВЦЭМ!$D$10+'СЕТ СН'!$I$6-'СЕТ СН'!$I$26</f>
        <v>1513.62340737</v>
      </c>
      <c r="W163" s="36">
        <f>SUMIFS(СВЦЭМ!$D$39:$D$782,СВЦЭМ!$A$39:$A$782,$A163,СВЦЭМ!$B$39:$B$782,W$155)+'СЕТ СН'!$I$14+СВЦЭМ!$D$10+'СЕТ СН'!$I$6-'СЕТ СН'!$I$26</f>
        <v>1531.9469808900001</v>
      </c>
      <c r="X163" s="36">
        <f>SUMIFS(СВЦЭМ!$D$39:$D$782,СВЦЭМ!$A$39:$A$782,$A163,СВЦЭМ!$B$39:$B$782,X$155)+'СЕТ СН'!$I$14+СВЦЭМ!$D$10+'СЕТ СН'!$I$6-'СЕТ СН'!$I$26</f>
        <v>1561.8067474899999</v>
      </c>
      <c r="Y163" s="36">
        <f>SUMIFS(СВЦЭМ!$D$39:$D$782,СВЦЭМ!$A$39:$A$782,$A163,СВЦЭМ!$B$39:$B$782,Y$155)+'СЕТ СН'!$I$14+СВЦЭМ!$D$10+'СЕТ СН'!$I$6-'СЕТ СН'!$I$26</f>
        <v>1607.3480379499999</v>
      </c>
    </row>
    <row r="164" spans="1:25" ht="15.75" x14ac:dyDescent="0.2">
      <c r="A164" s="35">
        <f t="shared" si="4"/>
        <v>44751</v>
      </c>
      <c r="B164" s="36">
        <f>SUMIFS(СВЦЭМ!$D$39:$D$782,СВЦЭМ!$A$39:$A$782,$A164,СВЦЭМ!$B$39:$B$782,B$155)+'СЕТ СН'!$I$14+СВЦЭМ!$D$10+'СЕТ СН'!$I$6-'СЕТ СН'!$I$26</f>
        <v>1647.9825887699999</v>
      </c>
      <c r="C164" s="36">
        <f>SUMIFS(СВЦЭМ!$D$39:$D$782,СВЦЭМ!$A$39:$A$782,$A164,СВЦЭМ!$B$39:$B$782,C$155)+'СЕТ СН'!$I$14+СВЦЭМ!$D$10+'СЕТ СН'!$I$6-'СЕТ СН'!$I$26</f>
        <v>1682.3676339899998</v>
      </c>
      <c r="D164" s="36">
        <f>SUMIFS(СВЦЭМ!$D$39:$D$782,СВЦЭМ!$A$39:$A$782,$A164,СВЦЭМ!$B$39:$B$782,D$155)+'СЕТ СН'!$I$14+СВЦЭМ!$D$10+'СЕТ СН'!$I$6-'СЕТ СН'!$I$26</f>
        <v>1677.5524625599999</v>
      </c>
      <c r="E164" s="36">
        <f>SUMIFS(СВЦЭМ!$D$39:$D$782,СВЦЭМ!$A$39:$A$782,$A164,СВЦЭМ!$B$39:$B$782,E$155)+'СЕТ СН'!$I$14+СВЦЭМ!$D$10+'СЕТ СН'!$I$6-'СЕТ СН'!$I$26</f>
        <v>1673.72449729</v>
      </c>
      <c r="F164" s="36">
        <f>SUMIFS(СВЦЭМ!$D$39:$D$782,СВЦЭМ!$A$39:$A$782,$A164,СВЦЭМ!$B$39:$B$782,F$155)+'СЕТ СН'!$I$14+СВЦЭМ!$D$10+'СЕТ СН'!$I$6-'СЕТ СН'!$I$26</f>
        <v>1786.4328560899999</v>
      </c>
      <c r="G164" s="36">
        <f>SUMIFS(СВЦЭМ!$D$39:$D$782,СВЦЭМ!$A$39:$A$782,$A164,СВЦЭМ!$B$39:$B$782,G$155)+'СЕТ СН'!$I$14+СВЦЭМ!$D$10+'СЕТ СН'!$I$6-'СЕТ СН'!$I$26</f>
        <v>1667.97510594</v>
      </c>
      <c r="H164" s="36">
        <f>SUMIFS(СВЦЭМ!$D$39:$D$782,СВЦЭМ!$A$39:$A$782,$A164,СВЦЭМ!$B$39:$B$782,H$155)+'СЕТ СН'!$I$14+СВЦЭМ!$D$10+'СЕТ СН'!$I$6-'СЕТ СН'!$I$26</f>
        <v>1690.5742786399999</v>
      </c>
      <c r="I164" s="36">
        <f>SUMIFS(СВЦЭМ!$D$39:$D$782,СВЦЭМ!$A$39:$A$782,$A164,СВЦЭМ!$B$39:$B$782,I$155)+'СЕТ СН'!$I$14+СВЦЭМ!$D$10+'СЕТ СН'!$I$6-'СЕТ СН'!$I$26</f>
        <v>1725.1963712199999</v>
      </c>
      <c r="J164" s="36">
        <f>SUMIFS(СВЦЭМ!$D$39:$D$782,СВЦЭМ!$A$39:$A$782,$A164,СВЦЭМ!$B$39:$B$782,J$155)+'СЕТ СН'!$I$14+СВЦЭМ!$D$10+'СЕТ СН'!$I$6-'СЕТ СН'!$I$26</f>
        <v>1619.0723676499999</v>
      </c>
      <c r="K164" s="36">
        <f>SUMIFS(СВЦЭМ!$D$39:$D$782,СВЦЭМ!$A$39:$A$782,$A164,СВЦЭМ!$B$39:$B$782,K$155)+'СЕТ СН'!$I$14+СВЦЭМ!$D$10+'СЕТ СН'!$I$6-'СЕТ СН'!$I$26</f>
        <v>1487.40897399</v>
      </c>
      <c r="L164" s="36">
        <f>SUMIFS(СВЦЭМ!$D$39:$D$782,СВЦЭМ!$A$39:$A$782,$A164,СВЦЭМ!$B$39:$B$782,L$155)+'СЕТ СН'!$I$14+СВЦЭМ!$D$10+'СЕТ СН'!$I$6-'СЕТ СН'!$I$26</f>
        <v>1483.04709804</v>
      </c>
      <c r="M164" s="36">
        <f>SUMIFS(СВЦЭМ!$D$39:$D$782,СВЦЭМ!$A$39:$A$782,$A164,СВЦЭМ!$B$39:$B$782,M$155)+'СЕТ СН'!$I$14+СВЦЭМ!$D$10+'СЕТ СН'!$I$6-'СЕТ СН'!$I$26</f>
        <v>1474.1044478399999</v>
      </c>
      <c r="N164" s="36">
        <f>SUMIFS(СВЦЭМ!$D$39:$D$782,СВЦЭМ!$A$39:$A$782,$A164,СВЦЭМ!$B$39:$B$782,N$155)+'СЕТ СН'!$I$14+СВЦЭМ!$D$10+'СЕТ СН'!$I$6-'СЕТ СН'!$I$26</f>
        <v>1469.0187518</v>
      </c>
      <c r="O164" s="36">
        <f>SUMIFS(СВЦЭМ!$D$39:$D$782,СВЦЭМ!$A$39:$A$782,$A164,СВЦЭМ!$B$39:$B$782,O$155)+'СЕТ СН'!$I$14+СВЦЭМ!$D$10+'СЕТ СН'!$I$6-'СЕТ СН'!$I$26</f>
        <v>1469.30094622</v>
      </c>
      <c r="P164" s="36">
        <f>SUMIFS(СВЦЭМ!$D$39:$D$782,СВЦЭМ!$A$39:$A$782,$A164,СВЦЭМ!$B$39:$B$782,P$155)+'СЕТ СН'!$I$14+СВЦЭМ!$D$10+'СЕТ СН'!$I$6-'СЕТ СН'!$I$26</f>
        <v>1461.97589339</v>
      </c>
      <c r="Q164" s="36">
        <f>SUMIFS(СВЦЭМ!$D$39:$D$782,СВЦЭМ!$A$39:$A$782,$A164,СВЦЭМ!$B$39:$B$782,Q$155)+'СЕТ СН'!$I$14+СВЦЭМ!$D$10+'СЕТ СН'!$I$6-'СЕТ СН'!$I$26</f>
        <v>1462.2138263300001</v>
      </c>
      <c r="R164" s="36">
        <f>SUMIFS(СВЦЭМ!$D$39:$D$782,СВЦЭМ!$A$39:$A$782,$A164,СВЦЭМ!$B$39:$B$782,R$155)+'СЕТ СН'!$I$14+СВЦЭМ!$D$10+'СЕТ СН'!$I$6-'СЕТ СН'!$I$26</f>
        <v>1466.8874186200001</v>
      </c>
      <c r="S164" s="36">
        <f>SUMIFS(СВЦЭМ!$D$39:$D$782,СВЦЭМ!$A$39:$A$782,$A164,СВЦЭМ!$B$39:$B$782,S$155)+'СЕТ СН'!$I$14+СВЦЭМ!$D$10+'СЕТ СН'!$I$6-'СЕТ СН'!$I$26</f>
        <v>1483.37042445</v>
      </c>
      <c r="T164" s="36">
        <f>SUMIFS(СВЦЭМ!$D$39:$D$782,СВЦЭМ!$A$39:$A$782,$A164,СВЦЭМ!$B$39:$B$782,T$155)+'СЕТ СН'!$I$14+СВЦЭМ!$D$10+'СЕТ СН'!$I$6-'СЕТ СН'!$I$26</f>
        <v>1495.1698941300001</v>
      </c>
      <c r="U164" s="36">
        <f>SUMIFS(СВЦЭМ!$D$39:$D$782,СВЦЭМ!$A$39:$A$782,$A164,СВЦЭМ!$B$39:$B$782,U$155)+'СЕТ СН'!$I$14+СВЦЭМ!$D$10+'СЕТ СН'!$I$6-'СЕТ СН'!$I$26</f>
        <v>1482.6898247900001</v>
      </c>
      <c r="V164" s="36">
        <f>SUMIFS(СВЦЭМ!$D$39:$D$782,СВЦЭМ!$A$39:$A$782,$A164,СВЦЭМ!$B$39:$B$782,V$155)+'СЕТ СН'!$I$14+СВЦЭМ!$D$10+'СЕТ СН'!$I$6-'СЕТ СН'!$I$26</f>
        <v>1482.7684866500001</v>
      </c>
      <c r="W164" s="36">
        <f>SUMIFS(СВЦЭМ!$D$39:$D$782,СВЦЭМ!$A$39:$A$782,$A164,СВЦЭМ!$B$39:$B$782,W$155)+'СЕТ СН'!$I$14+СВЦЭМ!$D$10+'СЕТ СН'!$I$6-'СЕТ СН'!$I$26</f>
        <v>1330.1909594900001</v>
      </c>
      <c r="X164" s="36">
        <f>SUMIFS(СВЦЭМ!$D$39:$D$782,СВЦЭМ!$A$39:$A$782,$A164,СВЦЭМ!$B$39:$B$782,X$155)+'СЕТ СН'!$I$14+СВЦЭМ!$D$10+'СЕТ СН'!$I$6-'СЕТ СН'!$I$26</f>
        <v>1369.65469248</v>
      </c>
      <c r="Y164" s="36">
        <f>SUMIFS(СВЦЭМ!$D$39:$D$782,СВЦЭМ!$A$39:$A$782,$A164,СВЦЭМ!$B$39:$B$782,Y$155)+'СЕТ СН'!$I$14+СВЦЭМ!$D$10+'СЕТ СН'!$I$6-'СЕТ СН'!$I$26</f>
        <v>1474.2686925</v>
      </c>
    </row>
    <row r="165" spans="1:25" ht="15.75" x14ac:dyDescent="0.2">
      <c r="A165" s="35">
        <f t="shared" si="4"/>
        <v>44752</v>
      </c>
      <c r="B165" s="36">
        <f>SUMIFS(СВЦЭМ!$D$39:$D$782,СВЦЭМ!$A$39:$A$782,$A165,СВЦЭМ!$B$39:$B$782,B$155)+'СЕТ СН'!$I$14+СВЦЭМ!$D$10+'СЕТ СН'!$I$6-'СЕТ СН'!$I$26</f>
        <v>1570.89690004</v>
      </c>
      <c r="C165" s="36">
        <f>SUMIFS(СВЦЭМ!$D$39:$D$782,СВЦЭМ!$A$39:$A$782,$A165,СВЦЭМ!$B$39:$B$782,C$155)+'СЕТ СН'!$I$14+СВЦЭМ!$D$10+'СЕТ СН'!$I$6-'СЕТ СН'!$I$26</f>
        <v>1599.5715650499999</v>
      </c>
      <c r="D165" s="36">
        <f>SUMIFS(СВЦЭМ!$D$39:$D$782,СВЦЭМ!$A$39:$A$782,$A165,СВЦЭМ!$B$39:$B$782,D$155)+'СЕТ СН'!$I$14+СВЦЭМ!$D$10+'СЕТ СН'!$I$6-'СЕТ СН'!$I$26</f>
        <v>1601.32464949</v>
      </c>
      <c r="E165" s="36">
        <f>SUMIFS(СВЦЭМ!$D$39:$D$782,СВЦЭМ!$A$39:$A$782,$A165,СВЦЭМ!$B$39:$B$782,E$155)+'СЕТ СН'!$I$14+СВЦЭМ!$D$10+'СЕТ СН'!$I$6-'СЕТ СН'!$I$26</f>
        <v>1617.0160014799999</v>
      </c>
      <c r="F165" s="36">
        <f>SUMIFS(СВЦЭМ!$D$39:$D$782,СВЦЭМ!$A$39:$A$782,$A165,СВЦЭМ!$B$39:$B$782,F$155)+'СЕТ СН'!$I$14+СВЦЭМ!$D$10+'СЕТ СН'!$I$6-'СЕТ СН'!$I$26</f>
        <v>1623.6216144999999</v>
      </c>
      <c r="G165" s="36">
        <f>SUMIFS(СВЦЭМ!$D$39:$D$782,СВЦЭМ!$A$39:$A$782,$A165,СВЦЭМ!$B$39:$B$782,G$155)+'СЕТ СН'!$I$14+СВЦЭМ!$D$10+'СЕТ СН'!$I$6-'СЕТ СН'!$I$26</f>
        <v>1610.33661643</v>
      </c>
      <c r="H165" s="36">
        <f>SUMIFS(СВЦЭМ!$D$39:$D$782,СВЦЭМ!$A$39:$A$782,$A165,СВЦЭМ!$B$39:$B$782,H$155)+'СЕТ СН'!$I$14+СВЦЭМ!$D$10+'СЕТ СН'!$I$6-'СЕТ СН'!$I$26</f>
        <v>1607.8555762199999</v>
      </c>
      <c r="I165" s="36">
        <f>SUMIFS(СВЦЭМ!$D$39:$D$782,СВЦЭМ!$A$39:$A$782,$A165,СВЦЭМ!$B$39:$B$782,I$155)+'СЕТ СН'!$I$14+СВЦЭМ!$D$10+'СЕТ СН'!$I$6-'СЕТ СН'!$I$26</f>
        <v>1633.26227053</v>
      </c>
      <c r="J165" s="36">
        <f>SUMIFS(СВЦЭМ!$D$39:$D$782,СВЦЭМ!$A$39:$A$782,$A165,СВЦЭМ!$B$39:$B$782,J$155)+'СЕТ СН'!$I$14+СВЦЭМ!$D$10+'СЕТ СН'!$I$6-'СЕТ СН'!$I$26</f>
        <v>1623.6891643099998</v>
      </c>
      <c r="K165" s="36">
        <f>SUMIFS(СВЦЭМ!$D$39:$D$782,СВЦЭМ!$A$39:$A$782,$A165,СВЦЭМ!$B$39:$B$782,K$155)+'СЕТ СН'!$I$14+СВЦЭМ!$D$10+'СЕТ СН'!$I$6-'СЕТ СН'!$I$26</f>
        <v>1546.5432352299999</v>
      </c>
      <c r="L165" s="36">
        <f>SUMIFS(СВЦЭМ!$D$39:$D$782,СВЦЭМ!$A$39:$A$782,$A165,СВЦЭМ!$B$39:$B$782,L$155)+'СЕТ СН'!$I$14+СВЦЭМ!$D$10+'СЕТ СН'!$I$6-'СЕТ СН'!$I$26</f>
        <v>1503.1881339700001</v>
      </c>
      <c r="M165" s="36">
        <f>SUMIFS(СВЦЭМ!$D$39:$D$782,СВЦЭМ!$A$39:$A$782,$A165,СВЦЭМ!$B$39:$B$782,M$155)+'СЕТ СН'!$I$14+СВЦЭМ!$D$10+'СЕТ СН'!$I$6-'СЕТ СН'!$I$26</f>
        <v>1485.7509310999999</v>
      </c>
      <c r="N165" s="36">
        <f>SUMIFS(СВЦЭМ!$D$39:$D$782,СВЦЭМ!$A$39:$A$782,$A165,СВЦЭМ!$B$39:$B$782,N$155)+'СЕТ СН'!$I$14+СВЦЭМ!$D$10+'СЕТ СН'!$I$6-'СЕТ СН'!$I$26</f>
        <v>1486.3607354200001</v>
      </c>
      <c r="O165" s="36">
        <f>SUMIFS(СВЦЭМ!$D$39:$D$782,СВЦЭМ!$A$39:$A$782,$A165,СВЦЭМ!$B$39:$B$782,O$155)+'СЕТ СН'!$I$14+СВЦЭМ!$D$10+'СЕТ СН'!$I$6-'СЕТ СН'!$I$26</f>
        <v>1492.6393947900001</v>
      </c>
      <c r="P165" s="36">
        <f>SUMIFS(СВЦЭМ!$D$39:$D$782,СВЦЭМ!$A$39:$A$782,$A165,СВЦЭМ!$B$39:$B$782,P$155)+'СЕТ СН'!$I$14+СВЦЭМ!$D$10+'СЕТ СН'!$I$6-'СЕТ СН'!$I$26</f>
        <v>1496.8493615699999</v>
      </c>
      <c r="Q165" s="36">
        <f>SUMIFS(СВЦЭМ!$D$39:$D$782,СВЦЭМ!$A$39:$A$782,$A165,СВЦЭМ!$B$39:$B$782,Q$155)+'СЕТ СН'!$I$14+СВЦЭМ!$D$10+'СЕТ СН'!$I$6-'СЕТ СН'!$I$26</f>
        <v>1502.4176582800001</v>
      </c>
      <c r="R165" s="36">
        <f>SUMIFS(СВЦЭМ!$D$39:$D$782,СВЦЭМ!$A$39:$A$782,$A165,СВЦЭМ!$B$39:$B$782,R$155)+'СЕТ СН'!$I$14+СВЦЭМ!$D$10+'СЕТ СН'!$I$6-'СЕТ СН'!$I$26</f>
        <v>1513.4388243999999</v>
      </c>
      <c r="S165" s="36">
        <f>SUMIFS(СВЦЭМ!$D$39:$D$782,СВЦЭМ!$A$39:$A$782,$A165,СВЦЭМ!$B$39:$B$782,S$155)+'СЕТ СН'!$I$14+СВЦЭМ!$D$10+'СЕТ СН'!$I$6-'СЕТ СН'!$I$26</f>
        <v>1509.44811624</v>
      </c>
      <c r="T165" s="36">
        <f>SUMIFS(СВЦЭМ!$D$39:$D$782,СВЦЭМ!$A$39:$A$782,$A165,СВЦЭМ!$B$39:$B$782,T$155)+'СЕТ СН'!$I$14+СВЦЭМ!$D$10+'СЕТ СН'!$I$6-'СЕТ СН'!$I$26</f>
        <v>1514.2235680199999</v>
      </c>
      <c r="U165" s="36">
        <f>SUMIFS(СВЦЭМ!$D$39:$D$782,СВЦЭМ!$A$39:$A$782,$A165,СВЦЭМ!$B$39:$B$782,U$155)+'СЕТ СН'!$I$14+СВЦЭМ!$D$10+'СЕТ СН'!$I$6-'СЕТ СН'!$I$26</f>
        <v>1511.2602226399999</v>
      </c>
      <c r="V165" s="36">
        <f>SUMIFS(СВЦЭМ!$D$39:$D$782,СВЦЭМ!$A$39:$A$782,$A165,СВЦЭМ!$B$39:$B$782,V$155)+'СЕТ СН'!$I$14+СВЦЭМ!$D$10+'СЕТ СН'!$I$6-'СЕТ СН'!$I$26</f>
        <v>1507.52317098</v>
      </c>
      <c r="W165" s="36">
        <f>SUMIFS(СВЦЭМ!$D$39:$D$782,СВЦЭМ!$A$39:$A$782,$A165,СВЦЭМ!$B$39:$B$782,W$155)+'СЕТ СН'!$I$14+СВЦЭМ!$D$10+'СЕТ СН'!$I$6-'СЕТ СН'!$I$26</f>
        <v>1500.98352041</v>
      </c>
      <c r="X165" s="36">
        <f>SUMIFS(СВЦЭМ!$D$39:$D$782,СВЦЭМ!$A$39:$A$782,$A165,СВЦЭМ!$B$39:$B$782,X$155)+'СЕТ СН'!$I$14+СВЦЭМ!$D$10+'СЕТ СН'!$I$6-'СЕТ СН'!$I$26</f>
        <v>1530.38979928</v>
      </c>
      <c r="Y165" s="36">
        <f>SUMIFS(СВЦЭМ!$D$39:$D$782,СВЦЭМ!$A$39:$A$782,$A165,СВЦЭМ!$B$39:$B$782,Y$155)+'СЕТ СН'!$I$14+СВЦЭМ!$D$10+'СЕТ СН'!$I$6-'СЕТ СН'!$I$26</f>
        <v>1588.64762582</v>
      </c>
    </row>
    <row r="166" spans="1:25" ht="15.75" x14ac:dyDescent="0.2">
      <c r="A166" s="35">
        <f t="shared" si="4"/>
        <v>44753</v>
      </c>
      <c r="B166" s="36">
        <f>SUMIFS(СВЦЭМ!$D$39:$D$782,СВЦЭМ!$A$39:$A$782,$A166,СВЦЭМ!$B$39:$B$782,B$155)+'СЕТ СН'!$I$14+СВЦЭМ!$D$10+'СЕТ СН'!$I$6-'СЕТ СН'!$I$26</f>
        <v>1516.8075899299999</v>
      </c>
      <c r="C166" s="36">
        <f>SUMIFS(СВЦЭМ!$D$39:$D$782,СВЦЭМ!$A$39:$A$782,$A166,СВЦЭМ!$B$39:$B$782,C$155)+'СЕТ СН'!$I$14+СВЦЭМ!$D$10+'СЕТ СН'!$I$6-'СЕТ СН'!$I$26</f>
        <v>1567.6118477099999</v>
      </c>
      <c r="D166" s="36">
        <f>SUMIFS(СВЦЭМ!$D$39:$D$782,СВЦЭМ!$A$39:$A$782,$A166,СВЦЭМ!$B$39:$B$782,D$155)+'СЕТ СН'!$I$14+СВЦЭМ!$D$10+'СЕТ СН'!$I$6-'СЕТ СН'!$I$26</f>
        <v>1637.8387791599998</v>
      </c>
      <c r="E166" s="36">
        <f>SUMIFS(СВЦЭМ!$D$39:$D$782,СВЦЭМ!$A$39:$A$782,$A166,СВЦЭМ!$B$39:$B$782,E$155)+'СЕТ СН'!$I$14+СВЦЭМ!$D$10+'СЕТ СН'!$I$6-'СЕТ СН'!$I$26</f>
        <v>1651.4833896799998</v>
      </c>
      <c r="F166" s="36">
        <f>SUMIFS(СВЦЭМ!$D$39:$D$782,СВЦЭМ!$A$39:$A$782,$A166,СВЦЭМ!$B$39:$B$782,F$155)+'СЕТ СН'!$I$14+СВЦЭМ!$D$10+'СЕТ СН'!$I$6-'СЕТ СН'!$I$26</f>
        <v>1640.9298146799999</v>
      </c>
      <c r="G166" s="36">
        <f>SUMIFS(СВЦЭМ!$D$39:$D$782,СВЦЭМ!$A$39:$A$782,$A166,СВЦЭМ!$B$39:$B$782,G$155)+'СЕТ СН'!$I$14+СВЦЭМ!$D$10+'СЕТ СН'!$I$6-'СЕТ СН'!$I$26</f>
        <v>1592.26440379</v>
      </c>
      <c r="H166" s="36">
        <f>SUMIFS(СВЦЭМ!$D$39:$D$782,СВЦЭМ!$A$39:$A$782,$A166,СВЦЭМ!$B$39:$B$782,H$155)+'СЕТ СН'!$I$14+СВЦЭМ!$D$10+'СЕТ СН'!$I$6-'СЕТ СН'!$I$26</f>
        <v>1623.0031388</v>
      </c>
      <c r="I166" s="36">
        <f>SUMIFS(СВЦЭМ!$D$39:$D$782,СВЦЭМ!$A$39:$A$782,$A166,СВЦЭМ!$B$39:$B$782,I$155)+'СЕТ СН'!$I$14+СВЦЭМ!$D$10+'СЕТ СН'!$I$6-'СЕТ СН'!$I$26</f>
        <v>1622.0366363799999</v>
      </c>
      <c r="J166" s="36">
        <f>SUMIFS(СВЦЭМ!$D$39:$D$782,СВЦЭМ!$A$39:$A$782,$A166,СВЦЭМ!$B$39:$B$782,J$155)+'СЕТ СН'!$I$14+СВЦЭМ!$D$10+'СЕТ СН'!$I$6-'СЕТ СН'!$I$26</f>
        <v>1524.2898445799999</v>
      </c>
      <c r="K166" s="36">
        <f>SUMIFS(СВЦЭМ!$D$39:$D$782,СВЦЭМ!$A$39:$A$782,$A166,СВЦЭМ!$B$39:$B$782,K$155)+'СЕТ СН'!$I$14+СВЦЭМ!$D$10+'СЕТ СН'!$I$6-'СЕТ СН'!$I$26</f>
        <v>1502.8403005800001</v>
      </c>
      <c r="L166" s="36">
        <f>SUMIFS(СВЦЭМ!$D$39:$D$782,СВЦЭМ!$A$39:$A$782,$A166,СВЦЭМ!$B$39:$B$782,L$155)+'СЕТ СН'!$I$14+СВЦЭМ!$D$10+'СЕТ СН'!$I$6-'СЕТ СН'!$I$26</f>
        <v>1496.1813796500001</v>
      </c>
      <c r="M166" s="36">
        <f>SUMIFS(СВЦЭМ!$D$39:$D$782,СВЦЭМ!$A$39:$A$782,$A166,СВЦЭМ!$B$39:$B$782,M$155)+'СЕТ СН'!$I$14+СВЦЭМ!$D$10+'СЕТ СН'!$I$6-'СЕТ СН'!$I$26</f>
        <v>1501.18081418</v>
      </c>
      <c r="N166" s="36">
        <f>SUMIFS(СВЦЭМ!$D$39:$D$782,СВЦЭМ!$A$39:$A$782,$A166,СВЦЭМ!$B$39:$B$782,N$155)+'СЕТ СН'!$I$14+СВЦЭМ!$D$10+'СЕТ СН'!$I$6-'СЕТ СН'!$I$26</f>
        <v>1496.49030146</v>
      </c>
      <c r="O166" s="36">
        <f>SUMIFS(СВЦЭМ!$D$39:$D$782,СВЦЭМ!$A$39:$A$782,$A166,СВЦЭМ!$B$39:$B$782,O$155)+'СЕТ СН'!$I$14+СВЦЭМ!$D$10+'СЕТ СН'!$I$6-'СЕТ СН'!$I$26</f>
        <v>1490.1997223200001</v>
      </c>
      <c r="P166" s="36">
        <f>SUMIFS(СВЦЭМ!$D$39:$D$782,СВЦЭМ!$A$39:$A$782,$A166,СВЦЭМ!$B$39:$B$782,P$155)+'СЕТ СН'!$I$14+СВЦЭМ!$D$10+'СЕТ СН'!$I$6-'СЕТ СН'!$I$26</f>
        <v>1479.8039641</v>
      </c>
      <c r="Q166" s="36">
        <f>SUMIFS(СВЦЭМ!$D$39:$D$782,СВЦЭМ!$A$39:$A$782,$A166,СВЦЭМ!$B$39:$B$782,Q$155)+'СЕТ СН'!$I$14+СВЦЭМ!$D$10+'СЕТ СН'!$I$6-'СЕТ СН'!$I$26</f>
        <v>1478.1879105</v>
      </c>
      <c r="R166" s="36">
        <f>SUMIFS(СВЦЭМ!$D$39:$D$782,СВЦЭМ!$A$39:$A$782,$A166,СВЦЭМ!$B$39:$B$782,R$155)+'СЕТ СН'!$I$14+СВЦЭМ!$D$10+'СЕТ СН'!$I$6-'СЕТ СН'!$I$26</f>
        <v>1470.3950986</v>
      </c>
      <c r="S166" s="36">
        <f>SUMIFS(СВЦЭМ!$D$39:$D$782,СВЦЭМ!$A$39:$A$782,$A166,СВЦЭМ!$B$39:$B$782,S$155)+'СЕТ СН'!$I$14+СВЦЭМ!$D$10+'СЕТ СН'!$I$6-'СЕТ СН'!$I$26</f>
        <v>1472.7793897500001</v>
      </c>
      <c r="T166" s="36">
        <f>SUMIFS(СВЦЭМ!$D$39:$D$782,СВЦЭМ!$A$39:$A$782,$A166,СВЦЭМ!$B$39:$B$782,T$155)+'СЕТ СН'!$I$14+СВЦЭМ!$D$10+'СЕТ СН'!$I$6-'СЕТ СН'!$I$26</f>
        <v>1470.51911991</v>
      </c>
      <c r="U166" s="36">
        <f>SUMIFS(СВЦЭМ!$D$39:$D$782,СВЦЭМ!$A$39:$A$782,$A166,СВЦЭМ!$B$39:$B$782,U$155)+'СЕТ СН'!$I$14+СВЦЭМ!$D$10+'СЕТ СН'!$I$6-'СЕТ СН'!$I$26</f>
        <v>1466.7064917099999</v>
      </c>
      <c r="V166" s="36">
        <f>SUMIFS(СВЦЭМ!$D$39:$D$782,СВЦЭМ!$A$39:$A$782,$A166,СВЦЭМ!$B$39:$B$782,V$155)+'СЕТ СН'!$I$14+СВЦЭМ!$D$10+'СЕТ СН'!$I$6-'СЕТ СН'!$I$26</f>
        <v>1461.1717114600001</v>
      </c>
      <c r="W166" s="36">
        <f>SUMIFS(СВЦЭМ!$D$39:$D$782,СВЦЭМ!$A$39:$A$782,$A166,СВЦЭМ!$B$39:$B$782,W$155)+'СЕТ СН'!$I$14+СВЦЭМ!$D$10+'СЕТ СН'!$I$6-'СЕТ СН'!$I$26</f>
        <v>1468.46331091</v>
      </c>
      <c r="X166" s="36">
        <f>SUMIFS(СВЦЭМ!$D$39:$D$782,СВЦЭМ!$A$39:$A$782,$A166,СВЦЭМ!$B$39:$B$782,X$155)+'СЕТ СН'!$I$14+СВЦЭМ!$D$10+'СЕТ СН'!$I$6-'СЕТ СН'!$I$26</f>
        <v>1469.3808551899999</v>
      </c>
      <c r="Y166" s="36">
        <f>SUMIFS(СВЦЭМ!$D$39:$D$782,СВЦЭМ!$A$39:$A$782,$A166,СВЦЭМ!$B$39:$B$782,Y$155)+'СЕТ СН'!$I$14+СВЦЭМ!$D$10+'СЕТ СН'!$I$6-'СЕТ СН'!$I$26</f>
        <v>1527.60235057</v>
      </c>
    </row>
    <row r="167" spans="1:25" ht="15.75" x14ac:dyDescent="0.2">
      <c r="A167" s="35">
        <f t="shared" si="4"/>
        <v>44754</v>
      </c>
      <c r="B167" s="36">
        <f>SUMIFS(СВЦЭМ!$D$39:$D$782,СВЦЭМ!$A$39:$A$782,$A167,СВЦЭМ!$B$39:$B$782,B$155)+'СЕТ СН'!$I$14+СВЦЭМ!$D$10+'СЕТ СН'!$I$6-'СЕТ СН'!$I$26</f>
        <v>1502.3294122</v>
      </c>
      <c r="C167" s="36">
        <f>SUMIFS(СВЦЭМ!$D$39:$D$782,СВЦЭМ!$A$39:$A$782,$A167,СВЦЭМ!$B$39:$B$782,C$155)+'СЕТ СН'!$I$14+СВЦЭМ!$D$10+'СЕТ СН'!$I$6-'СЕТ СН'!$I$26</f>
        <v>1546.19416314</v>
      </c>
      <c r="D167" s="36">
        <f>SUMIFS(СВЦЭМ!$D$39:$D$782,СВЦЭМ!$A$39:$A$782,$A167,СВЦЭМ!$B$39:$B$782,D$155)+'СЕТ СН'!$I$14+СВЦЭМ!$D$10+'СЕТ СН'!$I$6-'СЕТ СН'!$I$26</f>
        <v>1559.84005129</v>
      </c>
      <c r="E167" s="36">
        <f>SUMIFS(СВЦЭМ!$D$39:$D$782,СВЦЭМ!$A$39:$A$782,$A167,СВЦЭМ!$B$39:$B$782,E$155)+'СЕТ СН'!$I$14+СВЦЭМ!$D$10+'СЕТ СН'!$I$6-'СЕТ СН'!$I$26</f>
        <v>1567.70008534</v>
      </c>
      <c r="F167" s="36">
        <f>SUMIFS(СВЦЭМ!$D$39:$D$782,СВЦЭМ!$A$39:$A$782,$A167,СВЦЭМ!$B$39:$B$782,F$155)+'СЕТ СН'!$I$14+СВЦЭМ!$D$10+'СЕТ СН'!$I$6-'СЕТ СН'!$I$26</f>
        <v>1569.4273874800001</v>
      </c>
      <c r="G167" s="36">
        <f>SUMIFS(СВЦЭМ!$D$39:$D$782,СВЦЭМ!$A$39:$A$782,$A167,СВЦЭМ!$B$39:$B$782,G$155)+'СЕТ СН'!$I$14+СВЦЭМ!$D$10+'СЕТ СН'!$I$6-'СЕТ СН'!$I$26</f>
        <v>1550.6929779899999</v>
      </c>
      <c r="H167" s="36">
        <f>SUMIFS(СВЦЭМ!$D$39:$D$782,СВЦЭМ!$A$39:$A$782,$A167,СВЦЭМ!$B$39:$B$782,H$155)+'СЕТ СН'!$I$14+СВЦЭМ!$D$10+'СЕТ СН'!$I$6-'СЕТ СН'!$I$26</f>
        <v>1516.7565630900001</v>
      </c>
      <c r="I167" s="36">
        <f>SUMIFS(СВЦЭМ!$D$39:$D$782,СВЦЭМ!$A$39:$A$782,$A167,СВЦЭМ!$B$39:$B$782,I$155)+'СЕТ СН'!$I$14+СВЦЭМ!$D$10+'СЕТ СН'!$I$6-'СЕТ СН'!$I$26</f>
        <v>1542.2034622799999</v>
      </c>
      <c r="J167" s="36">
        <f>SUMIFS(СВЦЭМ!$D$39:$D$782,СВЦЭМ!$A$39:$A$782,$A167,СВЦЭМ!$B$39:$B$782,J$155)+'СЕТ СН'!$I$14+СВЦЭМ!$D$10+'СЕТ СН'!$I$6-'СЕТ СН'!$I$26</f>
        <v>1645.24561212</v>
      </c>
      <c r="K167" s="36">
        <f>SUMIFS(СВЦЭМ!$D$39:$D$782,СВЦЭМ!$A$39:$A$782,$A167,СВЦЭМ!$B$39:$B$782,K$155)+'СЕТ СН'!$I$14+СВЦЭМ!$D$10+'СЕТ СН'!$I$6-'СЕТ СН'!$I$26</f>
        <v>1629.6973055499998</v>
      </c>
      <c r="L167" s="36">
        <f>SUMIFS(СВЦЭМ!$D$39:$D$782,СВЦЭМ!$A$39:$A$782,$A167,СВЦЭМ!$B$39:$B$782,L$155)+'СЕТ СН'!$I$14+СВЦЭМ!$D$10+'СЕТ СН'!$I$6-'СЕТ СН'!$I$26</f>
        <v>1608.71343136</v>
      </c>
      <c r="M167" s="36">
        <f>SUMIFS(СВЦЭМ!$D$39:$D$782,СВЦЭМ!$A$39:$A$782,$A167,СВЦЭМ!$B$39:$B$782,M$155)+'СЕТ СН'!$I$14+СВЦЭМ!$D$10+'СЕТ СН'!$I$6-'СЕТ СН'!$I$26</f>
        <v>1431.58347757</v>
      </c>
      <c r="N167" s="36">
        <f>SUMIFS(СВЦЭМ!$D$39:$D$782,СВЦЭМ!$A$39:$A$782,$A167,СВЦЭМ!$B$39:$B$782,N$155)+'СЕТ СН'!$I$14+СВЦЭМ!$D$10+'СЕТ СН'!$I$6-'СЕТ СН'!$I$26</f>
        <v>1425.6094820999999</v>
      </c>
      <c r="O167" s="36">
        <f>SUMIFS(СВЦЭМ!$D$39:$D$782,СВЦЭМ!$A$39:$A$782,$A167,СВЦЭМ!$B$39:$B$782,O$155)+'СЕТ СН'!$I$14+СВЦЭМ!$D$10+'СЕТ СН'!$I$6-'СЕТ СН'!$I$26</f>
        <v>1438.20159889</v>
      </c>
      <c r="P167" s="36">
        <f>SUMIFS(СВЦЭМ!$D$39:$D$782,СВЦЭМ!$A$39:$A$782,$A167,СВЦЭМ!$B$39:$B$782,P$155)+'СЕТ СН'!$I$14+СВЦЭМ!$D$10+'СЕТ СН'!$I$6-'СЕТ СН'!$I$26</f>
        <v>1431.9235059499999</v>
      </c>
      <c r="Q167" s="36">
        <f>SUMIFS(СВЦЭМ!$D$39:$D$782,СВЦЭМ!$A$39:$A$782,$A167,СВЦЭМ!$B$39:$B$782,Q$155)+'СЕТ СН'!$I$14+СВЦЭМ!$D$10+'СЕТ СН'!$I$6-'СЕТ СН'!$I$26</f>
        <v>1437.72705359</v>
      </c>
      <c r="R167" s="36">
        <f>SUMIFS(СВЦЭМ!$D$39:$D$782,СВЦЭМ!$A$39:$A$782,$A167,СВЦЭМ!$B$39:$B$782,R$155)+'СЕТ СН'!$I$14+СВЦЭМ!$D$10+'СЕТ СН'!$I$6-'СЕТ СН'!$I$26</f>
        <v>1431.3335680600001</v>
      </c>
      <c r="S167" s="36">
        <f>SUMIFS(СВЦЭМ!$D$39:$D$782,СВЦЭМ!$A$39:$A$782,$A167,СВЦЭМ!$B$39:$B$782,S$155)+'СЕТ СН'!$I$14+СВЦЭМ!$D$10+'СЕТ СН'!$I$6-'СЕТ СН'!$I$26</f>
        <v>1426.9715282300001</v>
      </c>
      <c r="T167" s="36">
        <f>SUMIFS(СВЦЭМ!$D$39:$D$782,СВЦЭМ!$A$39:$A$782,$A167,СВЦЭМ!$B$39:$B$782,T$155)+'СЕТ СН'!$I$14+СВЦЭМ!$D$10+'СЕТ СН'!$I$6-'СЕТ СН'!$I$26</f>
        <v>1422.0527622899999</v>
      </c>
      <c r="U167" s="36">
        <f>SUMIFS(СВЦЭМ!$D$39:$D$782,СВЦЭМ!$A$39:$A$782,$A167,СВЦЭМ!$B$39:$B$782,U$155)+'СЕТ СН'!$I$14+СВЦЭМ!$D$10+'СЕТ СН'!$I$6-'СЕТ СН'!$I$26</f>
        <v>1408.56984212</v>
      </c>
      <c r="V167" s="36">
        <f>SUMIFS(СВЦЭМ!$D$39:$D$782,СВЦЭМ!$A$39:$A$782,$A167,СВЦЭМ!$B$39:$B$782,V$155)+'СЕТ СН'!$I$14+СВЦЭМ!$D$10+'СЕТ СН'!$I$6-'СЕТ СН'!$I$26</f>
        <v>1406.6088871300001</v>
      </c>
      <c r="W167" s="36">
        <f>SUMIFS(СВЦЭМ!$D$39:$D$782,СВЦЭМ!$A$39:$A$782,$A167,СВЦЭМ!$B$39:$B$782,W$155)+'СЕТ СН'!$I$14+СВЦЭМ!$D$10+'СЕТ СН'!$I$6-'СЕТ СН'!$I$26</f>
        <v>1400.2289013</v>
      </c>
      <c r="X167" s="36">
        <f>SUMIFS(СВЦЭМ!$D$39:$D$782,СВЦЭМ!$A$39:$A$782,$A167,СВЦЭМ!$B$39:$B$782,X$155)+'СЕТ СН'!$I$14+СВЦЭМ!$D$10+'СЕТ СН'!$I$6-'СЕТ СН'!$I$26</f>
        <v>1416.2845751699999</v>
      </c>
      <c r="Y167" s="36">
        <f>SUMIFS(СВЦЭМ!$D$39:$D$782,СВЦЭМ!$A$39:$A$782,$A167,СВЦЭМ!$B$39:$B$782,Y$155)+'СЕТ СН'!$I$14+СВЦЭМ!$D$10+'СЕТ СН'!$I$6-'СЕТ СН'!$I$26</f>
        <v>1541.9039063600001</v>
      </c>
    </row>
    <row r="168" spans="1:25" ht="15.75" x14ac:dyDescent="0.2">
      <c r="A168" s="35">
        <f t="shared" si="4"/>
        <v>44755</v>
      </c>
      <c r="B168" s="36">
        <f>SUMIFS(СВЦЭМ!$D$39:$D$782,СВЦЭМ!$A$39:$A$782,$A168,СВЦЭМ!$B$39:$B$782,B$155)+'СЕТ СН'!$I$14+СВЦЭМ!$D$10+'СЕТ СН'!$I$6-'СЕТ СН'!$I$26</f>
        <v>1495.1564008099999</v>
      </c>
      <c r="C168" s="36">
        <f>SUMIFS(СВЦЭМ!$D$39:$D$782,СВЦЭМ!$A$39:$A$782,$A168,СВЦЭМ!$B$39:$B$782,C$155)+'СЕТ СН'!$I$14+СВЦЭМ!$D$10+'СЕТ СН'!$I$6-'СЕТ СН'!$I$26</f>
        <v>1577.7266320799999</v>
      </c>
      <c r="D168" s="36">
        <f>SUMIFS(СВЦЭМ!$D$39:$D$782,СВЦЭМ!$A$39:$A$782,$A168,СВЦЭМ!$B$39:$B$782,D$155)+'СЕТ СН'!$I$14+СВЦЭМ!$D$10+'СЕТ СН'!$I$6-'СЕТ СН'!$I$26</f>
        <v>1591.9460636700001</v>
      </c>
      <c r="E168" s="36">
        <f>SUMIFS(СВЦЭМ!$D$39:$D$782,СВЦЭМ!$A$39:$A$782,$A168,СВЦЭМ!$B$39:$B$782,E$155)+'СЕТ СН'!$I$14+СВЦЭМ!$D$10+'СЕТ СН'!$I$6-'СЕТ СН'!$I$26</f>
        <v>1581.4785523999999</v>
      </c>
      <c r="F168" s="36">
        <f>SUMIFS(СВЦЭМ!$D$39:$D$782,СВЦЭМ!$A$39:$A$782,$A168,СВЦЭМ!$B$39:$B$782,F$155)+'СЕТ СН'!$I$14+СВЦЭМ!$D$10+'СЕТ СН'!$I$6-'СЕТ СН'!$I$26</f>
        <v>1616.68157827</v>
      </c>
      <c r="G168" s="36">
        <f>SUMIFS(СВЦЭМ!$D$39:$D$782,СВЦЭМ!$A$39:$A$782,$A168,СВЦЭМ!$B$39:$B$782,G$155)+'СЕТ СН'!$I$14+СВЦЭМ!$D$10+'СЕТ СН'!$I$6-'СЕТ СН'!$I$26</f>
        <v>1625.3068146400001</v>
      </c>
      <c r="H168" s="36">
        <f>SUMIFS(СВЦЭМ!$D$39:$D$782,СВЦЭМ!$A$39:$A$782,$A168,СВЦЭМ!$B$39:$B$782,H$155)+'СЕТ СН'!$I$14+СВЦЭМ!$D$10+'СЕТ СН'!$I$6-'СЕТ СН'!$I$26</f>
        <v>1601.94707281</v>
      </c>
      <c r="I168" s="36">
        <f>SUMIFS(СВЦЭМ!$D$39:$D$782,СВЦЭМ!$A$39:$A$782,$A168,СВЦЭМ!$B$39:$B$782,I$155)+'СЕТ СН'!$I$14+СВЦЭМ!$D$10+'СЕТ СН'!$I$6-'СЕТ СН'!$I$26</f>
        <v>1585.5623950499999</v>
      </c>
      <c r="J168" s="36">
        <f>SUMIFS(СВЦЭМ!$D$39:$D$782,СВЦЭМ!$A$39:$A$782,$A168,СВЦЭМ!$B$39:$B$782,J$155)+'СЕТ СН'!$I$14+СВЦЭМ!$D$10+'СЕТ СН'!$I$6-'СЕТ СН'!$I$26</f>
        <v>1545.16769116</v>
      </c>
      <c r="K168" s="36">
        <f>SUMIFS(СВЦЭМ!$D$39:$D$782,СВЦЭМ!$A$39:$A$782,$A168,СВЦЭМ!$B$39:$B$782,K$155)+'СЕТ СН'!$I$14+СВЦЭМ!$D$10+'СЕТ СН'!$I$6-'СЕТ СН'!$I$26</f>
        <v>1478.3819097200001</v>
      </c>
      <c r="L168" s="36">
        <f>SUMIFS(СВЦЭМ!$D$39:$D$782,СВЦЭМ!$A$39:$A$782,$A168,СВЦЭМ!$B$39:$B$782,L$155)+'СЕТ СН'!$I$14+СВЦЭМ!$D$10+'СЕТ СН'!$I$6-'СЕТ СН'!$I$26</f>
        <v>1467.6501294</v>
      </c>
      <c r="M168" s="36">
        <f>SUMIFS(СВЦЭМ!$D$39:$D$782,СВЦЭМ!$A$39:$A$782,$A168,СВЦЭМ!$B$39:$B$782,M$155)+'СЕТ СН'!$I$14+СВЦЭМ!$D$10+'СЕТ СН'!$I$6-'СЕТ СН'!$I$26</f>
        <v>1476.0538290500001</v>
      </c>
      <c r="N168" s="36">
        <f>SUMIFS(СВЦЭМ!$D$39:$D$782,СВЦЭМ!$A$39:$A$782,$A168,СВЦЭМ!$B$39:$B$782,N$155)+'СЕТ СН'!$I$14+СВЦЭМ!$D$10+'СЕТ СН'!$I$6-'СЕТ СН'!$I$26</f>
        <v>1459.8773179699999</v>
      </c>
      <c r="O168" s="36">
        <f>SUMIFS(СВЦЭМ!$D$39:$D$782,СВЦЭМ!$A$39:$A$782,$A168,СВЦЭМ!$B$39:$B$782,O$155)+'СЕТ СН'!$I$14+СВЦЭМ!$D$10+'СЕТ СН'!$I$6-'СЕТ СН'!$I$26</f>
        <v>1457.22104947</v>
      </c>
      <c r="P168" s="36">
        <f>SUMIFS(СВЦЭМ!$D$39:$D$782,СВЦЭМ!$A$39:$A$782,$A168,СВЦЭМ!$B$39:$B$782,P$155)+'СЕТ СН'!$I$14+СВЦЭМ!$D$10+'СЕТ СН'!$I$6-'СЕТ СН'!$I$26</f>
        <v>1458.8994103</v>
      </c>
      <c r="Q168" s="36">
        <f>SUMIFS(СВЦЭМ!$D$39:$D$782,СВЦЭМ!$A$39:$A$782,$A168,СВЦЭМ!$B$39:$B$782,Q$155)+'СЕТ СН'!$I$14+СВЦЭМ!$D$10+'СЕТ СН'!$I$6-'СЕТ СН'!$I$26</f>
        <v>1460.63248602</v>
      </c>
      <c r="R168" s="36">
        <f>SUMIFS(СВЦЭМ!$D$39:$D$782,СВЦЭМ!$A$39:$A$782,$A168,СВЦЭМ!$B$39:$B$782,R$155)+'СЕТ СН'!$I$14+СВЦЭМ!$D$10+'СЕТ СН'!$I$6-'СЕТ СН'!$I$26</f>
        <v>1460.8440171100001</v>
      </c>
      <c r="S168" s="36">
        <f>SUMIFS(СВЦЭМ!$D$39:$D$782,СВЦЭМ!$A$39:$A$782,$A168,СВЦЭМ!$B$39:$B$782,S$155)+'СЕТ СН'!$I$14+СВЦЭМ!$D$10+'СЕТ СН'!$I$6-'СЕТ СН'!$I$26</f>
        <v>1462.3524276999999</v>
      </c>
      <c r="T168" s="36">
        <f>SUMIFS(СВЦЭМ!$D$39:$D$782,СВЦЭМ!$A$39:$A$782,$A168,СВЦЭМ!$B$39:$B$782,T$155)+'СЕТ СН'!$I$14+СВЦЭМ!$D$10+'СЕТ СН'!$I$6-'СЕТ СН'!$I$26</f>
        <v>1457.9399145899999</v>
      </c>
      <c r="U168" s="36">
        <f>SUMIFS(СВЦЭМ!$D$39:$D$782,СВЦЭМ!$A$39:$A$782,$A168,СВЦЭМ!$B$39:$B$782,U$155)+'СЕТ СН'!$I$14+СВЦЭМ!$D$10+'СЕТ СН'!$I$6-'СЕТ СН'!$I$26</f>
        <v>1460.40141883</v>
      </c>
      <c r="V168" s="36">
        <f>SUMIFS(СВЦЭМ!$D$39:$D$782,СВЦЭМ!$A$39:$A$782,$A168,СВЦЭМ!$B$39:$B$782,V$155)+'СЕТ СН'!$I$14+СВЦЭМ!$D$10+'СЕТ СН'!$I$6-'СЕТ СН'!$I$26</f>
        <v>1466.5370894099999</v>
      </c>
      <c r="W168" s="36">
        <f>SUMIFS(СВЦЭМ!$D$39:$D$782,СВЦЭМ!$A$39:$A$782,$A168,СВЦЭМ!$B$39:$B$782,W$155)+'СЕТ СН'!$I$14+СВЦЭМ!$D$10+'СЕТ СН'!$I$6-'СЕТ СН'!$I$26</f>
        <v>1461.2959120800001</v>
      </c>
      <c r="X168" s="36">
        <f>SUMIFS(СВЦЭМ!$D$39:$D$782,СВЦЭМ!$A$39:$A$782,$A168,СВЦЭМ!$B$39:$B$782,X$155)+'СЕТ СН'!$I$14+СВЦЭМ!$D$10+'СЕТ СН'!$I$6-'СЕТ СН'!$I$26</f>
        <v>1482.41480901</v>
      </c>
      <c r="Y168" s="36">
        <f>SUMIFS(СВЦЭМ!$D$39:$D$782,СВЦЭМ!$A$39:$A$782,$A168,СВЦЭМ!$B$39:$B$782,Y$155)+'СЕТ СН'!$I$14+СВЦЭМ!$D$10+'СЕТ СН'!$I$6-'СЕТ СН'!$I$26</f>
        <v>1551.95393509</v>
      </c>
    </row>
    <row r="169" spans="1:25" ht="15.75" x14ac:dyDescent="0.2">
      <c r="A169" s="35">
        <f t="shared" si="4"/>
        <v>44756</v>
      </c>
      <c r="B169" s="36">
        <f>SUMIFS(СВЦЭМ!$D$39:$D$782,СВЦЭМ!$A$39:$A$782,$A169,СВЦЭМ!$B$39:$B$782,B$155)+'СЕТ СН'!$I$14+СВЦЭМ!$D$10+'СЕТ СН'!$I$6-'СЕТ СН'!$I$26</f>
        <v>1621.4639709999999</v>
      </c>
      <c r="C169" s="36">
        <f>SUMIFS(СВЦЭМ!$D$39:$D$782,СВЦЭМ!$A$39:$A$782,$A169,СВЦЭМ!$B$39:$B$782,C$155)+'СЕТ СН'!$I$14+СВЦЭМ!$D$10+'СЕТ СН'!$I$6-'СЕТ СН'!$I$26</f>
        <v>1650.5182956199999</v>
      </c>
      <c r="D169" s="36">
        <f>SUMIFS(СВЦЭМ!$D$39:$D$782,СВЦЭМ!$A$39:$A$782,$A169,СВЦЭМ!$B$39:$B$782,D$155)+'СЕТ СН'!$I$14+СВЦЭМ!$D$10+'СЕТ СН'!$I$6-'СЕТ СН'!$I$26</f>
        <v>1669.26581237</v>
      </c>
      <c r="E169" s="36">
        <f>SUMIFS(СВЦЭМ!$D$39:$D$782,СВЦЭМ!$A$39:$A$782,$A169,СВЦЭМ!$B$39:$B$782,E$155)+'СЕТ СН'!$I$14+СВЦЭМ!$D$10+'СЕТ СН'!$I$6-'СЕТ СН'!$I$26</f>
        <v>1681.45937142</v>
      </c>
      <c r="F169" s="36">
        <f>SUMIFS(СВЦЭМ!$D$39:$D$782,СВЦЭМ!$A$39:$A$782,$A169,СВЦЭМ!$B$39:$B$782,F$155)+'СЕТ СН'!$I$14+СВЦЭМ!$D$10+'СЕТ СН'!$I$6-'СЕТ СН'!$I$26</f>
        <v>1691.5394354799998</v>
      </c>
      <c r="G169" s="36">
        <f>SUMIFS(СВЦЭМ!$D$39:$D$782,СВЦЭМ!$A$39:$A$782,$A169,СВЦЭМ!$B$39:$B$782,G$155)+'СЕТ СН'!$I$14+СВЦЭМ!$D$10+'СЕТ СН'!$I$6-'СЕТ СН'!$I$26</f>
        <v>1671.3899084499999</v>
      </c>
      <c r="H169" s="36">
        <f>SUMIFS(СВЦЭМ!$D$39:$D$782,СВЦЭМ!$A$39:$A$782,$A169,СВЦЭМ!$B$39:$B$782,H$155)+'СЕТ СН'!$I$14+СВЦЭМ!$D$10+'СЕТ СН'!$I$6-'СЕТ СН'!$I$26</f>
        <v>1632.98056318</v>
      </c>
      <c r="I169" s="36">
        <f>SUMIFS(СВЦЭМ!$D$39:$D$782,СВЦЭМ!$A$39:$A$782,$A169,СВЦЭМ!$B$39:$B$782,I$155)+'СЕТ СН'!$I$14+СВЦЭМ!$D$10+'СЕТ СН'!$I$6-'СЕТ СН'!$I$26</f>
        <v>1585.1617358200001</v>
      </c>
      <c r="J169" s="36">
        <f>SUMIFS(СВЦЭМ!$D$39:$D$782,СВЦЭМ!$A$39:$A$782,$A169,СВЦЭМ!$B$39:$B$782,J$155)+'СЕТ СН'!$I$14+СВЦЭМ!$D$10+'СЕТ СН'!$I$6-'СЕТ СН'!$I$26</f>
        <v>1508.85616555</v>
      </c>
      <c r="K169" s="36">
        <f>SUMIFS(СВЦЭМ!$D$39:$D$782,СВЦЭМ!$A$39:$A$782,$A169,СВЦЭМ!$B$39:$B$782,K$155)+'СЕТ СН'!$I$14+СВЦЭМ!$D$10+'СЕТ СН'!$I$6-'СЕТ СН'!$I$26</f>
        <v>1474.4777169900001</v>
      </c>
      <c r="L169" s="36">
        <f>SUMIFS(СВЦЭМ!$D$39:$D$782,СВЦЭМ!$A$39:$A$782,$A169,СВЦЭМ!$B$39:$B$782,L$155)+'СЕТ СН'!$I$14+СВЦЭМ!$D$10+'СЕТ СН'!$I$6-'СЕТ СН'!$I$26</f>
        <v>1465.07036279</v>
      </c>
      <c r="M169" s="36">
        <f>SUMIFS(СВЦЭМ!$D$39:$D$782,СВЦЭМ!$A$39:$A$782,$A169,СВЦЭМ!$B$39:$B$782,M$155)+'СЕТ СН'!$I$14+СВЦЭМ!$D$10+'СЕТ СН'!$I$6-'СЕТ СН'!$I$26</f>
        <v>1462.40135164</v>
      </c>
      <c r="N169" s="36">
        <f>SUMIFS(СВЦЭМ!$D$39:$D$782,СВЦЭМ!$A$39:$A$782,$A169,СВЦЭМ!$B$39:$B$782,N$155)+'СЕТ СН'!$I$14+СВЦЭМ!$D$10+'СЕТ СН'!$I$6-'СЕТ СН'!$I$26</f>
        <v>1461.20582427</v>
      </c>
      <c r="O169" s="36">
        <f>SUMIFS(СВЦЭМ!$D$39:$D$782,СВЦЭМ!$A$39:$A$782,$A169,СВЦЭМ!$B$39:$B$782,O$155)+'СЕТ СН'!$I$14+СВЦЭМ!$D$10+'СЕТ СН'!$I$6-'СЕТ СН'!$I$26</f>
        <v>1469.7927998499999</v>
      </c>
      <c r="P169" s="36">
        <f>SUMIFS(СВЦЭМ!$D$39:$D$782,СВЦЭМ!$A$39:$A$782,$A169,СВЦЭМ!$B$39:$B$782,P$155)+'СЕТ СН'!$I$14+СВЦЭМ!$D$10+'СЕТ СН'!$I$6-'СЕТ СН'!$I$26</f>
        <v>1475.5717800299999</v>
      </c>
      <c r="Q169" s="36">
        <f>SUMIFS(СВЦЭМ!$D$39:$D$782,СВЦЭМ!$A$39:$A$782,$A169,СВЦЭМ!$B$39:$B$782,Q$155)+'СЕТ СН'!$I$14+СВЦЭМ!$D$10+'СЕТ СН'!$I$6-'СЕТ СН'!$I$26</f>
        <v>1473.97219537</v>
      </c>
      <c r="R169" s="36">
        <f>SUMIFS(СВЦЭМ!$D$39:$D$782,СВЦЭМ!$A$39:$A$782,$A169,СВЦЭМ!$B$39:$B$782,R$155)+'СЕТ СН'!$I$14+СВЦЭМ!$D$10+'СЕТ СН'!$I$6-'СЕТ СН'!$I$26</f>
        <v>1463.2454268199999</v>
      </c>
      <c r="S169" s="36">
        <f>SUMIFS(СВЦЭМ!$D$39:$D$782,СВЦЭМ!$A$39:$A$782,$A169,СВЦЭМ!$B$39:$B$782,S$155)+'СЕТ СН'!$I$14+СВЦЭМ!$D$10+'СЕТ СН'!$I$6-'СЕТ СН'!$I$26</f>
        <v>1459.6613247299999</v>
      </c>
      <c r="T169" s="36">
        <f>SUMIFS(СВЦЭМ!$D$39:$D$782,СВЦЭМ!$A$39:$A$782,$A169,СВЦЭМ!$B$39:$B$782,T$155)+'СЕТ СН'!$I$14+СВЦЭМ!$D$10+'СЕТ СН'!$I$6-'СЕТ СН'!$I$26</f>
        <v>1453.8659934</v>
      </c>
      <c r="U169" s="36">
        <f>SUMIFS(СВЦЭМ!$D$39:$D$782,СВЦЭМ!$A$39:$A$782,$A169,СВЦЭМ!$B$39:$B$782,U$155)+'СЕТ СН'!$I$14+СВЦЭМ!$D$10+'СЕТ СН'!$I$6-'СЕТ СН'!$I$26</f>
        <v>1454.1554235900001</v>
      </c>
      <c r="V169" s="36">
        <f>SUMIFS(СВЦЭМ!$D$39:$D$782,СВЦЭМ!$A$39:$A$782,$A169,СВЦЭМ!$B$39:$B$782,V$155)+'СЕТ СН'!$I$14+СВЦЭМ!$D$10+'СЕТ СН'!$I$6-'СЕТ СН'!$I$26</f>
        <v>1459.6803222599999</v>
      </c>
      <c r="W169" s="36">
        <f>SUMIFS(СВЦЭМ!$D$39:$D$782,СВЦЭМ!$A$39:$A$782,$A169,СВЦЭМ!$B$39:$B$782,W$155)+'СЕТ СН'!$I$14+СВЦЭМ!$D$10+'СЕТ СН'!$I$6-'СЕТ СН'!$I$26</f>
        <v>1461.86039577</v>
      </c>
      <c r="X169" s="36">
        <f>SUMIFS(СВЦЭМ!$D$39:$D$782,СВЦЭМ!$A$39:$A$782,$A169,СВЦЭМ!$B$39:$B$782,X$155)+'СЕТ СН'!$I$14+СВЦЭМ!$D$10+'СЕТ СН'!$I$6-'СЕТ СН'!$I$26</f>
        <v>1459.39971436</v>
      </c>
      <c r="Y169" s="36">
        <f>SUMIFS(СВЦЭМ!$D$39:$D$782,СВЦЭМ!$A$39:$A$782,$A169,СВЦЭМ!$B$39:$B$782,Y$155)+'СЕТ СН'!$I$14+СВЦЭМ!$D$10+'СЕТ СН'!$I$6-'СЕТ СН'!$I$26</f>
        <v>1500.17288323</v>
      </c>
    </row>
    <row r="170" spans="1:25" ht="15.75" x14ac:dyDescent="0.2">
      <c r="A170" s="35">
        <f t="shared" si="4"/>
        <v>44757</v>
      </c>
      <c r="B170" s="36">
        <f>SUMIFS(СВЦЭМ!$D$39:$D$782,СВЦЭМ!$A$39:$A$782,$A170,СВЦЭМ!$B$39:$B$782,B$155)+'СЕТ СН'!$I$14+СВЦЭМ!$D$10+'СЕТ СН'!$I$6-'СЕТ СН'!$I$26</f>
        <v>1622.9341544899999</v>
      </c>
      <c r="C170" s="36">
        <f>SUMIFS(СВЦЭМ!$D$39:$D$782,СВЦЭМ!$A$39:$A$782,$A170,СВЦЭМ!$B$39:$B$782,C$155)+'СЕТ СН'!$I$14+СВЦЭМ!$D$10+'СЕТ СН'!$I$6-'СЕТ СН'!$I$26</f>
        <v>1659.83401254</v>
      </c>
      <c r="D170" s="36">
        <f>SUMIFS(СВЦЭМ!$D$39:$D$782,СВЦЭМ!$A$39:$A$782,$A170,СВЦЭМ!$B$39:$B$782,D$155)+'СЕТ СН'!$I$14+СВЦЭМ!$D$10+'СЕТ СН'!$I$6-'СЕТ СН'!$I$26</f>
        <v>1667.77363421</v>
      </c>
      <c r="E170" s="36">
        <f>SUMIFS(СВЦЭМ!$D$39:$D$782,СВЦЭМ!$A$39:$A$782,$A170,СВЦЭМ!$B$39:$B$782,E$155)+'СЕТ СН'!$I$14+СВЦЭМ!$D$10+'СЕТ СН'!$I$6-'СЕТ СН'!$I$26</f>
        <v>1677.608197</v>
      </c>
      <c r="F170" s="36">
        <f>SUMIFS(СВЦЭМ!$D$39:$D$782,СВЦЭМ!$A$39:$A$782,$A170,СВЦЭМ!$B$39:$B$782,F$155)+'СЕТ СН'!$I$14+СВЦЭМ!$D$10+'СЕТ СН'!$I$6-'СЕТ СН'!$I$26</f>
        <v>1735.4348058399999</v>
      </c>
      <c r="G170" s="36">
        <f>SUMIFS(СВЦЭМ!$D$39:$D$782,СВЦЭМ!$A$39:$A$782,$A170,СВЦЭМ!$B$39:$B$782,G$155)+'СЕТ СН'!$I$14+СВЦЭМ!$D$10+'СЕТ СН'!$I$6-'СЕТ СН'!$I$26</f>
        <v>1659.58223948</v>
      </c>
      <c r="H170" s="36">
        <f>SUMIFS(СВЦЭМ!$D$39:$D$782,СВЦЭМ!$A$39:$A$782,$A170,СВЦЭМ!$B$39:$B$782,H$155)+'СЕТ СН'!$I$14+СВЦЭМ!$D$10+'СЕТ СН'!$I$6-'СЕТ СН'!$I$26</f>
        <v>1610.92626088</v>
      </c>
      <c r="I170" s="36">
        <f>SUMIFS(СВЦЭМ!$D$39:$D$782,СВЦЭМ!$A$39:$A$782,$A170,СВЦЭМ!$B$39:$B$782,I$155)+'СЕТ СН'!$I$14+СВЦЭМ!$D$10+'СЕТ СН'!$I$6-'СЕТ СН'!$I$26</f>
        <v>1611.25098392</v>
      </c>
      <c r="J170" s="36">
        <f>SUMIFS(СВЦЭМ!$D$39:$D$782,СВЦЭМ!$A$39:$A$782,$A170,СВЦЭМ!$B$39:$B$782,J$155)+'СЕТ СН'!$I$14+СВЦЭМ!$D$10+'СЕТ СН'!$I$6-'СЕТ СН'!$I$26</f>
        <v>1567.6578954500001</v>
      </c>
      <c r="K170" s="36">
        <f>SUMIFS(СВЦЭМ!$D$39:$D$782,СВЦЭМ!$A$39:$A$782,$A170,СВЦЭМ!$B$39:$B$782,K$155)+'СЕТ СН'!$I$14+СВЦЭМ!$D$10+'СЕТ СН'!$I$6-'СЕТ СН'!$I$26</f>
        <v>1509.66502984</v>
      </c>
      <c r="L170" s="36">
        <f>SUMIFS(СВЦЭМ!$D$39:$D$782,СВЦЭМ!$A$39:$A$782,$A170,СВЦЭМ!$B$39:$B$782,L$155)+'СЕТ СН'!$I$14+СВЦЭМ!$D$10+'СЕТ СН'!$I$6-'СЕТ СН'!$I$26</f>
        <v>1500.4303350099999</v>
      </c>
      <c r="M170" s="36">
        <f>SUMIFS(СВЦЭМ!$D$39:$D$782,СВЦЭМ!$A$39:$A$782,$A170,СВЦЭМ!$B$39:$B$782,M$155)+'СЕТ СН'!$I$14+СВЦЭМ!$D$10+'СЕТ СН'!$I$6-'СЕТ СН'!$I$26</f>
        <v>1506.3761256499999</v>
      </c>
      <c r="N170" s="36">
        <f>SUMIFS(СВЦЭМ!$D$39:$D$782,СВЦЭМ!$A$39:$A$782,$A170,СВЦЭМ!$B$39:$B$782,N$155)+'СЕТ СН'!$I$14+СВЦЭМ!$D$10+'СЕТ СН'!$I$6-'СЕТ СН'!$I$26</f>
        <v>1489.7687802400001</v>
      </c>
      <c r="O170" s="36">
        <f>SUMIFS(СВЦЭМ!$D$39:$D$782,СВЦЭМ!$A$39:$A$782,$A170,СВЦЭМ!$B$39:$B$782,O$155)+'СЕТ СН'!$I$14+СВЦЭМ!$D$10+'СЕТ СН'!$I$6-'СЕТ СН'!$I$26</f>
        <v>1491.5554912499999</v>
      </c>
      <c r="P170" s="36">
        <f>SUMIFS(СВЦЭМ!$D$39:$D$782,СВЦЭМ!$A$39:$A$782,$A170,СВЦЭМ!$B$39:$B$782,P$155)+'СЕТ СН'!$I$14+СВЦЭМ!$D$10+'СЕТ СН'!$I$6-'СЕТ СН'!$I$26</f>
        <v>1489.1348002899999</v>
      </c>
      <c r="Q170" s="36">
        <f>SUMIFS(СВЦЭМ!$D$39:$D$782,СВЦЭМ!$A$39:$A$782,$A170,СВЦЭМ!$B$39:$B$782,Q$155)+'СЕТ СН'!$I$14+СВЦЭМ!$D$10+'СЕТ СН'!$I$6-'СЕТ СН'!$I$26</f>
        <v>1482.39793594</v>
      </c>
      <c r="R170" s="36">
        <f>SUMIFS(СВЦЭМ!$D$39:$D$782,СВЦЭМ!$A$39:$A$782,$A170,СВЦЭМ!$B$39:$B$782,R$155)+'СЕТ СН'!$I$14+СВЦЭМ!$D$10+'СЕТ СН'!$I$6-'СЕТ СН'!$I$26</f>
        <v>1479.4707596600001</v>
      </c>
      <c r="S170" s="36">
        <f>SUMIFS(СВЦЭМ!$D$39:$D$782,СВЦЭМ!$A$39:$A$782,$A170,СВЦЭМ!$B$39:$B$782,S$155)+'СЕТ СН'!$I$14+СВЦЭМ!$D$10+'СЕТ СН'!$I$6-'СЕТ СН'!$I$26</f>
        <v>1463.3712302599999</v>
      </c>
      <c r="T170" s="36">
        <f>SUMIFS(СВЦЭМ!$D$39:$D$782,СВЦЭМ!$A$39:$A$782,$A170,СВЦЭМ!$B$39:$B$782,T$155)+'СЕТ СН'!$I$14+СВЦЭМ!$D$10+'СЕТ СН'!$I$6-'СЕТ СН'!$I$26</f>
        <v>1458.34906499</v>
      </c>
      <c r="U170" s="36">
        <f>SUMIFS(СВЦЭМ!$D$39:$D$782,СВЦЭМ!$A$39:$A$782,$A170,СВЦЭМ!$B$39:$B$782,U$155)+'СЕТ СН'!$I$14+СВЦЭМ!$D$10+'СЕТ СН'!$I$6-'СЕТ СН'!$I$26</f>
        <v>1468.6940357599999</v>
      </c>
      <c r="V170" s="36">
        <f>SUMIFS(СВЦЭМ!$D$39:$D$782,СВЦЭМ!$A$39:$A$782,$A170,СВЦЭМ!$B$39:$B$782,V$155)+'СЕТ СН'!$I$14+СВЦЭМ!$D$10+'СЕТ СН'!$I$6-'СЕТ СН'!$I$26</f>
        <v>1470.9816628000001</v>
      </c>
      <c r="W170" s="36">
        <f>SUMIFS(СВЦЭМ!$D$39:$D$782,СВЦЭМ!$A$39:$A$782,$A170,СВЦЭМ!$B$39:$B$782,W$155)+'СЕТ СН'!$I$14+СВЦЭМ!$D$10+'СЕТ СН'!$I$6-'СЕТ СН'!$I$26</f>
        <v>1490.2944327600001</v>
      </c>
      <c r="X170" s="36">
        <f>SUMIFS(СВЦЭМ!$D$39:$D$782,СВЦЭМ!$A$39:$A$782,$A170,СВЦЭМ!$B$39:$B$782,X$155)+'СЕТ СН'!$I$14+СВЦЭМ!$D$10+'СЕТ СН'!$I$6-'СЕТ СН'!$I$26</f>
        <v>1484.4866786099999</v>
      </c>
      <c r="Y170" s="36">
        <f>SUMIFS(СВЦЭМ!$D$39:$D$782,СВЦЭМ!$A$39:$A$782,$A170,СВЦЭМ!$B$39:$B$782,Y$155)+'СЕТ СН'!$I$14+СВЦЭМ!$D$10+'СЕТ СН'!$I$6-'СЕТ СН'!$I$26</f>
        <v>1550.43300967</v>
      </c>
    </row>
    <row r="171" spans="1:25" ht="15.75" x14ac:dyDescent="0.2">
      <c r="A171" s="35">
        <f t="shared" si="4"/>
        <v>44758</v>
      </c>
      <c r="B171" s="36">
        <f>SUMIFS(СВЦЭМ!$D$39:$D$782,СВЦЭМ!$A$39:$A$782,$A171,СВЦЭМ!$B$39:$B$782,B$155)+'СЕТ СН'!$I$14+СВЦЭМ!$D$10+'СЕТ СН'!$I$6-'СЕТ СН'!$I$26</f>
        <v>1566.5820244500001</v>
      </c>
      <c r="C171" s="36">
        <f>SUMIFS(СВЦЭМ!$D$39:$D$782,СВЦЭМ!$A$39:$A$782,$A171,СВЦЭМ!$B$39:$B$782,C$155)+'СЕТ СН'!$I$14+СВЦЭМ!$D$10+'СЕТ СН'!$I$6-'СЕТ СН'!$I$26</f>
        <v>1611.8028677699999</v>
      </c>
      <c r="D171" s="36">
        <f>SUMIFS(СВЦЭМ!$D$39:$D$782,СВЦЭМ!$A$39:$A$782,$A171,СВЦЭМ!$B$39:$B$782,D$155)+'СЕТ СН'!$I$14+СВЦЭМ!$D$10+'СЕТ СН'!$I$6-'СЕТ СН'!$I$26</f>
        <v>1648.01194302</v>
      </c>
      <c r="E171" s="36">
        <f>SUMIFS(СВЦЭМ!$D$39:$D$782,СВЦЭМ!$A$39:$A$782,$A171,СВЦЭМ!$B$39:$B$782,E$155)+'СЕТ СН'!$I$14+СВЦЭМ!$D$10+'СЕТ СН'!$I$6-'СЕТ СН'!$I$26</f>
        <v>1639.0917029699999</v>
      </c>
      <c r="F171" s="36">
        <f>SUMIFS(СВЦЭМ!$D$39:$D$782,СВЦЭМ!$A$39:$A$782,$A171,СВЦЭМ!$B$39:$B$782,F$155)+'СЕТ СН'!$I$14+СВЦЭМ!$D$10+'СЕТ СН'!$I$6-'СЕТ СН'!$I$26</f>
        <v>1650.6727606899999</v>
      </c>
      <c r="G171" s="36">
        <f>SUMIFS(СВЦЭМ!$D$39:$D$782,СВЦЭМ!$A$39:$A$782,$A171,СВЦЭМ!$B$39:$B$782,G$155)+'СЕТ СН'!$I$14+СВЦЭМ!$D$10+'СЕТ СН'!$I$6-'СЕТ СН'!$I$26</f>
        <v>1641.08269335</v>
      </c>
      <c r="H171" s="36">
        <f>SUMIFS(СВЦЭМ!$D$39:$D$782,СВЦЭМ!$A$39:$A$782,$A171,СВЦЭМ!$B$39:$B$782,H$155)+'СЕТ СН'!$I$14+СВЦЭМ!$D$10+'СЕТ СН'!$I$6-'СЕТ СН'!$I$26</f>
        <v>1608.4389783900001</v>
      </c>
      <c r="I171" s="36">
        <f>SUMIFS(СВЦЭМ!$D$39:$D$782,СВЦЭМ!$A$39:$A$782,$A171,СВЦЭМ!$B$39:$B$782,I$155)+'СЕТ СН'!$I$14+СВЦЭМ!$D$10+'СЕТ СН'!$I$6-'СЕТ СН'!$I$26</f>
        <v>1567.2880018400001</v>
      </c>
      <c r="J171" s="36">
        <f>SUMIFS(СВЦЭМ!$D$39:$D$782,СВЦЭМ!$A$39:$A$782,$A171,СВЦЭМ!$B$39:$B$782,J$155)+'СЕТ СН'!$I$14+СВЦЭМ!$D$10+'СЕТ СН'!$I$6-'СЕТ СН'!$I$26</f>
        <v>1498.4783860800001</v>
      </c>
      <c r="K171" s="36">
        <f>SUMIFS(СВЦЭМ!$D$39:$D$782,СВЦЭМ!$A$39:$A$782,$A171,СВЦЭМ!$B$39:$B$782,K$155)+'СЕТ СН'!$I$14+СВЦЭМ!$D$10+'СЕТ СН'!$I$6-'СЕТ СН'!$I$26</f>
        <v>1460.81111014</v>
      </c>
      <c r="L171" s="36">
        <f>SUMIFS(СВЦЭМ!$D$39:$D$782,СВЦЭМ!$A$39:$A$782,$A171,СВЦЭМ!$B$39:$B$782,L$155)+'СЕТ СН'!$I$14+СВЦЭМ!$D$10+'СЕТ СН'!$I$6-'СЕТ СН'!$I$26</f>
        <v>1423.89608443</v>
      </c>
      <c r="M171" s="36">
        <f>SUMIFS(СВЦЭМ!$D$39:$D$782,СВЦЭМ!$A$39:$A$782,$A171,СВЦЭМ!$B$39:$B$782,M$155)+'СЕТ СН'!$I$14+СВЦЭМ!$D$10+'СЕТ СН'!$I$6-'СЕТ СН'!$I$26</f>
        <v>1409.5560980800001</v>
      </c>
      <c r="N171" s="36">
        <f>SUMIFS(СВЦЭМ!$D$39:$D$782,СВЦЭМ!$A$39:$A$782,$A171,СВЦЭМ!$B$39:$B$782,N$155)+'СЕТ СН'!$I$14+СВЦЭМ!$D$10+'СЕТ СН'!$I$6-'СЕТ СН'!$I$26</f>
        <v>1412.3070566700001</v>
      </c>
      <c r="O171" s="36">
        <f>SUMIFS(СВЦЭМ!$D$39:$D$782,СВЦЭМ!$A$39:$A$782,$A171,СВЦЭМ!$B$39:$B$782,O$155)+'СЕТ СН'!$I$14+СВЦЭМ!$D$10+'СЕТ СН'!$I$6-'СЕТ СН'!$I$26</f>
        <v>1389.8536235700001</v>
      </c>
      <c r="P171" s="36">
        <f>SUMIFS(СВЦЭМ!$D$39:$D$782,СВЦЭМ!$A$39:$A$782,$A171,СВЦЭМ!$B$39:$B$782,P$155)+'СЕТ СН'!$I$14+СВЦЭМ!$D$10+'СЕТ СН'!$I$6-'СЕТ СН'!$I$26</f>
        <v>1404.17392627</v>
      </c>
      <c r="Q171" s="36">
        <f>SUMIFS(СВЦЭМ!$D$39:$D$782,СВЦЭМ!$A$39:$A$782,$A171,СВЦЭМ!$B$39:$B$782,Q$155)+'СЕТ СН'!$I$14+СВЦЭМ!$D$10+'СЕТ СН'!$I$6-'СЕТ СН'!$I$26</f>
        <v>1414.7536766600001</v>
      </c>
      <c r="R171" s="36">
        <f>SUMIFS(СВЦЭМ!$D$39:$D$782,СВЦЭМ!$A$39:$A$782,$A171,СВЦЭМ!$B$39:$B$782,R$155)+'СЕТ СН'!$I$14+СВЦЭМ!$D$10+'СЕТ СН'!$I$6-'СЕТ СН'!$I$26</f>
        <v>1419.80604862</v>
      </c>
      <c r="S171" s="36">
        <f>SUMIFS(СВЦЭМ!$D$39:$D$782,СВЦЭМ!$A$39:$A$782,$A171,СВЦЭМ!$B$39:$B$782,S$155)+'СЕТ СН'!$I$14+СВЦЭМ!$D$10+'СЕТ СН'!$I$6-'СЕТ СН'!$I$26</f>
        <v>1418.1010540899999</v>
      </c>
      <c r="T171" s="36">
        <f>SUMIFS(СВЦЭМ!$D$39:$D$782,СВЦЭМ!$A$39:$A$782,$A171,СВЦЭМ!$B$39:$B$782,T$155)+'СЕТ СН'!$I$14+СВЦЭМ!$D$10+'СЕТ СН'!$I$6-'СЕТ СН'!$I$26</f>
        <v>1420.2506684800001</v>
      </c>
      <c r="U171" s="36">
        <f>SUMIFS(СВЦЭМ!$D$39:$D$782,СВЦЭМ!$A$39:$A$782,$A171,СВЦЭМ!$B$39:$B$782,U$155)+'СЕТ СН'!$I$14+СВЦЭМ!$D$10+'СЕТ СН'!$I$6-'СЕТ СН'!$I$26</f>
        <v>1426.44432321</v>
      </c>
      <c r="V171" s="36">
        <f>SUMIFS(СВЦЭМ!$D$39:$D$782,СВЦЭМ!$A$39:$A$782,$A171,СВЦЭМ!$B$39:$B$782,V$155)+'СЕТ СН'!$I$14+СВЦЭМ!$D$10+'СЕТ СН'!$I$6-'СЕТ СН'!$I$26</f>
        <v>1425.45955832</v>
      </c>
      <c r="W171" s="36">
        <f>SUMIFS(СВЦЭМ!$D$39:$D$782,СВЦЭМ!$A$39:$A$782,$A171,СВЦЭМ!$B$39:$B$782,W$155)+'СЕТ СН'!$I$14+СВЦЭМ!$D$10+'СЕТ СН'!$I$6-'СЕТ СН'!$I$26</f>
        <v>1414.01178067</v>
      </c>
      <c r="X171" s="36">
        <f>SUMIFS(СВЦЭМ!$D$39:$D$782,СВЦЭМ!$A$39:$A$782,$A171,СВЦЭМ!$B$39:$B$782,X$155)+'СЕТ СН'!$I$14+СВЦЭМ!$D$10+'СЕТ СН'!$I$6-'СЕТ СН'!$I$26</f>
        <v>1447.57678588</v>
      </c>
      <c r="Y171" s="36">
        <f>SUMIFS(СВЦЭМ!$D$39:$D$782,СВЦЭМ!$A$39:$A$782,$A171,СВЦЭМ!$B$39:$B$782,Y$155)+'СЕТ СН'!$I$14+СВЦЭМ!$D$10+'СЕТ СН'!$I$6-'СЕТ СН'!$I$26</f>
        <v>1470.1253873200001</v>
      </c>
    </row>
    <row r="172" spans="1:25" ht="15.75" x14ac:dyDescent="0.2">
      <c r="A172" s="35">
        <f t="shared" si="4"/>
        <v>44759</v>
      </c>
      <c r="B172" s="36">
        <f>SUMIFS(СВЦЭМ!$D$39:$D$782,СВЦЭМ!$A$39:$A$782,$A172,СВЦЭМ!$B$39:$B$782,B$155)+'СЕТ СН'!$I$14+СВЦЭМ!$D$10+'СЕТ СН'!$I$6-'СЕТ СН'!$I$26</f>
        <v>1659.3018998</v>
      </c>
      <c r="C172" s="36">
        <f>SUMIFS(СВЦЭМ!$D$39:$D$782,СВЦЭМ!$A$39:$A$782,$A172,СВЦЭМ!$B$39:$B$782,C$155)+'СЕТ СН'!$I$14+СВЦЭМ!$D$10+'СЕТ СН'!$I$6-'СЕТ СН'!$I$26</f>
        <v>1662.0407748</v>
      </c>
      <c r="D172" s="36">
        <f>SUMIFS(СВЦЭМ!$D$39:$D$782,СВЦЭМ!$A$39:$A$782,$A172,СВЦЭМ!$B$39:$B$782,D$155)+'СЕТ СН'!$I$14+СВЦЭМ!$D$10+'СЕТ СН'!$I$6-'СЕТ СН'!$I$26</f>
        <v>1690.3643536699999</v>
      </c>
      <c r="E172" s="36">
        <f>SUMIFS(СВЦЭМ!$D$39:$D$782,СВЦЭМ!$A$39:$A$782,$A172,СВЦЭМ!$B$39:$B$782,E$155)+'СЕТ СН'!$I$14+СВЦЭМ!$D$10+'СЕТ СН'!$I$6-'СЕТ СН'!$I$26</f>
        <v>1740.5535595699998</v>
      </c>
      <c r="F172" s="36">
        <f>SUMIFS(СВЦЭМ!$D$39:$D$782,СВЦЭМ!$A$39:$A$782,$A172,СВЦЭМ!$B$39:$B$782,F$155)+'СЕТ СН'!$I$14+СВЦЭМ!$D$10+'СЕТ СН'!$I$6-'СЕТ СН'!$I$26</f>
        <v>1723.04176037</v>
      </c>
      <c r="G172" s="36">
        <f>SUMIFS(СВЦЭМ!$D$39:$D$782,СВЦЭМ!$A$39:$A$782,$A172,СВЦЭМ!$B$39:$B$782,G$155)+'СЕТ СН'!$I$14+СВЦЭМ!$D$10+'СЕТ СН'!$I$6-'СЕТ СН'!$I$26</f>
        <v>1715.8349431899999</v>
      </c>
      <c r="H172" s="36">
        <f>SUMIFS(СВЦЭМ!$D$39:$D$782,СВЦЭМ!$A$39:$A$782,$A172,СВЦЭМ!$B$39:$B$782,H$155)+'СЕТ СН'!$I$14+СВЦЭМ!$D$10+'СЕТ СН'!$I$6-'СЕТ СН'!$I$26</f>
        <v>1675.0456759199999</v>
      </c>
      <c r="I172" s="36">
        <f>SUMIFS(СВЦЭМ!$D$39:$D$782,СВЦЭМ!$A$39:$A$782,$A172,СВЦЭМ!$B$39:$B$782,I$155)+'СЕТ СН'!$I$14+СВЦЭМ!$D$10+'СЕТ СН'!$I$6-'СЕТ СН'!$I$26</f>
        <v>1624.1354893399998</v>
      </c>
      <c r="J172" s="36">
        <f>SUMIFS(СВЦЭМ!$D$39:$D$782,СВЦЭМ!$A$39:$A$782,$A172,СВЦЭМ!$B$39:$B$782,J$155)+'СЕТ СН'!$I$14+СВЦЭМ!$D$10+'СЕТ СН'!$I$6-'СЕТ СН'!$I$26</f>
        <v>1545.2357363199999</v>
      </c>
      <c r="K172" s="36">
        <f>SUMIFS(СВЦЭМ!$D$39:$D$782,СВЦЭМ!$A$39:$A$782,$A172,СВЦЭМ!$B$39:$B$782,K$155)+'СЕТ СН'!$I$14+СВЦЭМ!$D$10+'СЕТ СН'!$I$6-'СЕТ СН'!$I$26</f>
        <v>1491.4846801900001</v>
      </c>
      <c r="L172" s="36">
        <f>SUMIFS(СВЦЭМ!$D$39:$D$782,СВЦЭМ!$A$39:$A$782,$A172,СВЦЭМ!$B$39:$B$782,L$155)+'СЕТ СН'!$I$14+СВЦЭМ!$D$10+'СЕТ СН'!$I$6-'СЕТ СН'!$I$26</f>
        <v>1467.31859992</v>
      </c>
      <c r="M172" s="36">
        <f>SUMIFS(СВЦЭМ!$D$39:$D$782,СВЦЭМ!$A$39:$A$782,$A172,СВЦЭМ!$B$39:$B$782,M$155)+'СЕТ СН'!$I$14+СВЦЭМ!$D$10+'СЕТ СН'!$I$6-'СЕТ СН'!$I$26</f>
        <v>1450.78593574</v>
      </c>
      <c r="N172" s="36">
        <f>SUMIFS(СВЦЭМ!$D$39:$D$782,СВЦЭМ!$A$39:$A$782,$A172,СВЦЭМ!$B$39:$B$782,N$155)+'СЕТ СН'!$I$14+СВЦЭМ!$D$10+'СЕТ СН'!$I$6-'СЕТ СН'!$I$26</f>
        <v>1475.0654959599999</v>
      </c>
      <c r="O172" s="36">
        <f>SUMIFS(СВЦЭМ!$D$39:$D$782,СВЦЭМ!$A$39:$A$782,$A172,СВЦЭМ!$B$39:$B$782,O$155)+'СЕТ СН'!$I$14+СВЦЭМ!$D$10+'СЕТ СН'!$I$6-'СЕТ СН'!$I$26</f>
        <v>1487.88238888</v>
      </c>
      <c r="P172" s="36">
        <f>SUMIFS(СВЦЭМ!$D$39:$D$782,СВЦЭМ!$A$39:$A$782,$A172,СВЦЭМ!$B$39:$B$782,P$155)+'СЕТ СН'!$I$14+СВЦЭМ!$D$10+'СЕТ СН'!$I$6-'СЕТ СН'!$I$26</f>
        <v>1499.7932037600001</v>
      </c>
      <c r="Q172" s="36">
        <f>SUMIFS(СВЦЭМ!$D$39:$D$782,СВЦЭМ!$A$39:$A$782,$A172,СВЦЭМ!$B$39:$B$782,Q$155)+'СЕТ СН'!$I$14+СВЦЭМ!$D$10+'СЕТ СН'!$I$6-'СЕТ СН'!$I$26</f>
        <v>1511.3699592999999</v>
      </c>
      <c r="R172" s="36">
        <f>SUMIFS(СВЦЭМ!$D$39:$D$782,СВЦЭМ!$A$39:$A$782,$A172,СВЦЭМ!$B$39:$B$782,R$155)+'СЕТ СН'!$I$14+СВЦЭМ!$D$10+'СЕТ СН'!$I$6-'СЕТ СН'!$I$26</f>
        <v>1512.8954802200001</v>
      </c>
      <c r="S172" s="36">
        <f>SUMIFS(СВЦЭМ!$D$39:$D$782,СВЦЭМ!$A$39:$A$782,$A172,СВЦЭМ!$B$39:$B$782,S$155)+'СЕТ СН'!$I$14+СВЦЭМ!$D$10+'СЕТ СН'!$I$6-'СЕТ СН'!$I$26</f>
        <v>1511.72228561</v>
      </c>
      <c r="T172" s="36">
        <f>SUMIFS(СВЦЭМ!$D$39:$D$782,СВЦЭМ!$A$39:$A$782,$A172,СВЦЭМ!$B$39:$B$782,T$155)+'СЕТ СН'!$I$14+СВЦЭМ!$D$10+'СЕТ СН'!$I$6-'СЕТ СН'!$I$26</f>
        <v>1501.9752713099999</v>
      </c>
      <c r="U172" s="36">
        <f>SUMIFS(СВЦЭМ!$D$39:$D$782,СВЦЭМ!$A$39:$A$782,$A172,СВЦЭМ!$B$39:$B$782,U$155)+'СЕТ СН'!$I$14+СВЦЭМ!$D$10+'СЕТ СН'!$I$6-'СЕТ СН'!$I$26</f>
        <v>1501.7092390400001</v>
      </c>
      <c r="V172" s="36">
        <f>SUMIFS(СВЦЭМ!$D$39:$D$782,СВЦЭМ!$A$39:$A$782,$A172,СВЦЭМ!$B$39:$B$782,V$155)+'СЕТ СН'!$I$14+СВЦЭМ!$D$10+'СЕТ СН'!$I$6-'СЕТ СН'!$I$26</f>
        <v>1479.00962205</v>
      </c>
      <c r="W172" s="36">
        <f>SUMIFS(СВЦЭМ!$D$39:$D$782,СВЦЭМ!$A$39:$A$782,$A172,СВЦЭМ!$B$39:$B$782,W$155)+'СЕТ СН'!$I$14+СВЦЭМ!$D$10+'СЕТ СН'!$I$6-'СЕТ СН'!$I$26</f>
        <v>1493.86538956</v>
      </c>
      <c r="X172" s="36">
        <f>SUMIFS(СВЦЭМ!$D$39:$D$782,СВЦЭМ!$A$39:$A$782,$A172,СВЦЭМ!$B$39:$B$782,X$155)+'СЕТ СН'!$I$14+СВЦЭМ!$D$10+'СЕТ СН'!$I$6-'СЕТ СН'!$I$26</f>
        <v>1561.8519433199999</v>
      </c>
      <c r="Y172" s="36">
        <f>SUMIFS(СВЦЭМ!$D$39:$D$782,СВЦЭМ!$A$39:$A$782,$A172,СВЦЭМ!$B$39:$B$782,Y$155)+'СЕТ СН'!$I$14+СВЦЭМ!$D$10+'СЕТ СН'!$I$6-'СЕТ СН'!$I$26</f>
        <v>1620.3330767499999</v>
      </c>
    </row>
    <row r="173" spans="1:25" ht="15.75" x14ac:dyDescent="0.2">
      <c r="A173" s="35">
        <f t="shared" si="4"/>
        <v>44760</v>
      </c>
      <c r="B173" s="36">
        <f>SUMIFS(СВЦЭМ!$D$39:$D$782,СВЦЭМ!$A$39:$A$782,$A173,СВЦЭМ!$B$39:$B$782,B$155)+'СЕТ СН'!$I$14+СВЦЭМ!$D$10+'СЕТ СН'!$I$6-'СЕТ СН'!$I$26</f>
        <v>1636.7756286199999</v>
      </c>
      <c r="C173" s="36">
        <f>SUMIFS(СВЦЭМ!$D$39:$D$782,СВЦЭМ!$A$39:$A$782,$A173,СВЦЭМ!$B$39:$B$782,C$155)+'СЕТ СН'!$I$14+СВЦЭМ!$D$10+'СЕТ СН'!$I$6-'СЕТ СН'!$I$26</f>
        <v>1653.2227765</v>
      </c>
      <c r="D173" s="36">
        <f>SUMIFS(СВЦЭМ!$D$39:$D$782,СВЦЭМ!$A$39:$A$782,$A173,СВЦЭМ!$B$39:$B$782,D$155)+'СЕТ СН'!$I$14+СВЦЭМ!$D$10+'СЕТ СН'!$I$6-'СЕТ СН'!$I$26</f>
        <v>1701.6794356099999</v>
      </c>
      <c r="E173" s="36">
        <f>SUMIFS(СВЦЭМ!$D$39:$D$782,СВЦЭМ!$A$39:$A$782,$A173,СВЦЭМ!$B$39:$B$782,E$155)+'СЕТ СН'!$I$14+СВЦЭМ!$D$10+'СЕТ СН'!$I$6-'СЕТ СН'!$I$26</f>
        <v>1737.22211642</v>
      </c>
      <c r="F173" s="36">
        <f>SUMIFS(СВЦЭМ!$D$39:$D$782,СВЦЭМ!$A$39:$A$782,$A173,СВЦЭМ!$B$39:$B$782,F$155)+'СЕТ СН'!$I$14+СВЦЭМ!$D$10+'СЕТ СН'!$I$6-'СЕТ СН'!$I$26</f>
        <v>1742.73337098</v>
      </c>
      <c r="G173" s="36">
        <f>SUMIFS(СВЦЭМ!$D$39:$D$782,СВЦЭМ!$A$39:$A$782,$A173,СВЦЭМ!$B$39:$B$782,G$155)+'СЕТ СН'!$I$14+СВЦЭМ!$D$10+'СЕТ СН'!$I$6-'СЕТ СН'!$I$26</f>
        <v>1728.7193452499998</v>
      </c>
      <c r="H173" s="36">
        <f>SUMIFS(СВЦЭМ!$D$39:$D$782,СВЦЭМ!$A$39:$A$782,$A173,СВЦЭМ!$B$39:$B$782,H$155)+'СЕТ СН'!$I$14+СВЦЭМ!$D$10+'СЕТ СН'!$I$6-'СЕТ СН'!$I$26</f>
        <v>1665.19520072</v>
      </c>
      <c r="I173" s="36">
        <f>SUMIFS(СВЦЭМ!$D$39:$D$782,СВЦЭМ!$A$39:$A$782,$A173,СВЦЭМ!$B$39:$B$782,I$155)+'СЕТ СН'!$I$14+СВЦЭМ!$D$10+'СЕТ СН'!$I$6-'СЕТ СН'!$I$26</f>
        <v>1578.2209652500001</v>
      </c>
      <c r="J173" s="36">
        <f>SUMIFS(СВЦЭМ!$D$39:$D$782,СВЦЭМ!$A$39:$A$782,$A173,СВЦЭМ!$B$39:$B$782,J$155)+'СЕТ СН'!$I$14+СВЦЭМ!$D$10+'СЕТ СН'!$I$6-'СЕТ СН'!$I$26</f>
        <v>1499.63259857</v>
      </c>
      <c r="K173" s="36">
        <f>SUMIFS(СВЦЭМ!$D$39:$D$782,СВЦЭМ!$A$39:$A$782,$A173,СВЦЭМ!$B$39:$B$782,K$155)+'СЕТ СН'!$I$14+СВЦЭМ!$D$10+'СЕТ СН'!$I$6-'СЕТ СН'!$I$26</f>
        <v>1493.83918055</v>
      </c>
      <c r="L173" s="36">
        <f>SUMIFS(СВЦЭМ!$D$39:$D$782,СВЦЭМ!$A$39:$A$782,$A173,СВЦЭМ!$B$39:$B$782,L$155)+'СЕТ СН'!$I$14+СВЦЭМ!$D$10+'СЕТ СН'!$I$6-'СЕТ СН'!$I$26</f>
        <v>1498.65272237</v>
      </c>
      <c r="M173" s="36">
        <f>SUMIFS(СВЦЭМ!$D$39:$D$782,СВЦЭМ!$A$39:$A$782,$A173,СВЦЭМ!$B$39:$B$782,M$155)+'СЕТ СН'!$I$14+СВЦЭМ!$D$10+'СЕТ СН'!$I$6-'СЕТ СН'!$I$26</f>
        <v>1527.2535333000001</v>
      </c>
      <c r="N173" s="36">
        <f>SUMIFS(СВЦЭМ!$D$39:$D$782,СВЦЭМ!$A$39:$A$782,$A173,СВЦЭМ!$B$39:$B$782,N$155)+'СЕТ СН'!$I$14+СВЦЭМ!$D$10+'СЕТ СН'!$I$6-'СЕТ СН'!$I$26</f>
        <v>1526.29101378</v>
      </c>
      <c r="O173" s="36">
        <f>SUMIFS(СВЦЭМ!$D$39:$D$782,СВЦЭМ!$A$39:$A$782,$A173,СВЦЭМ!$B$39:$B$782,O$155)+'СЕТ СН'!$I$14+СВЦЭМ!$D$10+'СЕТ СН'!$I$6-'СЕТ СН'!$I$26</f>
        <v>1537.3683486499999</v>
      </c>
      <c r="P173" s="36">
        <f>SUMIFS(СВЦЭМ!$D$39:$D$782,СВЦЭМ!$A$39:$A$782,$A173,СВЦЭМ!$B$39:$B$782,P$155)+'СЕТ СН'!$I$14+СВЦЭМ!$D$10+'СЕТ СН'!$I$6-'СЕТ СН'!$I$26</f>
        <v>1531.5898585899999</v>
      </c>
      <c r="Q173" s="36">
        <f>SUMIFS(СВЦЭМ!$D$39:$D$782,СВЦЭМ!$A$39:$A$782,$A173,СВЦЭМ!$B$39:$B$782,Q$155)+'СЕТ СН'!$I$14+СВЦЭМ!$D$10+'СЕТ СН'!$I$6-'СЕТ СН'!$I$26</f>
        <v>1527.2860517199999</v>
      </c>
      <c r="R173" s="36">
        <f>SUMIFS(СВЦЭМ!$D$39:$D$782,СВЦЭМ!$A$39:$A$782,$A173,СВЦЭМ!$B$39:$B$782,R$155)+'СЕТ СН'!$I$14+СВЦЭМ!$D$10+'СЕТ СН'!$I$6-'СЕТ СН'!$I$26</f>
        <v>1509.0863106100001</v>
      </c>
      <c r="S173" s="36">
        <f>SUMIFS(СВЦЭМ!$D$39:$D$782,СВЦЭМ!$A$39:$A$782,$A173,СВЦЭМ!$B$39:$B$782,S$155)+'СЕТ СН'!$I$14+СВЦЭМ!$D$10+'СЕТ СН'!$I$6-'СЕТ СН'!$I$26</f>
        <v>1489.02773869</v>
      </c>
      <c r="T173" s="36">
        <f>SUMIFS(СВЦЭМ!$D$39:$D$782,СВЦЭМ!$A$39:$A$782,$A173,СВЦЭМ!$B$39:$B$782,T$155)+'СЕТ СН'!$I$14+СВЦЭМ!$D$10+'СЕТ СН'!$I$6-'СЕТ СН'!$I$26</f>
        <v>1488.3667659299999</v>
      </c>
      <c r="U173" s="36">
        <f>SUMIFS(СВЦЭМ!$D$39:$D$782,СВЦЭМ!$A$39:$A$782,$A173,СВЦЭМ!$B$39:$B$782,U$155)+'СЕТ СН'!$I$14+СВЦЭМ!$D$10+'СЕТ СН'!$I$6-'СЕТ СН'!$I$26</f>
        <v>1484.4237438499999</v>
      </c>
      <c r="V173" s="36">
        <f>SUMIFS(СВЦЭМ!$D$39:$D$782,СВЦЭМ!$A$39:$A$782,$A173,СВЦЭМ!$B$39:$B$782,V$155)+'СЕТ СН'!$I$14+СВЦЭМ!$D$10+'СЕТ СН'!$I$6-'СЕТ СН'!$I$26</f>
        <v>1485.4379990299999</v>
      </c>
      <c r="W173" s="36">
        <f>SUMIFS(СВЦЭМ!$D$39:$D$782,СВЦЭМ!$A$39:$A$782,$A173,СВЦЭМ!$B$39:$B$782,W$155)+'СЕТ СН'!$I$14+СВЦЭМ!$D$10+'СЕТ СН'!$I$6-'СЕТ СН'!$I$26</f>
        <v>1490.4289618400001</v>
      </c>
      <c r="X173" s="36">
        <f>SUMIFS(СВЦЭМ!$D$39:$D$782,СВЦЭМ!$A$39:$A$782,$A173,СВЦЭМ!$B$39:$B$782,X$155)+'СЕТ СН'!$I$14+СВЦЭМ!$D$10+'СЕТ СН'!$I$6-'СЕТ СН'!$I$26</f>
        <v>1467.6360842700001</v>
      </c>
      <c r="Y173" s="36">
        <f>SUMIFS(СВЦЭМ!$D$39:$D$782,СВЦЭМ!$A$39:$A$782,$A173,СВЦЭМ!$B$39:$B$782,Y$155)+'СЕТ СН'!$I$14+СВЦЭМ!$D$10+'СЕТ СН'!$I$6-'СЕТ СН'!$I$26</f>
        <v>1536.8514486399999</v>
      </c>
    </row>
    <row r="174" spans="1:25" ht="15.75" x14ac:dyDescent="0.2">
      <c r="A174" s="35">
        <f t="shared" si="4"/>
        <v>44761</v>
      </c>
      <c r="B174" s="36">
        <f>SUMIFS(СВЦЭМ!$D$39:$D$782,СВЦЭМ!$A$39:$A$782,$A174,СВЦЭМ!$B$39:$B$782,B$155)+'СЕТ СН'!$I$14+СВЦЭМ!$D$10+'СЕТ СН'!$I$6-'СЕТ СН'!$I$26</f>
        <v>1606.6706225399998</v>
      </c>
      <c r="C174" s="36">
        <f>SUMIFS(СВЦЭМ!$D$39:$D$782,СВЦЭМ!$A$39:$A$782,$A174,СВЦЭМ!$B$39:$B$782,C$155)+'СЕТ СН'!$I$14+СВЦЭМ!$D$10+'СЕТ СН'!$I$6-'СЕТ СН'!$I$26</f>
        <v>1648.03699938</v>
      </c>
      <c r="D174" s="36">
        <f>SUMIFS(СВЦЭМ!$D$39:$D$782,СВЦЭМ!$A$39:$A$782,$A174,СВЦЭМ!$B$39:$B$782,D$155)+'СЕТ СН'!$I$14+СВЦЭМ!$D$10+'СЕТ СН'!$I$6-'СЕТ СН'!$I$26</f>
        <v>1678.5361614599999</v>
      </c>
      <c r="E174" s="36">
        <f>SUMIFS(СВЦЭМ!$D$39:$D$782,СВЦЭМ!$A$39:$A$782,$A174,СВЦЭМ!$B$39:$B$782,E$155)+'СЕТ СН'!$I$14+СВЦЭМ!$D$10+'СЕТ СН'!$I$6-'СЕТ СН'!$I$26</f>
        <v>1690.4113518899999</v>
      </c>
      <c r="F174" s="36">
        <f>SUMIFS(СВЦЭМ!$D$39:$D$782,СВЦЭМ!$A$39:$A$782,$A174,СВЦЭМ!$B$39:$B$782,F$155)+'СЕТ СН'!$I$14+СВЦЭМ!$D$10+'СЕТ СН'!$I$6-'СЕТ СН'!$I$26</f>
        <v>1697.4881109200001</v>
      </c>
      <c r="G174" s="36">
        <f>SUMIFS(СВЦЭМ!$D$39:$D$782,СВЦЭМ!$A$39:$A$782,$A174,СВЦЭМ!$B$39:$B$782,G$155)+'СЕТ СН'!$I$14+СВЦЭМ!$D$10+'СЕТ СН'!$I$6-'СЕТ СН'!$I$26</f>
        <v>1676.3404579</v>
      </c>
      <c r="H174" s="36">
        <f>SUMIFS(СВЦЭМ!$D$39:$D$782,СВЦЭМ!$A$39:$A$782,$A174,СВЦЭМ!$B$39:$B$782,H$155)+'СЕТ СН'!$I$14+СВЦЭМ!$D$10+'СЕТ СН'!$I$6-'СЕТ СН'!$I$26</f>
        <v>1602.9570675299999</v>
      </c>
      <c r="I174" s="36">
        <f>SUMIFS(СВЦЭМ!$D$39:$D$782,СВЦЭМ!$A$39:$A$782,$A174,СВЦЭМ!$B$39:$B$782,I$155)+'СЕТ СН'!$I$14+СВЦЭМ!$D$10+'СЕТ СН'!$I$6-'СЕТ СН'!$I$26</f>
        <v>1537.5145619100001</v>
      </c>
      <c r="J174" s="36">
        <f>SUMIFS(СВЦЭМ!$D$39:$D$782,СВЦЭМ!$A$39:$A$782,$A174,СВЦЭМ!$B$39:$B$782,J$155)+'СЕТ СН'!$I$14+СВЦЭМ!$D$10+'СЕТ СН'!$I$6-'СЕТ СН'!$I$26</f>
        <v>1488.9841130499999</v>
      </c>
      <c r="K174" s="36">
        <f>SUMIFS(СВЦЭМ!$D$39:$D$782,СВЦЭМ!$A$39:$A$782,$A174,СВЦЭМ!$B$39:$B$782,K$155)+'СЕТ СН'!$I$14+СВЦЭМ!$D$10+'СЕТ СН'!$I$6-'СЕТ СН'!$I$26</f>
        <v>1456.9276758399999</v>
      </c>
      <c r="L174" s="36">
        <f>SUMIFS(СВЦЭМ!$D$39:$D$782,СВЦЭМ!$A$39:$A$782,$A174,СВЦЭМ!$B$39:$B$782,L$155)+'СЕТ СН'!$I$14+СВЦЭМ!$D$10+'СЕТ СН'!$I$6-'СЕТ СН'!$I$26</f>
        <v>1470.9804048200001</v>
      </c>
      <c r="M174" s="36">
        <f>SUMIFS(СВЦЭМ!$D$39:$D$782,СВЦЭМ!$A$39:$A$782,$A174,СВЦЭМ!$B$39:$B$782,M$155)+'СЕТ СН'!$I$14+СВЦЭМ!$D$10+'СЕТ СН'!$I$6-'СЕТ СН'!$I$26</f>
        <v>1461.8054431800001</v>
      </c>
      <c r="N174" s="36">
        <f>SUMIFS(СВЦЭМ!$D$39:$D$782,СВЦЭМ!$A$39:$A$782,$A174,СВЦЭМ!$B$39:$B$782,N$155)+'СЕТ СН'!$I$14+СВЦЭМ!$D$10+'СЕТ СН'!$I$6-'СЕТ СН'!$I$26</f>
        <v>1445.5172115400001</v>
      </c>
      <c r="O174" s="36">
        <f>SUMIFS(СВЦЭМ!$D$39:$D$782,СВЦЭМ!$A$39:$A$782,$A174,СВЦЭМ!$B$39:$B$782,O$155)+'СЕТ СН'!$I$14+СВЦЭМ!$D$10+'СЕТ СН'!$I$6-'СЕТ СН'!$I$26</f>
        <v>1458.35227513</v>
      </c>
      <c r="P174" s="36">
        <f>SUMIFS(СВЦЭМ!$D$39:$D$782,СВЦЭМ!$A$39:$A$782,$A174,СВЦЭМ!$B$39:$B$782,P$155)+'СЕТ СН'!$I$14+СВЦЭМ!$D$10+'СЕТ СН'!$I$6-'СЕТ СН'!$I$26</f>
        <v>1457.7699608999999</v>
      </c>
      <c r="Q174" s="36">
        <f>SUMIFS(СВЦЭМ!$D$39:$D$782,СВЦЭМ!$A$39:$A$782,$A174,СВЦЭМ!$B$39:$B$782,Q$155)+'СЕТ СН'!$I$14+СВЦЭМ!$D$10+'СЕТ СН'!$I$6-'СЕТ СН'!$I$26</f>
        <v>1462.96937078</v>
      </c>
      <c r="R174" s="36">
        <f>SUMIFS(СВЦЭМ!$D$39:$D$782,СВЦЭМ!$A$39:$A$782,$A174,СВЦЭМ!$B$39:$B$782,R$155)+'СЕТ СН'!$I$14+СВЦЭМ!$D$10+'СЕТ СН'!$I$6-'СЕТ СН'!$I$26</f>
        <v>1456.83514814</v>
      </c>
      <c r="S174" s="36">
        <f>SUMIFS(СВЦЭМ!$D$39:$D$782,СВЦЭМ!$A$39:$A$782,$A174,СВЦЭМ!$B$39:$B$782,S$155)+'СЕТ СН'!$I$14+СВЦЭМ!$D$10+'СЕТ СН'!$I$6-'СЕТ СН'!$I$26</f>
        <v>1463.5898000899999</v>
      </c>
      <c r="T174" s="36">
        <f>SUMIFS(СВЦЭМ!$D$39:$D$782,СВЦЭМ!$A$39:$A$782,$A174,СВЦЭМ!$B$39:$B$782,T$155)+'СЕТ СН'!$I$14+СВЦЭМ!$D$10+'СЕТ СН'!$I$6-'СЕТ СН'!$I$26</f>
        <v>1457.7520420200001</v>
      </c>
      <c r="U174" s="36">
        <f>SUMIFS(СВЦЭМ!$D$39:$D$782,СВЦЭМ!$A$39:$A$782,$A174,СВЦЭМ!$B$39:$B$782,U$155)+'СЕТ СН'!$I$14+СВЦЭМ!$D$10+'СЕТ СН'!$I$6-'СЕТ СН'!$I$26</f>
        <v>1451.98233108</v>
      </c>
      <c r="V174" s="36">
        <f>SUMIFS(СВЦЭМ!$D$39:$D$782,СВЦЭМ!$A$39:$A$782,$A174,СВЦЭМ!$B$39:$B$782,V$155)+'СЕТ СН'!$I$14+СВЦЭМ!$D$10+'СЕТ СН'!$I$6-'СЕТ СН'!$I$26</f>
        <v>1451.1109950699999</v>
      </c>
      <c r="W174" s="36">
        <f>SUMIFS(СВЦЭМ!$D$39:$D$782,СВЦЭМ!$A$39:$A$782,$A174,СВЦЭМ!$B$39:$B$782,W$155)+'СЕТ СН'!$I$14+СВЦЭМ!$D$10+'СЕТ СН'!$I$6-'СЕТ СН'!$I$26</f>
        <v>1475.4646506399999</v>
      </c>
      <c r="X174" s="36">
        <f>SUMIFS(СВЦЭМ!$D$39:$D$782,СВЦЭМ!$A$39:$A$782,$A174,СВЦЭМ!$B$39:$B$782,X$155)+'СЕТ СН'!$I$14+СВЦЭМ!$D$10+'СЕТ СН'!$I$6-'СЕТ СН'!$I$26</f>
        <v>1449.36752989</v>
      </c>
      <c r="Y174" s="36">
        <f>SUMIFS(СВЦЭМ!$D$39:$D$782,СВЦЭМ!$A$39:$A$782,$A174,СВЦЭМ!$B$39:$B$782,Y$155)+'СЕТ СН'!$I$14+СВЦЭМ!$D$10+'СЕТ СН'!$I$6-'СЕТ СН'!$I$26</f>
        <v>1494.37700423</v>
      </c>
    </row>
    <row r="175" spans="1:25" ht="15.75" x14ac:dyDescent="0.2">
      <c r="A175" s="35">
        <f t="shared" si="4"/>
        <v>44762</v>
      </c>
      <c r="B175" s="36">
        <f>SUMIFS(СВЦЭМ!$D$39:$D$782,СВЦЭМ!$A$39:$A$782,$A175,СВЦЭМ!$B$39:$B$782,B$155)+'СЕТ СН'!$I$14+СВЦЭМ!$D$10+'СЕТ СН'!$I$6-'СЕТ СН'!$I$26</f>
        <v>1618.5492997699998</v>
      </c>
      <c r="C175" s="36">
        <f>SUMIFS(СВЦЭМ!$D$39:$D$782,СВЦЭМ!$A$39:$A$782,$A175,СВЦЭМ!$B$39:$B$782,C$155)+'СЕТ СН'!$I$14+СВЦЭМ!$D$10+'СЕТ СН'!$I$6-'СЕТ СН'!$I$26</f>
        <v>1668.98444864</v>
      </c>
      <c r="D175" s="36">
        <f>SUMIFS(СВЦЭМ!$D$39:$D$782,СВЦЭМ!$A$39:$A$782,$A175,СВЦЭМ!$B$39:$B$782,D$155)+'СЕТ СН'!$I$14+СВЦЭМ!$D$10+'СЕТ СН'!$I$6-'СЕТ СН'!$I$26</f>
        <v>1737.6537675499999</v>
      </c>
      <c r="E175" s="36">
        <f>SUMIFS(СВЦЭМ!$D$39:$D$782,СВЦЭМ!$A$39:$A$782,$A175,СВЦЭМ!$B$39:$B$782,E$155)+'СЕТ СН'!$I$14+СВЦЭМ!$D$10+'СЕТ СН'!$I$6-'СЕТ СН'!$I$26</f>
        <v>1730.27393231</v>
      </c>
      <c r="F175" s="36">
        <f>SUMIFS(СВЦЭМ!$D$39:$D$782,СВЦЭМ!$A$39:$A$782,$A175,СВЦЭМ!$B$39:$B$782,F$155)+'СЕТ СН'!$I$14+СВЦЭМ!$D$10+'СЕТ СН'!$I$6-'СЕТ СН'!$I$26</f>
        <v>1729.0656466200001</v>
      </c>
      <c r="G175" s="36">
        <f>SUMIFS(СВЦЭМ!$D$39:$D$782,СВЦЭМ!$A$39:$A$782,$A175,СВЦЭМ!$B$39:$B$782,G$155)+'СЕТ СН'!$I$14+СВЦЭМ!$D$10+'СЕТ СН'!$I$6-'СЕТ СН'!$I$26</f>
        <v>1704.5466066199999</v>
      </c>
      <c r="H175" s="36">
        <f>SUMIFS(СВЦЭМ!$D$39:$D$782,СВЦЭМ!$A$39:$A$782,$A175,СВЦЭМ!$B$39:$B$782,H$155)+'СЕТ СН'!$I$14+СВЦЭМ!$D$10+'СЕТ СН'!$I$6-'СЕТ СН'!$I$26</f>
        <v>1633.9934789500001</v>
      </c>
      <c r="I175" s="36">
        <f>SUMIFS(СВЦЭМ!$D$39:$D$782,СВЦЭМ!$A$39:$A$782,$A175,СВЦЭМ!$B$39:$B$782,I$155)+'СЕТ СН'!$I$14+СВЦЭМ!$D$10+'СЕТ СН'!$I$6-'СЕТ СН'!$I$26</f>
        <v>1591.64318086</v>
      </c>
      <c r="J175" s="36">
        <f>SUMIFS(СВЦЭМ!$D$39:$D$782,СВЦЭМ!$A$39:$A$782,$A175,СВЦЭМ!$B$39:$B$782,J$155)+'СЕТ СН'!$I$14+СВЦЭМ!$D$10+'СЕТ СН'!$I$6-'СЕТ СН'!$I$26</f>
        <v>1552.7860272600001</v>
      </c>
      <c r="K175" s="36">
        <f>SUMIFS(СВЦЭМ!$D$39:$D$782,СВЦЭМ!$A$39:$A$782,$A175,СВЦЭМ!$B$39:$B$782,K$155)+'СЕТ СН'!$I$14+СВЦЭМ!$D$10+'СЕТ СН'!$I$6-'СЕТ СН'!$I$26</f>
        <v>1512.10718965</v>
      </c>
      <c r="L175" s="36">
        <f>SUMIFS(СВЦЭМ!$D$39:$D$782,СВЦЭМ!$A$39:$A$782,$A175,СВЦЭМ!$B$39:$B$782,L$155)+'СЕТ СН'!$I$14+СВЦЭМ!$D$10+'СЕТ СН'!$I$6-'СЕТ СН'!$I$26</f>
        <v>1520.7533919499999</v>
      </c>
      <c r="M175" s="36">
        <f>SUMIFS(СВЦЭМ!$D$39:$D$782,СВЦЭМ!$A$39:$A$782,$A175,СВЦЭМ!$B$39:$B$782,M$155)+'СЕТ СН'!$I$14+СВЦЭМ!$D$10+'СЕТ СН'!$I$6-'СЕТ СН'!$I$26</f>
        <v>1524.2174891300001</v>
      </c>
      <c r="N175" s="36">
        <f>SUMIFS(СВЦЭМ!$D$39:$D$782,СВЦЭМ!$A$39:$A$782,$A175,СВЦЭМ!$B$39:$B$782,N$155)+'СЕТ СН'!$I$14+СВЦЭМ!$D$10+'СЕТ СН'!$I$6-'СЕТ СН'!$I$26</f>
        <v>1521.63424577</v>
      </c>
      <c r="O175" s="36">
        <f>SUMIFS(СВЦЭМ!$D$39:$D$782,СВЦЭМ!$A$39:$A$782,$A175,СВЦЭМ!$B$39:$B$782,O$155)+'СЕТ СН'!$I$14+СВЦЭМ!$D$10+'СЕТ СН'!$I$6-'СЕТ СН'!$I$26</f>
        <v>1531.4740418900001</v>
      </c>
      <c r="P175" s="36">
        <f>SUMIFS(СВЦЭМ!$D$39:$D$782,СВЦЭМ!$A$39:$A$782,$A175,СВЦЭМ!$B$39:$B$782,P$155)+'СЕТ СН'!$I$14+СВЦЭМ!$D$10+'СЕТ СН'!$I$6-'СЕТ СН'!$I$26</f>
        <v>1534.5406791099999</v>
      </c>
      <c r="Q175" s="36">
        <f>SUMIFS(СВЦЭМ!$D$39:$D$782,СВЦЭМ!$A$39:$A$782,$A175,СВЦЭМ!$B$39:$B$782,Q$155)+'СЕТ СН'!$I$14+СВЦЭМ!$D$10+'СЕТ СН'!$I$6-'СЕТ СН'!$I$26</f>
        <v>1529.2055284999999</v>
      </c>
      <c r="R175" s="36">
        <f>SUMIFS(СВЦЭМ!$D$39:$D$782,СВЦЭМ!$A$39:$A$782,$A175,СВЦЭМ!$B$39:$B$782,R$155)+'СЕТ СН'!$I$14+СВЦЭМ!$D$10+'СЕТ СН'!$I$6-'СЕТ СН'!$I$26</f>
        <v>1546.88803089</v>
      </c>
      <c r="S175" s="36">
        <f>SUMIFS(СВЦЭМ!$D$39:$D$782,СВЦЭМ!$A$39:$A$782,$A175,СВЦЭМ!$B$39:$B$782,S$155)+'СЕТ СН'!$I$14+СВЦЭМ!$D$10+'СЕТ СН'!$I$6-'СЕТ СН'!$I$26</f>
        <v>1538.4269404300001</v>
      </c>
      <c r="T175" s="36">
        <f>SUMIFS(СВЦЭМ!$D$39:$D$782,СВЦЭМ!$A$39:$A$782,$A175,СВЦЭМ!$B$39:$B$782,T$155)+'СЕТ СН'!$I$14+СВЦЭМ!$D$10+'СЕТ СН'!$I$6-'СЕТ СН'!$I$26</f>
        <v>1533.1597432000001</v>
      </c>
      <c r="U175" s="36">
        <f>SUMIFS(СВЦЭМ!$D$39:$D$782,СВЦЭМ!$A$39:$A$782,$A175,СВЦЭМ!$B$39:$B$782,U$155)+'СЕТ СН'!$I$14+СВЦЭМ!$D$10+'СЕТ СН'!$I$6-'СЕТ СН'!$I$26</f>
        <v>1519.91046486</v>
      </c>
      <c r="V175" s="36">
        <f>SUMIFS(СВЦЭМ!$D$39:$D$782,СВЦЭМ!$A$39:$A$782,$A175,СВЦЭМ!$B$39:$B$782,V$155)+'СЕТ СН'!$I$14+СВЦЭМ!$D$10+'СЕТ СН'!$I$6-'СЕТ СН'!$I$26</f>
        <v>1512.3856006000001</v>
      </c>
      <c r="W175" s="36">
        <f>SUMIFS(СВЦЭМ!$D$39:$D$782,СВЦЭМ!$A$39:$A$782,$A175,СВЦЭМ!$B$39:$B$782,W$155)+'СЕТ СН'!$I$14+СВЦЭМ!$D$10+'СЕТ СН'!$I$6-'СЕТ СН'!$I$26</f>
        <v>1532.0490611800001</v>
      </c>
      <c r="X175" s="36">
        <f>SUMIFS(СВЦЭМ!$D$39:$D$782,СВЦЭМ!$A$39:$A$782,$A175,СВЦЭМ!$B$39:$B$782,X$155)+'СЕТ СН'!$I$14+СВЦЭМ!$D$10+'СЕТ СН'!$I$6-'СЕТ СН'!$I$26</f>
        <v>1539.50866892</v>
      </c>
      <c r="Y175" s="36">
        <f>SUMIFS(СВЦЭМ!$D$39:$D$782,СВЦЭМ!$A$39:$A$782,$A175,СВЦЭМ!$B$39:$B$782,Y$155)+'СЕТ СН'!$I$14+СВЦЭМ!$D$10+'СЕТ СН'!$I$6-'СЕТ СН'!$I$26</f>
        <v>1600.3935086399999</v>
      </c>
    </row>
    <row r="176" spans="1:25" ht="15.75" x14ac:dyDescent="0.2">
      <c r="A176" s="35">
        <f t="shared" si="4"/>
        <v>44763</v>
      </c>
      <c r="B176" s="36">
        <f>SUMIFS(СВЦЭМ!$D$39:$D$782,СВЦЭМ!$A$39:$A$782,$A176,СВЦЭМ!$B$39:$B$782,B$155)+'СЕТ СН'!$I$14+СВЦЭМ!$D$10+'СЕТ СН'!$I$6-'СЕТ СН'!$I$26</f>
        <v>1634.9755352</v>
      </c>
      <c r="C176" s="36">
        <f>SUMIFS(СВЦЭМ!$D$39:$D$782,СВЦЭМ!$A$39:$A$782,$A176,СВЦЭМ!$B$39:$B$782,C$155)+'СЕТ СН'!$I$14+СВЦЭМ!$D$10+'СЕТ СН'!$I$6-'СЕТ СН'!$I$26</f>
        <v>1641.33411716</v>
      </c>
      <c r="D176" s="36">
        <f>SUMIFS(СВЦЭМ!$D$39:$D$782,СВЦЭМ!$A$39:$A$782,$A176,СВЦЭМ!$B$39:$B$782,D$155)+'СЕТ СН'!$I$14+СВЦЭМ!$D$10+'СЕТ СН'!$I$6-'СЕТ СН'!$I$26</f>
        <v>1673.7942102499999</v>
      </c>
      <c r="E176" s="36">
        <f>SUMIFS(СВЦЭМ!$D$39:$D$782,СВЦЭМ!$A$39:$A$782,$A176,СВЦЭМ!$B$39:$B$782,E$155)+'СЕТ СН'!$I$14+СВЦЭМ!$D$10+'СЕТ СН'!$I$6-'СЕТ СН'!$I$26</f>
        <v>1710.7078065399999</v>
      </c>
      <c r="F176" s="36">
        <f>SUMIFS(СВЦЭМ!$D$39:$D$782,СВЦЭМ!$A$39:$A$782,$A176,СВЦЭМ!$B$39:$B$782,F$155)+'СЕТ СН'!$I$14+СВЦЭМ!$D$10+'СЕТ СН'!$I$6-'СЕТ СН'!$I$26</f>
        <v>1723.55903483</v>
      </c>
      <c r="G176" s="36">
        <f>SUMIFS(СВЦЭМ!$D$39:$D$782,СВЦЭМ!$A$39:$A$782,$A176,СВЦЭМ!$B$39:$B$782,G$155)+'СЕТ СН'!$I$14+СВЦЭМ!$D$10+'СЕТ СН'!$I$6-'СЕТ СН'!$I$26</f>
        <v>1699.0715379599999</v>
      </c>
      <c r="H176" s="36">
        <f>SUMIFS(СВЦЭМ!$D$39:$D$782,СВЦЭМ!$A$39:$A$782,$A176,СВЦЭМ!$B$39:$B$782,H$155)+'СЕТ СН'!$I$14+СВЦЭМ!$D$10+'СЕТ СН'!$I$6-'СЕТ СН'!$I$26</f>
        <v>1631.23919017</v>
      </c>
      <c r="I176" s="36">
        <f>SUMIFS(СВЦЭМ!$D$39:$D$782,СВЦЭМ!$A$39:$A$782,$A176,СВЦЭМ!$B$39:$B$782,I$155)+'СЕТ СН'!$I$14+СВЦЭМ!$D$10+'СЕТ СН'!$I$6-'СЕТ СН'!$I$26</f>
        <v>1572.4599338</v>
      </c>
      <c r="J176" s="36">
        <f>SUMIFS(СВЦЭМ!$D$39:$D$782,СВЦЭМ!$A$39:$A$782,$A176,СВЦЭМ!$B$39:$B$782,J$155)+'СЕТ СН'!$I$14+СВЦЭМ!$D$10+'СЕТ СН'!$I$6-'СЕТ СН'!$I$26</f>
        <v>1451.64240531</v>
      </c>
      <c r="K176" s="36">
        <f>SUMIFS(СВЦЭМ!$D$39:$D$782,СВЦЭМ!$A$39:$A$782,$A176,СВЦЭМ!$B$39:$B$782,K$155)+'СЕТ СН'!$I$14+СВЦЭМ!$D$10+'СЕТ СН'!$I$6-'СЕТ СН'!$I$26</f>
        <v>1517.2693870799999</v>
      </c>
      <c r="L176" s="36">
        <f>SUMIFS(СВЦЭМ!$D$39:$D$782,СВЦЭМ!$A$39:$A$782,$A176,СВЦЭМ!$B$39:$B$782,L$155)+'СЕТ СН'!$I$14+СВЦЭМ!$D$10+'СЕТ СН'!$I$6-'СЕТ СН'!$I$26</f>
        <v>1512.78810423</v>
      </c>
      <c r="M176" s="36">
        <f>SUMIFS(СВЦЭМ!$D$39:$D$782,СВЦЭМ!$A$39:$A$782,$A176,СВЦЭМ!$B$39:$B$782,M$155)+'СЕТ СН'!$I$14+СВЦЭМ!$D$10+'СЕТ СН'!$I$6-'СЕТ СН'!$I$26</f>
        <v>1502.38711337</v>
      </c>
      <c r="N176" s="36">
        <f>SUMIFS(СВЦЭМ!$D$39:$D$782,СВЦЭМ!$A$39:$A$782,$A176,СВЦЭМ!$B$39:$B$782,N$155)+'СЕТ СН'!$I$14+СВЦЭМ!$D$10+'СЕТ СН'!$I$6-'СЕТ СН'!$I$26</f>
        <v>1483.0487423699999</v>
      </c>
      <c r="O176" s="36">
        <f>SUMIFS(СВЦЭМ!$D$39:$D$782,СВЦЭМ!$A$39:$A$782,$A176,СВЦЭМ!$B$39:$B$782,O$155)+'СЕТ СН'!$I$14+СВЦЭМ!$D$10+'СЕТ СН'!$I$6-'СЕТ СН'!$I$26</f>
        <v>1507.6273774700001</v>
      </c>
      <c r="P176" s="36">
        <f>SUMIFS(СВЦЭМ!$D$39:$D$782,СВЦЭМ!$A$39:$A$782,$A176,СВЦЭМ!$B$39:$B$782,P$155)+'СЕТ СН'!$I$14+СВЦЭМ!$D$10+'СЕТ СН'!$I$6-'СЕТ СН'!$I$26</f>
        <v>1494.82073068</v>
      </c>
      <c r="Q176" s="36">
        <f>SUMIFS(СВЦЭМ!$D$39:$D$782,СВЦЭМ!$A$39:$A$782,$A176,СВЦЭМ!$B$39:$B$782,Q$155)+'СЕТ СН'!$I$14+СВЦЭМ!$D$10+'СЕТ СН'!$I$6-'СЕТ СН'!$I$26</f>
        <v>1483.9288361700001</v>
      </c>
      <c r="R176" s="36">
        <f>SUMIFS(СВЦЭМ!$D$39:$D$782,СВЦЭМ!$A$39:$A$782,$A176,СВЦЭМ!$B$39:$B$782,R$155)+'СЕТ СН'!$I$14+СВЦЭМ!$D$10+'СЕТ СН'!$I$6-'СЕТ СН'!$I$26</f>
        <v>1495.23707898</v>
      </c>
      <c r="S176" s="36">
        <f>SUMIFS(СВЦЭМ!$D$39:$D$782,СВЦЭМ!$A$39:$A$782,$A176,СВЦЭМ!$B$39:$B$782,S$155)+'СЕТ СН'!$I$14+СВЦЭМ!$D$10+'СЕТ СН'!$I$6-'СЕТ СН'!$I$26</f>
        <v>1489.14459605</v>
      </c>
      <c r="T176" s="36">
        <f>SUMIFS(СВЦЭМ!$D$39:$D$782,СВЦЭМ!$A$39:$A$782,$A176,СВЦЭМ!$B$39:$B$782,T$155)+'СЕТ СН'!$I$14+СВЦЭМ!$D$10+'СЕТ СН'!$I$6-'СЕТ СН'!$I$26</f>
        <v>1489.90597039</v>
      </c>
      <c r="U176" s="36">
        <f>SUMIFS(СВЦЭМ!$D$39:$D$782,СВЦЭМ!$A$39:$A$782,$A176,СВЦЭМ!$B$39:$B$782,U$155)+'СЕТ СН'!$I$14+СВЦЭМ!$D$10+'СЕТ СН'!$I$6-'СЕТ СН'!$I$26</f>
        <v>1501.1893647300001</v>
      </c>
      <c r="V176" s="36">
        <f>SUMIFS(СВЦЭМ!$D$39:$D$782,СВЦЭМ!$A$39:$A$782,$A176,СВЦЭМ!$B$39:$B$782,V$155)+'СЕТ СН'!$I$14+СВЦЭМ!$D$10+'СЕТ СН'!$I$6-'СЕТ СН'!$I$26</f>
        <v>1472.849956</v>
      </c>
      <c r="W176" s="36">
        <f>SUMIFS(СВЦЭМ!$D$39:$D$782,СВЦЭМ!$A$39:$A$782,$A176,СВЦЭМ!$B$39:$B$782,W$155)+'СЕТ СН'!$I$14+СВЦЭМ!$D$10+'СЕТ СН'!$I$6-'СЕТ СН'!$I$26</f>
        <v>1477.1545678800001</v>
      </c>
      <c r="X176" s="36">
        <f>SUMIFS(СВЦЭМ!$D$39:$D$782,СВЦЭМ!$A$39:$A$782,$A176,СВЦЭМ!$B$39:$B$782,X$155)+'СЕТ СН'!$I$14+СВЦЭМ!$D$10+'СЕТ СН'!$I$6-'СЕТ СН'!$I$26</f>
        <v>1540.45750471</v>
      </c>
      <c r="Y176" s="36">
        <f>SUMIFS(СВЦЭМ!$D$39:$D$782,СВЦЭМ!$A$39:$A$782,$A176,СВЦЭМ!$B$39:$B$782,Y$155)+'СЕТ СН'!$I$14+СВЦЭМ!$D$10+'СЕТ СН'!$I$6-'СЕТ СН'!$I$26</f>
        <v>1607.2979919700001</v>
      </c>
    </row>
    <row r="177" spans="1:27" ht="15.75" x14ac:dyDescent="0.2">
      <c r="A177" s="35">
        <f t="shared" si="4"/>
        <v>44764</v>
      </c>
      <c r="B177" s="36">
        <f>SUMIFS(СВЦЭМ!$D$39:$D$782,СВЦЭМ!$A$39:$A$782,$A177,СВЦЭМ!$B$39:$B$782,B$155)+'СЕТ СН'!$I$14+СВЦЭМ!$D$10+'СЕТ СН'!$I$6-'СЕТ СН'!$I$26</f>
        <v>1598.0679707499999</v>
      </c>
      <c r="C177" s="36">
        <f>SUMIFS(СВЦЭМ!$D$39:$D$782,СВЦЭМ!$A$39:$A$782,$A177,СВЦЭМ!$B$39:$B$782,C$155)+'СЕТ СН'!$I$14+СВЦЭМ!$D$10+'СЕТ СН'!$I$6-'СЕТ СН'!$I$26</f>
        <v>1666.12166718</v>
      </c>
      <c r="D177" s="36">
        <f>SUMIFS(СВЦЭМ!$D$39:$D$782,СВЦЭМ!$A$39:$A$782,$A177,СВЦЭМ!$B$39:$B$782,D$155)+'СЕТ СН'!$I$14+СВЦЭМ!$D$10+'СЕТ СН'!$I$6-'СЕТ СН'!$I$26</f>
        <v>1698.26599977</v>
      </c>
      <c r="E177" s="36">
        <f>SUMIFS(СВЦЭМ!$D$39:$D$782,СВЦЭМ!$A$39:$A$782,$A177,СВЦЭМ!$B$39:$B$782,E$155)+'СЕТ СН'!$I$14+СВЦЭМ!$D$10+'СЕТ СН'!$I$6-'СЕТ СН'!$I$26</f>
        <v>1751.0332891599999</v>
      </c>
      <c r="F177" s="36">
        <f>SUMIFS(СВЦЭМ!$D$39:$D$782,СВЦЭМ!$A$39:$A$782,$A177,СВЦЭМ!$B$39:$B$782,F$155)+'СЕТ СН'!$I$14+СВЦЭМ!$D$10+'СЕТ СН'!$I$6-'СЕТ СН'!$I$26</f>
        <v>1766.63458444</v>
      </c>
      <c r="G177" s="36">
        <f>SUMIFS(СВЦЭМ!$D$39:$D$782,СВЦЭМ!$A$39:$A$782,$A177,СВЦЭМ!$B$39:$B$782,G$155)+'СЕТ СН'!$I$14+СВЦЭМ!$D$10+'СЕТ СН'!$I$6-'СЕТ СН'!$I$26</f>
        <v>1753.38299635</v>
      </c>
      <c r="H177" s="36">
        <f>SUMIFS(СВЦЭМ!$D$39:$D$782,СВЦЭМ!$A$39:$A$782,$A177,СВЦЭМ!$B$39:$B$782,H$155)+'СЕТ СН'!$I$14+СВЦЭМ!$D$10+'СЕТ СН'!$I$6-'СЕТ СН'!$I$26</f>
        <v>1668.57217535</v>
      </c>
      <c r="I177" s="36">
        <f>SUMIFS(СВЦЭМ!$D$39:$D$782,СВЦЭМ!$A$39:$A$782,$A177,СВЦЭМ!$B$39:$B$782,I$155)+'СЕТ СН'!$I$14+СВЦЭМ!$D$10+'СЕТ СН'!$I$6-'СЕТ СН'!$I$26</f>
        <v>1578.4444739</v>
      </c>
      <c r="J177" s="36">
        <f>SUMIFS(СВЦЭМ!$D$39:$D$782,СВЦЭМ!$A$39:$A$782,$A177,СВЦЭМ!$B$39:$B$782,J$155)+'СЕТ СН'!$I$14+СВЦЭМ!$D$10+'СЕТ СН'!$I$6-'СЕТ СН'!$I$26</f>
        <v>1507.5108769999999</v>
      </c>
      <c r="K177" s="36">
        <f>SUMIFS(СВЦЭМ!$D$39:$D$782,СВЦЭМ!$A$39:$A$782,$A177,СВЦЭМ!$B$39:$B$782,K$155)+'СЕТ СН'!$I$14+СВЦЭМ!$D$10+'СЕТ СН'!$I$6-'СЕТ СН'!$I$26</f>
        <v>1482.6667502600001</v>
      </c>
      <c r="L177" s="36">
        <f>SUMIFS(СВЦЭМ!$D$39:$D$782,СВЦЭМ!$A$39:$A$782,$A177,СВЦЭМ!$B$39:$B$782,L$155)+'СЕТ СН'!$I$14+СВЦЭМ!$D$10+'СЕТ СН'!$I$6-'СЕТ СН'!$I$26</f>
        <v>1460.2821699799999</v>
      </c>
      <c r="M177" s="36">
        <f>SUMIFS(СВЦЭМ!$D$39:$D$782,СВЦЭМ!$A$39:$A$782,$A177,СВЦЭМ!$B$39:$B$782,M$155)+'СЕТ СН'!$I$14+СВЦЭМ!$D$10+'СЕТ СН'!$I$6-'СЕТ СН'!$I$26</f>
        <v>1455.07820887</v>
      </c>
      <c r="N177" s="36">
        <f>SUMIFS(СВЦЭМ!$D$39:$D$782,СВЦЭМ!$A$39:$A$782,$A177,СВЦЭМ!$B$39:$B$782,N$155)+'СЕТ СН'!$I$14+СВЦЭМ!$D$10+'СЕТ СН'!$I$6-'СЕТ СН'!$I$26</f>
        <v>1441.4284780099999</v>
      </c>
      <c r="O177" s="36">
        <f>SUMIFS(СВЦЭМ!$D$39:$D$782,СВЦЭМ!$A$39:$A$782,$A177,СВЦЭМ!$B$39:$B$782,O$155)+'СЕТ СН'!$I$14+СВЦЭМ!$D$10+'СЕТ СН'!$I$6-'СЕТ СН'!$I$26</f>
        <v>1452.5566323</v>
      </c>
      <c r="P177" s="36">
        <f>SUMIFS(СВЦЭМ!$D$39:$D$782,СВЦЭМ!$A$39:$A$782,$A177,СВЦЭМ!$B$39:$B$782,P$155)+'СЕТ СН'!$I$14+СВЦЭМ!$D$10+'СЕТ СН'!$I$6-'СЕТ СН'!$I$26</f>
        <v>1451.1488709800001</v>
      </c>
      <c r="Q177" s="36">
        <f>SUMIFS(СВЦЭМ!$D$39:$D$782,СВЦЭМ!$A$39:$A$782,$A177,СВЦЭМ!$B$39:$B$782,Q$155)+'СЕТ СН'!$I$14+СВЦЭМ!$D$10+'СЕТ СН'!$I$6-'СЕТ СН'!$I$26</f>
        <v>1443.67479617</v>
      </c>
      <c r="R177" s="36">
        <f>SUMIFS(СВЦЭМ!$D$39:$D$782,СВЦЭМ!$A$39:$A$782,$A177,СВЦЭМ!$B$39:$B$782,R$155)+'СЕТ СН'!$I$14+СВЦЭМ!$D$10+'СЕТ СН'!$I$6-'СЕТ СН'!$I$26</f>
        <v>1447.71504858</v>
      </c>
      <c r="S177" s="36">
        <f>SUMIFS(СВЦЭМ!$D$39:$D$782,СВЦЭМ!$A$39:$A$782,$A177,СВЦЭМ!$B$39:$B$782,S$155)+'СЕТ СН'!$I$14+СВЦЭМ!$D$10+'СЕТ СН'!$I$6-'СЕТ СН'!$I$26</f>
        <v>1452.6813178800001</v>
      </c>
      <c r="T177" s="36">
        <f>SUMIFS(СВЦЭМ!$D$39:$D$782,СВЦЭМ!$A$39:$A$782,$A177,СВЦЭМ!$B$39:$B$782,T$155)+'СЕТ СН'!$I$14+СВЦЭМ!$D$10+'СЕТ СН'!$I$6-'СЕТ СН'!$I$26</f>
        <v>1459.92375343</v>
      </c>
      <c r="U177" s="36">
        <f>SUMIFS(СВЦЭМ!$D$39:$D$782,СВЦЭМ!$A$39:$A$782,$A177,СВЦЭМ!$B$39:$B$782,U$155)+'СЕТ СН'!$I$14+СВЦЭМ!$D$10+'СЕТ СН'!$I$6-'СЕТ СН'!$I$26</f>
        <v>1459.8496482400001</v>
      </c>
      <c r="V177" s="36">
        <f>SUMIFS(СВЦЭМ!$D$39:$D$782,СВЦЭМ!$A$39:$A$782,$A177,СВЦЭМ!$B$39:$B$782,V$155)+'СЕТ СН'!$I$14+СВЦЭМ!$D$10+'СЕТ СН'!$I$6-'СЕТ СН'!$I$26</f>
        <v>1456.57916897</v>
      </c>
      <c r="W177" s="36">
        <f>SUMIFS(СВЦЭМ!$D$39:$D$782,СВЦЭМ!$A$39:$A$782,$A177,СВЦЭМ!$B$39:$B$782,W$155)+'СЕТ СН'!$I$14+СВЦЭМ!$D$10+'СЕТ СН'!$I$6-'СЕТ СН'!$I$26</f>
        <v>1456.2313142999999</v>
      </c>
      <c r="X177" s="36">
        <f>SUMIFS(СВЦЭМ!$D$39:$D$782,СВЦЭМ!$A$39:$A$782,$A177,СВЦЭМ!$B$39:$B$782,X$155)+'СЕТ СН'!$I$14+СВЦЭМ!$D$10+'СЕТ СН'!$I$6-'СЕТ СН'!$I$26</f>
        <v>1626.7224638799999</v>
      </c>
      <c r="Y177" s="36">
        <f>SUMIFS(СВЦЭМ!$D$39:$D$782,СВЦЭМ!$A$39:$A$782,$A177,СВЦЭМ!$B$39:$B$782,Y$155)+'СЕТ СН'!$I$14+СВЦЭМ!$D$10+'СЕТ СН'!$I$6-'СЕТ СН'!$I$26</f>
        <v>1604.48955686</v>
      </c>
    </row>
    <row r="178" spans="1:27" ht="15.75" x14ac:dyDescent="0.2">
      <c r="A178" s="35">
        <f t="shared" si="4"/>
        <v>44765</v>
      </c>
      <c r="B178" s="36">
        <f>SUMIFS(СВЦЭМ!$D$39:$D$782,СВЦЭМ!$A$39:$A$782,$A178,СВЦЭМ!$B$39:$B$782,B$155)+'СЕТ СН'!$I$14+СВЦЭМ!$D$10+'СЕТ СН'!$I$6-'СЕТ СН'!$I$26</f>
        <v>1673.6803819199999</v>
      </c>
      <c r="C178" s="36">
        <f>SUMIFS(СВЦЭМ!$D$39:$D$782,СВЦЭМ!$A$39:$A$782,$A178,СВЦЭМ!$B$39:$B$782,C$155)+'СЕТ СН'!$I$14+СВЦЭМ!$D$10+'СЕТ СН'!$I$6-'СЕТ СН'!$I$26</f>
        <v>1740.8839008699999</v>
      </c>
      <c r="D178" s="36">
        <f>SUMIFS(СВЦЭМ!$D$39:$D$782,СВЦЭМ!$A$39:$A$782,$A178,СВЦЭМ!$B$39:$B$782,D$155)+'СЕТ СН'!$I$14+СВЦЭМ!$D$10+'СЕТ СН'!$I$6-'СЕТ СН'!$I$26</f>
        <v>1768.2022091399999</v>
      </c>
      <c r="E178" s="36">
        <f>SUMIFS(СВЦЭМ!$D$39:$D$782,СВЦЭМ!$A$39:$A$782,$A178,СВЦЭМ!$B$39:$B$782,E$155)+'СЕТ СН'!$I$14+СВЦЭМ!$D$10+'СЕТ СН'!$I$6-'СЕТ СН'!$I$26</f>
        <v>1812.50462797</v>
      </c>
      <c r="F178" s="36">
        <f>SUMIFS(СВЦЭМ!$D$39:$D$782,СВЦЭМ!$A$39:$A$782,$A178,СВЦЭМ!$B$39:$B$782,F$155)+'СЕТ СН'!$I$14+СВЦЭМ!$D$10+'СЕТ СН'!$I$6-'СЕТ СН'!$I$26</f>
        <v>1796.4980985299999</v>
      </c>
      <c r="G178" s="36">
        <f>SUMIFS(СВЦЭМ!$D$39:$D$782,СВЦЭМ!$A$39:$A$782,$A178,СВЦЭМ!$B$39:$B$782,G$155)+'СЕТ СН'!$I$14+СВЦЭМ!$D$10+'СЕТ СН'!$I$6-'СЕТ СН'!$I$26</f>
        <v>1747.73260278</v>
      </c>
      <c r="H178" s="36">
        <f>SUMIFS(СВЦЭМ!$D$39:$D$782,СВЦЭМ!$A$39:$A$782,$A178,СВЦЭМ!$B$39:$B$782,H$155)+'СЕТ СН'!$I$14+СВЦЭМ!$D$10+'СЕТ СН'!$I$6-'СЕТ СН'!$I$26</f>
        <v>1663.4472456199999</v>
      </c>
      <c r="I178" s="36">
        <f>SUMIFS(СВЦЭМ!$D$39:$D$782,СВЦЭМ!$A$39:$A$782,$A178,СВЦЭМ!$B$39:$B$782,I$155)+'СЕТ СН'!$I$14+СВЦЭМ!$D$10+'СЕТ СН'!$I$6-'СЕТ СН'!$I$26</f>
        <v>1593.2607133900001</v>
      </c>
      <c r="J178" s="36">
        <f>SUMIFS(СВЦЭМ!$D$39:$D$782,СВЦЭМ!$A$39:$A$782,$A178,СВЦЭМ!$B$39:$B$782,J$155)+'СЕТ СН'!$I$14+СВЦЭМ!$D$10+'СЕТ СН'!$I$6-'СЕТ СН'!$I$26</f>
        <v>1655.3428828900001</v>
      </c>
      <c r="K178" s="36">
        <f>SUMIFS(СВЦЭМ!$D$39:$D$782,СВЦЭМ!$A$39:$A$782,$A178,СВЦЭМ!$B$39:$B$782,K$155)+'СЕТ СН'!$I$14+СВЦЭМ!$D$10+'СЕТ СН'!$I$6-'СЕТ СН'!$I$26</f>
        <v>1472.93949023</v>
      </c>
      <c r="L178" s="36">
        <f>SUMIFS(СВЦЭМ!$D$39:$D$782,СВЦЭМ!$A$39:$A$782,$A178,СВЦЭМ!$B$39:$B$782,L$155)+'СЕТ СН'!$I$14+СВЦЭМ!$D$10+'СЕТ СН'!$I$6-'СЕТ СН'!$I$26</f>
        <v>1483.6530815199999</v>
      </c>
      <c r="M178" s="36">
        <f>SUMIFS(СВЦЭМ!$D$39:$D$782,СВЦЭМ!$A$39:$A$782,$A178,СВЦЭМ!$B$39:$B$782,M$155)+'СЕТ СН'!$I$14+СВЦЭМ!$D$10+'СЕТ СН'!$I$6-'СЕТ СН'!$I$26</f>
        <v>1484.05594888</v>
      </c>
      <c r="N178" s="36">
        <f>SUMIFS(СВЦЭМ!$D$39:$D$782,СВЦЭМ!$A$39:$A$782,$A178,СВЦЭМ!$B$39:$B$782,N$155)+'СЕТ СН'!$I$14+СВЦЭМ!$D$10+'СЕТ СН'!$I$6-'СЕТ СН'!$I$26</f>
        <v>1488.7237426300001</v>
      </c>
      <c r="O178" s="36">
        <f>SUMIFS(СВЦЭМ!$D$39:$D$782,СВЦЭМ!$A$39:$A$782,$A178,СВЦЭМ!$B$39:$B$782,O$155)+'СЕТ СН'!$I$14+СВЦЭМ!$D$10+'СЕТ СН'!$I$6-'СЕТ СН'!$I$26</f>
        <v>1492.25411087</v>
      </c>
      <c r="P178" s="36">
        <f>SUMIFS(СВЦЭМ!$D$39:$D$782,СВЦЭМ!$A$39:$A$782,$A178,СВЦЭМ!$B$39:$B$782,P$155)+'СЕТ СН'!$I$14+СВЦЭМ!$D$10+'СЕТ СН'!$I$6-'СЕТ СН'!$I$26</f>
        <v>1507.53828217</v>
      </c>
      <c r="Q178" s="36">
        <f>SUMIFS(СВЦЭМ!$D$39:$D$782,СВЦЭМ!$A$39:$A$782,$A178,СВЦЭМ!$B$39:$B$782,Q$155)+'СЕТ СН'!$I$14+СВЦЭМ!$D$10+'СЕТ СН'!$I$6-'СЕТ СН'!$I$26</f>
        <v>1492.53798439</v>
      </c>
      <c r="R178" s="36">
        <f>SUMIFS(СВЦЭМ!$D$39:$D$782,СВЦЭМ!$A$39:$A$782,$A178,СВЦЭМ!$B$39:$B$782,R$155)+'СЕТ СН'!$I$14+СВЦЭМ!$D$10+'СЕТ СН'!$I$6-'СЕТ СН'!$I$26</f>
        <v>1495.74708405</v>
      </c>
      <c r="S178" s="36">
        <f>SUMIFS(СВЦЭМ!$D$39:$D$782,СВЦЭМ!$A$39:$A$782,$A178,СВЦЭМ!$B$39:$B$782,S$155)+'СЕТ СН'!$I$14+СВЦЭМ!$D$10+'СЕТ СН'!$I$6-'СЕТ СН'!$I$26</f>
        <v>1493.22510397</v>
      </c>
      <c r="T178" s="36">
        <f>SUMIFS(СВЦЭМ!$D$39:$D$782,СВЦЭМ!$A$39:$A$782,$A178,СВЦЭМ!$B$39:$B$782,T$155)+'СЕТ СН'!$I$14+СВЦЭМ!$D$10+'СЕТ СН'!$I$6-'СЕТ СН'!$I$26</f>
        <v>1491.51160839</v>
      </c>
      <c r="U178" s="36">
        <f>SUMIFS(СВЦЭМ!$D$39:$D$782,СВЦЭМ!$A$39:$A$782,$A178,СВЦЭМ!$B$39:$B$782,U$155)+'СЕТ СН'!$I$14+СВЦЭМ!$D$10+'СЕТ СН'!$I$6-'СЕТ СН'!$I$26</f>
        <v>1485.74669206</v>
      </c>
      <c r="V178" s="36">
        <f>SUMIFS(СВЦЭМ!$D$39:$D$782,СВЦЭМ!$A$39:$A$782,$A178,СВЦЭМ!$B$39:$B$782,V$155)+'СЕТ СН'!$I$14+СВЦЭМ!$D$10+'СЕТ СН'!$I$6-'СЕТ СН'!$I$26</f>
        <v>1493.3445247899999</v>
      </c>
      <c r="W178" s="36">
        <f>SUMIFS(СВЦЭМ!$D$39:$D$782,СВЦЭМ!$A$39:$A$782,$A178,СВЦЭМ!$B$39:$B$782,W$155)+'СЕТ СН'!$I$14+СВЦЭМ!$D$10+'СЕТ СН'!$I$6-'СЕТ СН'!$I$26</f>
        <v>1509.9616542700001</v>
      </c>
      <c r="X178" s="36">
        <f>SUMIFS(СВЦЭМ!$D$39:$D$782,СВЦЭМ!$A$39:$A$782,$A178,СВЦЭМ!$B$39:$B$782,X$155)+'СЕТ СН'!$I$14+СВЦЭМ!$D$10+'СЕТ СН'!$I$6-'СЕТ СН'!$I$26</f>
        <v>1705.87609133</v>
      </c>
      <c r="Y178" s="36">
        <f>SUMIFS(СВЦЭМ!$D$39:$D$782,СВЦЭМ!$A$39:$A$782,$A178,СВЦЭМ!$B$39:$B$782,Y$155)+'СЕТ СН'!$I$14+СВЦЭМ!$D$10+'СЕТ СН'!$I$6-'СЕТ СН'!$I$26</f>
        <v>1667.0698290299999</v>
      </c>
    </row>
    <row r="179" spans="1:27" ht="15.75" x14ac:dyDescent="0.2">
      <c r="A179" s="35">
        <f t="shared" si="4"/>
        <v>44766</v>
      </c>
      <c r="B179" s="36">
        <f>SUMIFS(СВЦЭМ!$D$39:$D$782,СВЦЭМ!$A$39:$A$782,$A179,СВЦЭМ!$B$39:$B$782,B$155)+'СЕТ СН'!$I$14+СВЦЭМ!$D$10+'СЕТ СН'!$I$6-'СЕТ СН'!$I$26</f>
        <v>1615.89420937</v>
      </c>
      <c r="C179" s="36">
        <f>SUMIFS(СВЦЭМ!$D$39:$D$782,СВЦЭМ!$A$39:$A$782,$A179,СВЦЭМ!$B$39:$B$782,C$155)+'СЕТ СН'!$I$14+СВЦЭМ!$D$10+'СЕТ СН'!$I$6-'СЕТ СН'!$I$26</f>
        <v>1630.5641989799999</v>
      </c>
      <c r="D179" s="36">
        <f>SUMIFS(СВЦЭМ!$D$39:$D$782,СВЦЭМ!$A$39:$A$782,$A179,СВЦЭМ!$B$39:$B$782,D$155)+'СЕТ СН'!$I$14+СВЦЭМ!$D$10+'СЕТ СН'!$I$6-'СЕТ СН'!$I$26</f>
        <v>1678.5312024999998</v>
      </c>
      <c r="E179" s="36">
        <f>SUMIFS(СВЦЭМ!$D$39:$D$782,СВЦЭМ!$A$39:$A$782,$A179,СВЦЭМ!$B$39:$B$782,E$155)+'СЕТ СН'!$I$14+СВЦЭМ!$D$10+'СЕТ СН'!$I$6-'СЕТ СН'!$I$26</f>
        <v>1748.43124246</v>
      </c>
      <c r="F179" s="36">
        <f>SUMIFS(СВЦЭМ!$D$39:$D$782,СВЦЭМ!$A$39:$A$782,$A179,СВЦЭМ!$B$39:$B$782,F$155)+'СЕТ СН'!$I$14+СВЦЭМ!$D$10+'СЕТ СН'!$I$6-'СЕТ СН'!$I$26</f>
        <v>1789.19723647</v>
      </c>
      <c r="G179" s="36">
        <f>SUMIFS(СВЦЭМ!$D$39:$D$782,СВЦЭМ!$A$39:$A$782,$A179,СВЦЭМ!$B$39:$B$782,G$155)+'СЕТ СН'!$I$14+СВЦЭМ!$D$10+'СЕТ СН'!$I$6-'СЕТ СН'!$I$26</f>
        <v>1788.6654283099999</v>
      </c>
      <c r="H179" s="36">
        <f>SUMIFS(СВЦЭМ!$D$39:$D$782,СВЦЭМ!$A$39:$A$782,$A179,СВЦЭМ!$B$39:$B$782,H$155)+'СЕТ СН'!$I$14+СВЦЭМ!$D$10+'СЕТ СН'!$I$6-'СЕТ СН'!$I$26</f>
        <v>1788.8554804299999</v>
      </c>
      <c r="I179" s="36">
        <f>SUMIFS(СВЦЭМ!$D$39:$D$782,СВЦЭМ!$A$39:$A$782,$A179,СВЦЭМ!$B$39:$B$782,I$155)+'СЕТ СН'!$I$14+СВЦЭМ!$D$10+'СЕТ СН'!$I$6-'СЕТ СН'!$I$26</f>
        <v>1778.5847963899998</v>
      </c>
      <c r="J179" s="36">
        <f>SUMIFS(СВЦЭМ!$D$39:$D$782,СВЦЭМ!$A$39:$A$782,$A179,СВЦЭМ!$B$39:$B$782,J$155)+'СЕТ СН'!$I$14+СВЦЭМ!$D$10+'СЕТ СН'!$I$6-'СЕТ СН'!$I$26</f>
        <v>1617.5822132899998</v>
      </c>
      <c r="K179" s="36">
        <f>SUMIFS(СВЦЭМ!$D$39:$D$782,СВЦЭМ!$A$39:$A$782,$A179,СВЦЭМ!$B$39:$B$782,K$155)+'СЕТ СН'!$I$14+СВЦЭМ!$D$10+'СЕТ СН'!$I$6-'СЕТ СН'!$I$26</f>
        <v>1541.6529114099999</v>
      </c>
      <c r="L179" s="36">
        <f>SUMIFS(СВЦЭМ!$D$39:$D$782,СВЦЭМ!$A$39:$A$782,$A179,СВЦЭМ!$B$39:$B$782,L$155)+'СЕТ СН'!$I$14+СВЦЭМ!$D$10+'СЕТ СН'!$I$6-'СЕТ СН'!$I$26</f>
        <v>1480.33664034</v>
      </c>
      <c r="M179" s="36">
        <f>SUMIFS(СВЦЭМ!$D$39:$D$782,СВЦЭМ!$A$39:$A$782,$A179,СВЦЭМ!$B$39:$B$782,M$155)+'СЕТ СН'!$I$14+СВЦЭМ!$D$10+'СЕТ СН'!$I$6-'СЕТ СН'!$I$26</f>
        <v>1472.0721224500001</v>
      </c>
      <c r="N179" s="36">
        <f>SUMIFS(СВЦЭМ!$D$39:$D$782,СВЦЭМ!$A$39:$A$782,$A179,СВЦЭМ!$B$39:$B$782,N$155)+'СЕТ СН'!$I$14+СВЦЭМ!$D$10+'СЕТ СН'!$I$6-'СЕТ СН'!$I$26</f>
        <v>1467.18643223</v>
      </c>
      <c r="O179" s="36">
        <f>SUMIFS(СВЦЭМ!$D$39:$D$782,СВЦЭМ!$A$39:$A$782,$A179,СВЦЭМ!$B$39:$B$782,O$155)+'СЕТ СН'!$I$14+СВЦЭМ!$D$10+'СЕТ СН'!$I$6-'СЕТ СН'!$I$26</f>
        <v>1479.88143827</v>
      </c>
      <c r="P179" s="36">
        <f>SUMIFS(СВЦЭМ!$D$39:$D$782,СВЦЭМ!$A$39:$A$782,$A179,СВЦЭМ!$B$39:$B$782,P$155)+'СЕТ СН'!$I$14+СВЦЭМ!$D$10+'СЕТ СН'!$I$6-'СЕТ СН'!$I$26</f>
        <v>1491.36504709</v>
      </c>
      <c r="Q179" s="36">
        <f>SUMIFS(СВЦЭМ!$D$39:$D$782,СВЦЭМ!$A$39:$A$782,$A179,СВЦЭМ!$B$39:$B$782,Q$155)+'СЕТ СН'!$I$14+СВЦЭМ!$D$10+'СЕТ СН'!$I$6-'СЕТ СН'!$I$26</f>
        <v>1500.6007003499999</v>
      </c>
      <c r="R179" s="36">
        <f>SUMIFS(СВЦЭМ!$D$39:$D$782,СВЦЭМ!$A$39:$A$782,$A179,СВЦЭМ!$B$39:$B$782,R$155)+'СЕТ СН'!$I$14+СВЦЭМ!$D$10+'СЕТ СН'!$I$6-'СЕТ СН'!$I$26</f>
        <v>1489.1218572099999</v>
      </c>
      <c r="S179" s="36">
        <f>SUMIFS(СВЦЭМ!$D$39:$D$782,СВЦЭМ!$A$39:$A$782,$A179,СВЦЭМ!$B$39:$B$782,S$155)+'СЕТ СН'!$I$14+СВЦЭМ!$D$10+'СЕТ СН'!$I$6-'СЕТ СН'!$I$26</f>
        <v>1493.27392794</v>
      </c>
      <c r="T179" s="36">
        <f>SUMIFS(СВЦЭМ!$D$39:$D$782,СВЦЭМ!$A$39:$A$782,$A179,СВЦЭМ!$B$39:$B$782,T$155)+'СЕТ СН'!$I$14+СВЦЭМ!$D$10+'СЕТ СН'!$I$6-'СЕТ СН'!$I$26</f>
        <v>1497.9597380099999</v>
      </c>
      <c r="U179" s="36">
        <f>SUMIFS(СВЦЭМ!$D$39:$D$782,СВЦЭМ!$A$39:$A$782,$A179,СВЦЭМ!$B$39:$B$782,U$155)+'СЕТ СН'!$I$14+СВЦЭМ!$D$10+'СЕТ СН'!$I$6-'СЕТ СН'!$I$26</f>
        <v>1511.6656470299999</v>
      </c>
      <c r="V179" s="36">
        <f>SUMIFS(СВЦЭМ!$D$39:$D$782,СВЦЭМ!$A$39:$A$782,$A179,СВЦЭМ!$B$39:$B$782,V$155)+'СЕТ СН'!$I$14+СВЦЭМ!$D$10+'СЕТ СН'!$I$6-'СЕТ СН'!$I$26</f>
        <v>1485.61867076</v>
      </c>
      <c r="W179" s="36">
        <f>SUMIFS(СВЦЭМ!$D$39:$D$782,СВЦЭМ!$A$39:$A$782,$A179,СВЦЭМ!$B$39:$B$782,W$155)+'СЕТ СН'!$I$14+СВЦЭМ!$D$10+'СЕТ СН'!$I$6-'СЕТ СН'!$I$26</f>
        <v>1470.4685489799999</v>
      </c>
      <c r="X179" s="36">
        <f>SUMIFS(СВЦЭМ!$D$39:$D$782,СВЦЭМ!$A$39:$A$782,$A179,СВЦЭМ!$B$39:$B$782,X$155)+'СЕТ СН'!$I$14+СВЦЭМ!$D$10+'СЕТ СН'!$I$6-'СЕТ СН'!$I$26</f>
        <v>1515.81171528</v>
      </c>
      <c r="Y179" s="36">
        <f>SUMIFS(СВЦЭМ!$D$39:$D$782,СВЦЭМ!$A$39:$A$782,$A179,СВЦЭМ!$B$39:$B$782,Y$155)+'СЕТ СН'!$I$14+СВЦЭМ!$D$10+'СЕТ СН'!$I$6-'СЕТ СН'!$I$26</f>
        <v>1523.01721066</v>
      </c>
    </row>
    <row r="180" spans="1:27" ht="15.75" x14ac:dyDescent="0.2">
      <c r="A180" s="35">
        <f t="shared" si="4"/>
        <v>44767</v>
      </c>
      <c r="B180" s="36">
        <f>SUMIFS(СВЦЭМ!$D$39:$D$782,СВЦЭМ!$A$39:$A$782,$A180,СВЦЭМ!$B$39:$B$782,B$155)+'СЕТ СН'!$I$14+СВЦЭМ!$D$10+'СЕТ СН'!$I$6-'СЕТ СН'!$I$26</f>
        <v>1545.8318873200001</v>
      </c>
      <c r="C180" s="36">
        <f>SUMIFS(СВЦЭМ!$D$39:$D$782,СВЦЭМ!$A$39:$A$782,$A180,СВЦЭМ!$B$39:$B$782,C$155)+'СЕТ СН'!$I$14+СВЦЭМ!$D$10+'СЕТ СН'!$I$6-'СЕТ СН'!$I$26</f>
        <v>1668.9193793899999</v>
      </c>
      <c r="D180" s="36">
        <f>SUMIFS(СВЦЭМ!$D$39:$D$782,СВЦЭМ!$A$39:$A$782,$A180,СВЦЭМ!$B$39:$B$782,D$155)+'СЕТ СН'!$I$14+СВЦЭМ!$D$10+'СЕТ СН'!$I$6-'СЕТ СН'!$I$26</f>
        <v>1575.95766645</v>
      </c>
      <c r="E180" s="36">
        <f>SUMIFS(СВЦЭМ!$D$39:$D$782,СВЦЭМ!$A$39:$A$782,$A180,СВЦЭМ!$B$39:$B$782,E$155)+'СЕТ СН'!$I$14+СВЦЭМ!$D$10+'СЕТ СН'!$I$6-'СЕТ СН'!$I$26</f>
        <v>1808.0460340699999</v>
      </c>
      <c r="F180" s="36">
        <f>SUMIFS(СВЦЭМ!$D$39:$D$782,СВЦЭМ!$A$39:$A$782,$A180,СВЦЭМ!$B$39:$B$782,F$155)+'СЕТ СН'!$I$14+СВЦЭМ!$D$10+'СЕТ СН'!$I$6-'СЕТ СН'!$I$26</f>
        <v>1671.17243876</v>
      </c>
      <c r="G180" s="36">
        <f>SUMIFS(СВЦЭМ!$D$39:$D$782,СВЦЭМ!$A$39:$A$782,$A180,СВЦЭМ!$B$39:$B$782,G$155)+'СЕТ СН'!$I$14+СВЦЭМ!$D$10+'СЕТ СН'!$I$6-'СЕТ СН'!$I$26</f>
        <v>1656.34818868</v>
      </c>
      <c r="H180" s="36">
        <f>SUMIFS(СВЦЭМ!$D$39:$D$782,СВЦЭМ!$A$39:$A$782,$A180,СВЦЭМ!$B$39:$B$782,H$155)+'СЕТ СН'!$I$14+СВЦЭМ!$D$10+'СЕТ СН'!$I$6-'СЕТ СН'!$I$26</f>
        <v>1560.3393627099999</v>
      </c>
      <c r="I180" s="36">
        <f>SUMIFS(СВЦЭМ!$D$39:$D$782,СВЦЭМ!$A$39:$A$782,$A180,СВЦЭМ!$B$39:$B$782,I$155)+'СЕТ СН'!$I$14+СВЦЭМ!$D$10+'СЕТ СН'!$I$6-'СЕТ СН'!$I$26</f>
        <v>1548.24082028</v>
      </c>
      <c r="J180" s="36">
        <f>SUMIFS(СВЦЭМ!$D$39:$D$782,СВЦЭМ!$A$39:$A$782,$A180,СВЦЭМ!$B$39:$B$782,J$155)+'СЕТ СН'!$I$14+СВЦЭМ!$D$10+'СЕТ СН'!$I$6-'СЕТ СН'!$I$26</f>
        <v>1629.8629552499999</v>
      </c>
      <c r="K180" s="36">
        <f>SUMIFS(СВЦЭМ!$D$39:$D$782,СВЦЭМ!$A$39:$A$782,$A180,СВЦЭМ!$B$39:$B$782,K$155)+'СЕТ СН'!$I$14+СВЦЭМ!$D$10+'СЕТ СН'!$I$6-'СЕТ СН'!$I$26</f>
        <v>1647.8356166999999</v>
      </c>
      <c r="L180" s="36">
        <f>SUMIFS(СВЦЭМ!$D$39:$D$782,СВЦЭМ!$A$39:$A$782,$A180,СВЦЭМ!$B$39:$B$782,L$155)+'СЕТ СН'!$I$14+СВЦЭМ!$D$10+'СЕТ СН'!$I$6-'СЕТ СН'!$I$26</f>
        <v>1631.0790717699999</v>
      </c>
      <c r="M180" s="36">
        <f>SUMIFS(СВЦЭМ!$D$39:$D$782,СВЦЭМ!$A$39:$A$782,$A180,СВЦЭМ!$B$39:$B$782,M$155)+'СЕТ СН'!$I$14+СВЦЭМ!$D$10+'СЕТ СН'!$I$6-'СЕТ СН'!$I$26</f>
        <v>1622.79938141</v>
      </c>
      <c r="N180" s="36">
        <f>SUMIFS(СВЦЭМ!$D$39:$D$782,СВЦЭМ!$A$39:$A$782,$A180,СВЦЭМ!$B$39:$B$782,N$155)+'СЕТ СН'!$I$14+СВЦЭМ!$D$10+'СЕТ СН'!$I$6-'СЕТ СН'!$I$26</f>
        <v>1620.7446122699998</v>
      </c>
      <c r="O180" s="36">
        <f>SUMIFS(СВЦЭМ!$D$39:$D$782,СВЦЭМ!$A$39:$A$782,$A180,СВЦЭМ!$B$39:$B$782,O$155)+'СЕТ СН'!$I$14+СВЦЭМ!$D$10+'СЕТ СН'!$I$6-'СЕТ СН'!$I$26</f>
        <v>1621.4969205100001</v>
      </c>
      <c r="P180" s="36">
        <f>SUMIFS(СВЦЭМ!$D$39:$D$782,СВЦЭМ!$A$39:$A$782,$A180,СВЦЭМ!$B$39:$B$782,P$155)+'СЕТ СН'!$I$14+СВЦЭМ!$D$10+'СЕТ СН'!$I$6-'СЕТ СН'!$I$26</f>
        <v>1617.4913238300001</v>
      </c>
      <c r="Q180" s="36">
        <f>SUMIFS(СВЦЭМ!$D$39:$D$782,СВЦЭМ!$A$39:$A$782,$A180,СВЦЭМ!$B$39:$B$782,Q$155)+'СЕТ СН'!$I$14+СВЦЭМ!$D$10+'СЕТ СН'!$I$6-'СЕТ СН'!$I$26</f>
        <v>1618.71359831</v>
      </c>
      <c r="R180" s="36">
        <f>SUMIFS(СВЦЭМ!$D$39:$D$782,СВЦЭМ!$A$39:$A$782,$A180,СВЦЭМ!$B$39:$B$782,R$155)+'СЕТ СН'!$I$14+СВЦЭМ!$D$10+'СЕТ СН'!$I$6-'СЕТ СН'!$I$26</f>
        <v>1607.4120086399998</v>
      </c>
      <c r="S180" s="36">
        <f>SUMIFS(СВЦЭМ!$D$39:$D$782,СВЦЭМ!$A$39:$A$782,$A180,СВЦЭМ!$B$39:$B$782,S$155)+'СЕТ СН'!$I$14+СВЦЭМ!$D$10+'СЕТ СН'!$I$6-'СЕТ СН'!$I$26</f>
        <v>1615.6030069499998</v>
      </c>
      <c r="T180" s="36">
        <f>SUMIFS(СВЦЭМ!$D$39:$D$782,СВЦЭМ!$A$39:$A$782,$A180,СВЦЭМ!$B$39:$B$782,T$155)+'СЕТ СН'!$I$14+СВЦЭМ!$D$10+'СЕТ СН'!$I$6-'СЕТ СН'!$I$26</f>
        <v>1616.8301408699999</v>
      </c>
      <c r="U180" s="36">
        <f>SUMIFS(СВЦЭМ!$D$39:$D$782,СВЦЭМ!$A$39:$A$782,$A180,СВЦЭМ!$B$39:$B$782,U$155)+'СЕТ СН'!$I$14+СВЦЭМ!$D$10+'СЕТ СН'!$I$6-'СЕТ СН'!$I$26</f>
        <v>1614.35546875</v>
      </c>
      <c r="V180" s="36">
        <f>SUMIFS(СВЦЭМ!$D$39:$D$782,СВЦЭМ!$A$39:$A$782,$A180,СВЦЭМ!$B$39:$B$782,V$155)+'СЕТ СН'!$I$14+СВЦЭМ!$D$10+'СЕТ СН'!$I$6-'СЕТ СН'!$I$26</f>
        <v>1610.57544994</v>
      </c>
      <c r="W180" s="36">
        <f>SUMIFS(СВЦЭМ!$D$39:$D$782,СВЦЭМ!$A$39:$A$782,$A180,СВЦЭМ!$B$39:$B$782,W$155)+'СЕТ СН'!$I$14+СВЦЭМ!$D$10+'СЕТ СН'!$I$6-'СЕТ СН'!$I$26</f>
        <v>1645.4924303599998</v>
      </c>
      <c r="X180" s="36">
        <f>SUMIFS(СВЦЭМ!$D$39:$D$782,СВЦЭМ!$A$39:$A$782,$A180,СВЦЭМ!$B$39:$B$782,X$155)+'СЕТ СН'!$I$14+СВЦЭМ!$D$10+'СЕТ СН'!$I$6-'СЕТ СН'!$I$26</f>
        <v>1717.0566603</v>
      </c>
      <c r="Y180" s="36">
        <f>SUMIFS(СВЦЭМ!$D$39:$D$782,СВЦЭМ!$A$39:$A$782,$A180,СВЦЭМ!$B$39:$B$782,Y$155)+'СЕТ СН'!$I$14+СВЦЭМ!$D$10+'СЕТ СН'!$I$6-'СЕТ СН'!$I$26</f>
        <v>1559.7096709</v>
      </c>
    </row>
    <row r="181" spans="1:27" ht="15.75" x14ac:dyDescent="0.2">
      <c r="A181" s="35">
        <f t="shared" si="4"/>
        <v>44768</v>
      </c>
      <c r="B181" s="36">
        <f>SUMIFS(СВЦЭМ!$D$39:$D$782,СВЦЭМ!$A$39:$A$782,$A181,СВЦЭМ!$B$39:$B$782,B$155)+'СЕТ СН'!$I$14+СВЦЭМ!$D$10+'СЕТ СН'!$I$6-'СЕТ СН'!$I$26</f>
        <v>1532.15349545</v>
      </c>
      <c r="C181" s="36">
        <f>SUMIFS(СВЦЭМ!$D$39:$D$782,СВЦЭМ!$A$39:$A$782,$A181,СВЦЭМ!$B$39:$B$782,C$155)+'СЕТ СН'!$I$14+СВЦЭМ!$D$10+'СЕТ СН'!$I$6-'СЕТ СН'!$I$26</f>
        <v>1586.99769879</v>
      </c>
      <c r="D181" s="36">
        <f>SUMIFS(СВЦЭМ!$D$39:$D$782,СВЦЭМ!$A$39:$A$782,$A181,СВЦЭМ!$B$39:$B$782,D$155)+'СЕТ СН'!$I$14+СВЦЭМ!$D$10+'СЕТ СН'!$I$6-'СЕТ СН'!$I$26</f>
        <v>1634.79284942</v>
      </c>
      <c r="E181" s="36">
        <f>SUMIFS(СВЦЭМ!$D$39:$D$782,СВЦЭМ!$A$39:$A$782,$A181,СВЦЭМ!$B$39:$B$782,E$155)+'СЕТ СН'!$I$14+СВЦЭМ!$D$10+'СЕТ СН'!$I$6-'СЕТ СН'!$I$26</f>
        <v>1646.7129263099998</v>
      </c>
      <c r="F181" s="36">
        <f>SUMIFS(СВЦЭМ!$D$39:$D$782,СВЦЭМ!$A$39:$A$782,$A181,СВЦЭМ!$B$39:$B$782,F$155)+'СЕТ СН'!$I$14+СВЦЭМ!$D$10+'СЕТ СН'!$I$6-'СЕТ СН'!$I$26</f>
        <v>1659.9859472799999</v>
      </c>
      <c r="G181" s="36">
        <f>SUMIFS(СВЦЭМ!$D$39:$D$782,СВЦЭМ!$A$39:$A$782,$A181,СВЦЭМ!$B$39:$B$782,G$155)+'СЕТ СН'!$I$14+СВЦЭМ!$D$10+'СЕТ СН'!$I$6-'СЕТ СН'!$I$26</f>
        <v>1643.13875426</v>
      </c>
      <c r="H181" s="36">
        <f>SUMIFS(СВЦЭМ!$D$39:$D$782,СВЦЭМ!$A$39:$A$782,$A181,СВЦЭМ!$B$39:$B$782,H$155)+'СЕТ СН'!$I$14+СВЦЭМ!$D$10+'СЕТ СН'!$I$6-'СЕТ СН'!$I$26</f>
        <v>1591.22116781</v>
      </c>
      <c r="I181" s="36">
        <f>SUMIFS(СВЦЭМ!$D$39:$D$782,СВЦЭМ!$A$39:$A$782,$A181,СВЦЭМ!$B$39:$B$782,I$155)+'СЕТ СН'!$I$14+СВЦЭМ!$D$10+'СЕТ СН'!$I$6-'СЕТ СН'!$I$26</f>
        <v>1548.9049695799999</v>
      </c>
      <c r="J181" s="36">
        <f>SUMIFS(СВЦЭМ!$D$39:$D$782,СВЦЭМ!$A$39:$A$782,$A181,СВЦЭМ!$B$39:$B$782,J$155)+'СЕТ СН'!$I$14+СВЦЭМ!$D$10+'СЕТ СН'!$I$6-'СЕТ СН'!$I$26</f>
        <v>1804.5440763699999</v>
      </c>
      <c r="K181" s="36">
        <f>SUMIFS(СВЦЭМ!$D$39:$D$782,СВЦЭМ!$A$39:$A$782,$A181,СВЦЭМ!$B$39:$B$782,K$155)+'СЕТ СН'!$I$14+СВЦЭМ!$D$10+'СЕТ СН'!$I$6-'СЕТ СН'!$I$26</f>
        <v>1790.79534044</v>
      </c>
      <c r="L181" s="36">
        <f>SUMIFS(СВЦЭМ!$D$39:$D$782,СВЦЭМ!$A$39:$A$782,$A181,СВЦЭМ!$B$39:$B$782,L$155)+'СЕТ СН'!$I$14+СВЦЭМ!$D$10+'СЕТ СН'!$I$6-'СЕТ СН'!$I$26</f>
        <v>1735.5063851999998</v>
      </c>
      <c r="M181" s="36">
        <f>SUMIFS(СВЦЭМ!$D$39:$D$782,СВЦЭМ!$A$39:$A$782,$A181,СВЦЭМ!$B$39:$B$782,M$155)+'СЕТ СН'!$I$14+СВЦЭМ!$D$10+'СЕТ СН'!$I$6-'СЕТ СН'!$I$26</f>
        <v>1688.793318</v>
      </c>
      <c r="N181" s="36">
        <f>SUMIFS(СВЦЭМ!$D$39:$D$782,СВЦЭМ!$A$39:$A$782,$A181,СВЦЭМ!$B$39:$B$782,N$155)+'СЕТ СН'!$I$14+СВЦЭМ!$D$10+'СЕТ СН'!$I$6-'СЕТ СН'!$I$26</f>
        <v>1730.9247842299999</v>
      </c>
      <c r="O181" s="36">
        <f>SUMIFS(СВЦЭМ!$D$39:$D$782,СВЦЭМ!$A$39:$A$782,$A181,СВЦЭМ!$B$39:$B$782,O$155)+'СЕТ СН'!$I$14+СВЦЭМ!$D$10+'СЕТ СН'!$I$6-'СЕТ СН'!$I$26</f>
        <v>1689.0699100299998</v>
      </c>
      <c r="P181" s="36">
        <f>SUMIFS(СВЦЭМ!$D$39:$D$782,СВЦЭМ!$A$39:$A$782,$A181,СВЦЭМ!$B$39:$B$782,P$155)+'СЕТ СН'!$I$14+СВЦЭМ!$D$10+'СЕТ СН'!$I$6-'СЕТ СН'!$I$26</f>
        <v>1701.00361451</v>
      </c>
      <c r="Q181" s="36">
        <f>SUMIFS(СВЦЭМ!$D$39:$D$782,СВЦЭМ!$A$39:$A$782,$A181,СВЦЭМ!$B$39:$B$782,Q$155)+'СЕТ СН'!$I$14+СВЦЭМ!$D$10+'СЕТ СН'!$I$6-'СЕТ СН'!$I$26</f>
        <v>1706.0761694999999</v>
      </c>
      <c r="R181" s="36">
        <f>SUMIFS(СВЦЭМ!$D$39:$D$782,СВЦЭМ!$A$39:$A$782,$A181,СВЦЭМ!$B$39:$B$782,R$155)+'СЕТ СН'!$I$14+СВЦЭМ!$D$10+'СЕТ СН'!$I$6-'СЕТ СН'!$I$26</f>
        <v>1695.01687653</v>
      </c>
      <c r="S181" s="36">
        <f>SUMIFS(СВЦЭМ!$D$39:$D$782,СВЦЭМ!$A$39:$A$782,$A181,СВЦЭМ!$B$39:$B$782,S$155)+'СЕТ СН'!$I$14+СВЦЭМ!$D$10+'СЕТ СН'!$I$6-'СЕТ СН'!$I$26</f>
        <v>1695.7587425899999</v>
      </c>
      <c r="T181" s="36">
        <f>SUMIFS(СВЦЭМ!$D$39:$D$782,СВЦЭМ!$A$39:$A$782,$A181,СВЦЭМ!$B$39:$B$782,T$155)+'СЕТ СН'!$I$14+СВЦЭМ!$D$10+'СЕТ СН'!$I$6-'СЕТ СН'!$I$26</f>
        <v>1734.7182351599999</v>
      </c>
      <c r="U181" s="36">
        <f>SUMIFS(СВЦЭМ!$D$39:$D$782,СВЦЭМ!$A$39:$A$782,$A181,СВЦЭМ!$B$39:$B$782,U$155)+'СЕТ СН'!$I$14+СВЦЭМ!$D$10+'СЕТ СН'!$I$6-'СЕТ СН'!$I$26</f>
        <v>1757.31219846</v>
      </c>
      <c r="V181" s="36">
        <f>SUMIFS(СВЦЭМ!$D$39:$D$782,СВЦЭМ!$A$39:$A$782,$A181,СВЦЭМ!$B$39:$B$782,V$155)+'СЕТ СН'!$I$14+СВЦЭМ!$D$10+'СЕТ СН'!$I$6-'СЕТ СН'!$I$26</f>
        <v>1749.9212153799999</v>
      </c>
      <c r="W181" s="36">
        <f>SUMIFS(СВЦЭМ!$D$39:$D$782,СВЦЭМ!$A$39:$A$782,$A181,СВЦЭМ!$B$39:$B$782,W$155)+'СЕТ СН'!$I$14+СВЦЭМ!$D$10+'СЕТ СН'!$I$6-'СЕТ СН'!$I$26</f>
        <v>1721.2964717499999</v>
      </c>
      <c r="X181" s="36">
        <f>SUMIFS(СВЦЭМ!$D$39:$D$782,СВЦЭМ!$A$39:$A$782,$A181,СВЦЭМ!$B$39:$B$782,X$155)+'СЕТ СН'!$I$14+СВЦЭМ!$D$10+'СЕТ СН'!$I$6-'СЕТ СН'!$I$26</f>
        <v>1754.07202874</v>
      </c>
      <c r="Y181" s="36">
        <f>SUMIFS(СВЦЭМ!$D$39:$D$782,СВЦЭМ!$A$39:$A$782,$A181,СВЦЭМ!$B$39:$B$782,Y$155)+'СЕТ СН'!$I$14+СВЦЭМ!$D$10+'СЕТ СН'!$I$6-'СЕТ СН'!$I$26</f>
        <v>1744.2521060199999</v>
      </c>
    </row>
    <row r="182" spans="1:27" ht="15.75" x14ac:dyDescent="0.2">
      <c r="A182" s="35">
        <f t="shared" si="4"/>
        <v>44769</v>
      </c>
      <c r="B182" s="36">
        <f>SUMIFS(СВЦЭМ!$D$39:$D$782,СВЦЭМ!$A$39:$A$782,$A182,СВЦЭМ!$B$39:$B$782,B$155)+'СЕТ СН'!$I$14+СВЦЭМ!$D$10+'СЕТ СН'!$I$6-'СЕТ СН'!$I$26</f>
        <v>1695.34961008</v>
      </c>
      <c r="C182" s="36">
        <f>SUMIFS(СВЦЭМ!$D$39:$D$782,СВЦЭМ!$A$39:$A$782,$A182,СВЦЭМ!$B$39:$B$782,C$155)+'СЕТ СН'!$I$14+СВЦЭМ!$D$10+'СЕТ СН'!$I$6-'СЕТ СН'!$I$26</f>
        <v>1651.5301070199998</v>
      </c>
      <c r="D182" s="36">
        <f>SUMIFS(СВЦЭМ!$D$39:$D$782,СВЦЭМ!$A$39:$A$782,$A182,СВЦЭМ!$B$39:$B$782,D$155)+'СЕТ СН'!$I$14+СВЦЭМ!$D$10+'СЕТ СН'!$I$6-'СЕТ СН'!$I$26</f>
        <v>1649.31700052</v>
      </c>
      <c r="E182" s="36">
        <f>SUMIFS(СВЦЭМ!$D$39:$D$782,СВЦЭМ!$A$39:$A$782,$A182,СВЦЭМ!$B$39:$B$782,E$155)+'СЕТ СН'!$I$14+СВЦЭМ!$D$10+'СЕТ СН'!$I$6-'СЕТ СН'!$I$26</f>
        <v>1666.5107527499999</v>
      </c>
      <c r="F182" s="36">
        <f>SUMIFS(СВЦЭМ!$D$39:$D$782,СВЦЭМ!$A$39:$A$782,$A182,СВЦЭМ!$B$39:$B$782,F$155)+'СЕТ СН'!$I$14+СВЦЭМ!$D$10+'СЕТ СН'!$I$6-'СЕТ СН'!$I$26</f>
        <v>1666.5958398799999</v>
      </c>
      <c r="G182" s="36">
        <f>SUMIFS(СВЦЭМ!$D$39:$D$782,СВЦЭМ!$A$39:$A$782,$A182,СВЦЭМ!$B$39:$B$782,G$155)+'СЕТ СН'!$I$14+СВЦЭМ!$D$10+'СЕТ СН'!$I$6-'СЕТ СН'!$I$26</f>
        <v>1582.77611914</v>
      </c>
      <c r="H182" s="36">
        <f>SUMIFS(СВЦЭМ!$D$39:$D$782,СВЦЭМ!$A$39:$A$782,$A182,СВЦЭМ!$B$39:$B$782,H$155)+'СЕТ СН'!$I$14+СВЦЭМ!$D$10+'СЕТ СН'!$I$6-'СЕТ СН'!$I$26</f>
        <v>1521.2979167999999</v>
      </c>
      <c r="I182" s="36">
        <f>SUMIFS(СВЦЭМ!$D$39:$D$782,СВЦЭМ!$A$39:$A$782,$A182,СВЦЭМ!$B$39:$B$782,I$155)+'СЕТ СН'!$I$14+СВЦЭМ!$D$10+'СЕТ СН'!$I$6-'СЕТ СН'!$I$26</f>
        <v>1614.17344779</v>
      </c>
      <c r="J182" s="36">
        <f>SUMIFS(СВЦЭМ!$D$39:$D$782,СВЦЭМ!$A$39:$A$782,$A182,СВЦЭМ!$B$39:$B$782,J$155)+'СЕТ СН'!$I$14+СВЦЭМ!$D$10+'СЕТ СН'!$I$6-'СЕТ СН'!$I$26</f>
        <v>1569.0718276299999</v>
      </c>
      <c r="K182" s="36">
        <f>SUMIFS(СВЦЭМ!$D$39:$D$782,СВЦЭМ!$A$39:$A$782,$A182,СВЦЭМ!$B$39:$B$782,K$155)+'СЕТ СН'!$I$14+СВЦЭМ!$D$10+'СЕТ СН'!$I$6-'СЕТ СН'!$I$26</f>
        <v>1609.8681102800001</v>
      </c>
      <c r="L182" s="36">
        <f>SUMIFS(СВЦЭМ!$D$39:$D$782,СВЦЭМ!$A$39:$A$782,$A182,СВЦЭМ!$B$39:$B$782,L$155)+'СЕТ СН'!$I$14+СВЦЭМ!$D$10+'СЕТ СН'!$I$6-'СЕТ СН'!$I$26</f>
        <v>1598.12378541</v>
      </c>
      <c r="M182" s="36">
        <f>SUMIFS(СВЦЭМ!$D$39:$D$782,СВЦЭМ!$A$39:$A$782,$A182,СВЦЭМ!$B$39:$B$782,M$155)+'СЕТ СН'!$I$14+СВЦЭМ!$D$10+'СЕТ СН'!$I$6-'СЕТ СН'!$I$26</f>
        <v>1605.0932580199999</v>
      </c>
      <c r="N182" s="36">
        <f>SUMIFS(СВЦЭМ!$D$39:$D$782,СВЦЭМ!$A$39:$A$782,$A182,СВЦЭМ!$B$39:$B$782,N$155)+'СЕТ СН'!$I$14+СВЦЭМ!$D$10+'СЕТ СН'!$I$6-'СЕТ СН'!$I$26</f>
        <v>1597.9659923700001</v>
      </c>
      <c r="O182" s="36">
        <f>SUMIFS(СВЦЭМ!$D$39:$D$782,СВЦЭМ!$A$39:$A$782,$A182,СВЦЭМ!$B$39:$B$782,O$155)+'СЕТ СН'!$I$14+СВЦЭМ!$D$10+'СЕТ СН'!$I$6-'СЕТ СН'!$I$26</f>
        <v>1593.6180564599999</v>
      </c>
      <c r="P182" s="36">
        <f>SUMIFS(СВЦЭМ!$D$39:$D$782,СВЦЭМ!$A$39:$A$782,$A182,СВЦЭМ!$B$39:$B$782,P$155)+'СЕТ СН'!$I$14+СВЦЭМ!$D$10+'СЕТ СН'!$I$6-'СЕТ СН'!$I$26</f>
        <v>1610.49366055</v>
      </c>
      <c r="Q182" s="36">
        <f>SUMIFS(СВЦЭМ!$D$39:$D$782,СВЦЭМ!$A$39:$A$782,$A182,СВЦЭМ!$B$39:$B$782,Q$155)+'СЕТ СН'!$I$14+СВЦЭМ!$D$10+'СЕТ СН'!$I$6-'СЕТ СН'!$I$26</f>
        <v>1599.31482185</v>
      </c>
      <c r="R182" s="36">
        <f>SUMIFS(СВЦЭМ!$D$39:$D$782,СВЦЭМ!$A$39:$A$782,$A182,СВЦЭМ!$B$39:$B$782,R$155)+'СЕТ СН'!$I$14+СВЦЭМ!$D$10+'СЕТ СН'!$I$6-'СЕТ СН'!$I$26</f>
        <v>1592.9467529499998</v>
      </c>
      <c r="S182" s="36">
        <f>SUMIFS(СВЦЭМ!$D$39:$D$782,СВЦЭМ!$A$39:$A$782,$A182,СВЦЭМ!$B$39:$B$782,S$155)+'СЕТ СН'!$I$14+СВЦЭМ!$D$10+'СЕТ СН'!$I$6-'СЕТ СН'!$I$26</f>
        <v>1595.09322473</v>
      </c>
      <c r="T182" s="36">
        <f>SUMIFS(СВЦЭМ!$D$39:$D$782,СВЦЭМ!$A$39:$A$782,$A182,СВЦЭМ!$B$39:$B$782,T$155)+'СЕТ СН'!$I$14+СВЦЭМ!$D$10+'СЕТ СН'!$I$6-'СЕТ СН'!$I$26</f>
        <v>1524.7250142600001</v>
      </c>
      <c r="U182" s="36">
        <f>SUMIFS(СВЦЭМ!$D$39:$D$782,СВЦЭМ!$A$39:$A$782,$A182,СВЦЭМ!$B$39:$B$782,U$155)+'СЕТ СН'!$I$14+СВЦЭМ!$D$10+'СЕТ СН'!$I$6-'СЕТ СН'!$I$26</f>
        <v>1521.2305607400001</v>
      </c>
      <c r="V182" s="36">
        <f>SUMIFS(СВЦЭМ!$D$39:$D$782,СВЦЭМ!$A$39:$A$782,$A182,СВЦЭМ!$B$39:$B$782,V$155)+'СЕТ СН'!$I$14+СВЦЭМ!$D$10+'СЕТ СН'!$I$6-'СЕТ СН'!$I$26</f>
        <v>1508.5569677999999</v>
      </c>
      <c r="W182" s="36">
        <f>SUMIFS(СВЦЭМ!$D$39:$D$782,СВЦЭМ!$A$39:$A$782,$A182,СВЦЭМ!$B$39:$B$782,W$155)+'СЕТ СН'!$I$14+СВЦЭМ!$D$10+'СЕТ СН'!$I$6-'СЕТ СН'!$I$26</f>
        <v>1615.3983918399999</v>
      </c>
      <c r="X182" s="36">
        <f>SUMIFS(СВЦЭМ!$D$39:$D$782,СВЦЭМ!$A$39:$A$782,$A182,СВЦЭМ!$B$39:$B$782,X$155)+'СЕТ СН'!$I$14+СВЦЭМ!$D$10+'СЕТ СН'!$I$6-'СЕТ СН'!$I$26</f>
        <v>1583.2460263399998</v>
      </c>
      <c r="Y182" s="36">
        <f>SUMIFS(СВЦЭМ!$D$39:$D$782,СВЦЭМ!$A$39:$A$782,$A182,СВЦЭМ!$B$39:$B$782,Y$155)+'СЕТ СН'!$I$14+СВЦЭМ!$D$10+'СЕТ СН'!$I$6-'СЕТ СН'!$I$26</f>
        <v>1621.3387491399999</v>
      </c>
    </row>
    <row r="183" spans="1:27" ht="15.75" x14ac:dyDescent="0.2">
      <c r="A183" s="35">
        <f t="shared" si="4"/>
        <v>44770</v>
      </c>
      <c r="B183" s="36">
        <f>SUMIFS(СВЦЭМ!$D$39:$D$782,СВЦЭМ!$A$39:$A$782,$A183,СВЦЭМ!$B$39:$B$782,B$155)+'СЕТ СН'!$I$14+СВЦЭМ!$D$10+'СЕТ СН'!$I$6-'СЕТ СН'!$I$26</f>
        <v>1595.4565692699998</v>
      </c>
      <c r="C183" s="36">
        <f>SUMIFS(СВЦЭМ!$D$39:$D$782,СВЦЭМ!$A$39:$A$782,$A183,СВЦЭМ!$B$39:$B$782,C$155)+'СЕТ СН'!$I$14+СВЦЭМ!$D$10+'СЕТ СН'!$I$6-'СЕТ СН'!$I$26</f>
        <v>1639.4194940499999</v>
      </c>
      <c r="D183" s="36">
        <f>SUMIFS(СВЦЭМ!$D$39:$D$782,СВЦЭМ!$A$39:$A$782,$A183,СВЦЭМ!$B$39:$B$782,D$155)+'СЕТ СН'!$I$14+СВЦЭМ!$D$10+'СЕТ СН'!$I$6-'СЕТ СН'!$I$26</f>
        <v>1674.0684497</v>
      </c>
      <c r="E183" s="36">
        <f>SUMIFS(СВЦЭМ!$D$39:$D$782,СВЦЭМ!$A$39:$A$782,$A183,СВЦЭМ!$B$39:$B$782,E$155)+'СЕТ СН'!$I$14+СВЦЭМ!$D$10+'СЕТ СН'!$I$6-'СЕТ СН'!$I$26</f>
        <v>1695.6962944299999</v>
      </c>
      <c r="F183" s="36">
        <f>SUMIFS(СВЦЭМ!$D$39:$D$782,СВЦЭМ!$A$39:$A$782,$A183,СВЦЭМ!$B$39:$B$782,F$155)+'СЕТ СН'!$I$14+СВЦЭМ!$D$10+'СЕТ СН'!$I$6-'СЕТ СН'!$I$26</f>
        <v>1671.4076270799999</v>
      </c>
      <c r="G183" s="36">
        <f>SUMIFS(СВЦЭМ!$D$39:$D$782,СВЦЭМ!$A$39:$A$782,$A183,СВЦЭМ!$B$39:$B$782,G$155)+'СЕТ СН'!$I$14+СВЦЭМ!$D$10+'СЕТ СН'!$I$6-'СЕТ СН'!$I$26</f>
        <v>1676.68509713</v>
      </c>
      <c r="H183" s="36">
        <f>SUMIFS(СВЦЭМ!$D$39:$D$782,СВЦЭМ!$A$39:$A$782,$A183,СВЦЭМ!$B$39:$B$782,H$155)+'СЕТ СН'!$I$14+СВЦЭМ!$D$10+'СЕТ СН'!$I$6-'СЕТ СН'!$I$26</f>
        <v>1695.25485776</v>
      </c>
      <c r="I183" s="36">
        <f>SUMIFS(СВЦЭМ!$D$39:$D$782,СВЦЭМ!$A$39:$A$782,$A183,СВЦЭМ!$B$39:$B$782,I$155)+'СЕТ СН'!$I$14+СВЦЭМ!$D$10+'СЕТ СН'!$I$6-'СЕТ СН'!$I$26</f>
        <v>1651.44523921</v>
      </c>
      <c r="J183" s="36">
        <f>SUMIFS(СВЦЭМ!$D$39:$D$782,СВЦЭМ!$A$39:$A$782,$A183,СВЦЭМ!$B$39:$B$782,J$155)+'СЕТ СН'!$I$14+СВЦЭМ!$D$10+'СЕТ СН'!$I$6-'СЕТ СН'!$I$26</f>
        <v>1625.6369784899998</v>
      </c>
      <c r="K183" s="36">
        <f>SUMIFS(СВЦЭМ!$D$39:$D$782,СВЦЭМ!$A$39:$A$782,$A183,СВЦЭМ!$B$39:$B$782,K$155)+'СЕТ СН'!$I$14+СВЦЭМ!$D$10+'СЕТ СН'!$I$6-'СЕТ СН'!$I$26</f>
        <v>1671.83644695</v>
      </c>
      <c r="L183" s="36">
        <f>SUMIFS(СВЦЭМ!$D$39:$D$782,СВЦЭМ!$A$39:$A$782,$A183,СВЦЭМ!$B$39:$B$782,L$155)+'СЕТ СН'!$I$14+СВЦЭМ!$D$10+'СЕТ СН'!$I$6-'СЕТ СН'!$I$26</f>
        <v>1641.0813250199999</v>
      </c>
      <c r="M183" s="36">
        <f>SUMIFS(СВЦЭМ!$D$39:$D$782,СВЦЭМ!$A$39:$A$782,$A183,СВЦЭМ!$B$39:$B$782,M$155)+'СЕТ СН'!$I$14+СВЦЭМ!$D$10+'СЕТ СН'!$I$6-'СЕТ СН'!$I$26</f>
        <v>1619.4967563199998</v>
      </c>
      <c r="N183" s="36">
        <f>SUMIFS(СВЦЭМ!$D$39:$D$782,СВЦЭМ!$A$39:$A$782,$A183,СВЦЭМ!$B$39:$B$782,N$155)+'СЕТ СН'!$I$14+СВЦЭМ!$D$10+'СЕТ СН'!$I$6-'СЕТ СН'!$I$26</f>
        <v>1622.1944675</v>
      </c>
      <c r="O183" s="36">
        <f>SUMIFS(СВЦЭМ!$D$39:$D$782,СВЦЭМ!$A$39:$A$782,$A183,СВЦЭМ!$B$39:$B$782,O$155)+'СЕТ СН'!$I$14+СВЦЭМ!$D$10+'СЕТ СН'!$I$6-'СЕТ СН'!$I$26</f>
        <v>1626.2197473699998</v>
      </c>
      <c r="P183" s="36">
        <f>SUMIFS(СВЦЭМ!$D$39:$D$782,СВЦЭМ!$A$39:$A$782,$A183,СВЦЭМ!$B$39:$B$782,P$155)+'СЕТ СН'!$I$14+СВЦЭМ!$D$10+'СЕТ СН'!$I$6-'СЕТ СН'!$I$26</f>
        <v>1638.3654306599999</v>
      </c>
      <c r="Q183" s="36">
        <f>SUMIFS(СВЦЭМ!$D$39:$D$782,СВЦЭМ!$A$39:$A$782,$A183,СВЦЭМ!$B$39:$B$782,Q$155)+'СЕТ СН'!$I$14+СВЦЭМ!$D$10+'СЕТ СН'!$I$6-'СЕТ СН'!$I$26</f>
        <v>1633.89060771</v>
      </c>
      <c r="R183" s="36">
        <f>SUMIFS(СВЦЭМ!$D$39:$D$782,СВЦЭМ!$A$39:$A$782,$A183,СВЦЭМ!$B$39:$B$782,R$155)+'СЕТ СН'!$I$14+СВЦЭМ!$D$10+'СЕТ СН'!$I$6-'СЕТ СН'!$I$26</f>
        <v>1640.4208996999998</v>
      </c>
      <c r="S183" s="36">
        <f>SUMIFS(СВЦЭМ!$D$39:$D$782,СВЦЭМ!$A$39:$A$782,$A183,СВЦЭМ!$B$39:$B$782,S$155)+'СЕТ СН'!$I$14+СВЦЭМ!$D$10+'СЕТ СН'!$I$6-'СЕТ СН'!$I$26</f>
        <v>1557.3000307699999</v>
      </c>
      <c r="T183" s="36">
        <f>SUMIFS(СВЦЭМ!$D$39:$D$782,СВЦЭМ!$A$39:$A$782,$A183,СВЦЭМ!$B$39:$B$782,T$155)+'СЕТ СН'!$I$14+СВЦЭМ!$D$10+'СЕТ СН'!$I$6-'СЕТ СН'!$I$26</f>
        <v>1548.9800480399999</v>
      </c>
      <c r="U183" s="36">
        <f>SUMIFS(СВЦЭМ!$D$39:$D$782,СВЦЭМ!$A$39:$A$782,$A183,СВЦЭМ!$B$39:$B$782,U$155)+'СЕТ СН'!$I$14+СВЦЭМ!$D$10+'СЕТ СН'!$I$6-'СЕТ СН'!$I$26</f>
        <v>1544.23335146</v>
      </c>
      <c r="V183" s="36">
        <f>SUMIFS(СВЦЭМ!$D$39:$D$782,СВЦЭМ!$A$39:$A$782,$A183,СВЦЭМ!$B$39:$B$782,V$155)+'СЕТ СН'!$I$14+СВЦЭМ!$D$10+'СЕТ СН'!$I$6-'СЕТ СН'!$I$26</f>
        <v>1545.5137913999999</v>
      </c>
      <c r="W183" s="36">
        <f>SUMIFS(СВЦЭМ!$D$39:$D$782,СВЦЭМ!$A$39:$A$782,$A183,СВЦЭМ!$B$39:$B$782,W$155)+'СЕТ СН'!$I$14+СВЦЭМ!$D$10+'СЕТ СН'!$I$6-'СЕТ СН'!$I$26</f>
        <v>1523.4943160299999</v>
      </c>
      <c r="X183" s="36">
        <f>SUMIFS(СВЦЭМ!$D$39:$D$782,СВЦЭМ!$A$39:$A$782,$A183,СВЦЭМ!$B$39:$B$782,X$155)+'СЕТ СН'!$I$14+СВЦЭМ!$D$10+'СЕТ СН'!$I$6-'СЕТ СН'!$I$26</f>
        <v>1480.1361267899999</v>
      </c>
      <c r="Y183" s="36">
        <f>SUMIFS(СВЦЭМ!$D$39:$D$782,СВЦЭМ!$A$39:$A$782,$A183,СВЦЭМ!$B$39:$B$782,Y$155)+'СЕТ СН'!$I$14+СВЦЭМ!$D$10+'СЕТ СН'!$I$6-'СЕТ СН'!$I$26</f>
        <v>1591.5120015099999</v>
      </c>
    </row>
    <row r="184" spans="1:27" ht="15.75" x14ac:dyDescent="0.2">
      <c r="A184" s="35">
        <f t="shared" si="4"/>
        <v>44771</v>
      </c>
      <c r="B184" s="36">
        <f>SUMIFS(СВЦЭМ!$D$39:$D$782,СВЦЭМ!$A$39:$A$782,$A184,СВЦЭМ!$B$39:$B$782,B$155)+'СЕТ СН'!$I$14+СВЦЭМ!$D$10+'СЕТ СН'!$I$6-'СЕТ СН'!$I$26</f>
        <v>1630.3362437599999</v>
      </c>
      <c r="C184" s="36">
        <f>SUMIFS(СВЦЭМ!$D$39:$D$782,СВЦЭМ!$A$39:$A$782,$A184,СВЦЭМ!$B$39:$B$782,C$155)+'СЕТ СН'!$I$14+СВЦЭМ!$D$10+'СЕТ СН'!$I$6-'СЕТ СН'!$I$26</f>
        <v>1651.6271207299999</v>
      </c>
      <c r="D184" s="36">
        <f>SUMIFS(СВЦЭМ!$D$39:$D$782,СВЦЭМ!$A$39:$A$782,$A184,СВЦЭМ!$B$39:$B$782,D$155)+'СЕТ СН'!$I$14+СВЦЭМ!$D$10+'СЕТ СН'!$I$6-'СЕТ СН'!$I$26</f>
        <v>1617.6769859399999</v>
      </c>
      <c r="E184" s="36">
        <f>SUMIFS(СВЦЭМ!$D$39:$D$782,СВЦЭМ!$A$39:$A$782,$A184,СВЦЭМ!$B$39:$B$782,E$155)+'СЕТ СН'!$I$14+СВЦЭМ!$D$10+'СЕТ СН'!$I$6-'СЕТ СН'!$I$26</f>
        <v>1623.1099844999999</v>
      </c>
      <c r="F184" s="36">
        <f>SUMIFS(СВЦЭМ!$D$39:$D$782,СВЦЭМ!$A$39:$A$782,$A184,СВЦЭМ!$B$39:$B$782,F$155)+'СЕТ СН'!$I$14+СВЦЭМ!$D$10+'СЕТ СН'!$I$6-'СЕТ СН'!$I$26</f>
        <v>1631.37181996</v>
      </c>
      <c r="G184" s="36">
        <f>SUMIFS(СВЦЭМ!$D$39:$D$782,СВЦЭМ!$A$39:$A$782,$A184,СВЦЭМ!$B$39:$B$782,G$155)+'СЕТ СН'!$I$14+СВЦЭМ!$D$10+'СЕТ СН'!$I$6-'СЕТ СН'!$I$26</f>
        <v>1617.00209326</v>
      </c>
      <c r="H184" s="36">
        <f>SUMIFS(СВЦЭМ!$D$39:$D$782,СВЦЭМ!$A$39:$A$782,$A184,СВЦЭМ!$B$39:$B$782,H$155)+'СЕТ СН'!$I$14+СВЦЭМ!$D$10+'СЕТ СН'!$I$6-'СЕТ СН'!$I$26</f>
        <v>1582.9512987899998</v>
      </c>
      <c r="I184" s="36">
        <f>SUMIFS(СВЦЭМ!$D$39:$D$782,СВЦЭМ!$A$39:$A$782,$A184,СВЦЭМ!$B$39:$B$782,I$155)+'СЕТ СН'!$I$14+СВЦЭМ!$D$10+'СЕТ СН'!$I$6-'СЕТ СН'!$I$26</f>
        <v>1611.2481868599998</v>
      </c>
      <c r="J184" s="36">
        <f>SUMIFS(СВЦЭМ!$D$39:$D$782,СВЦЭМ!$A$39:$A$782,$A184,СВЦЭМ!$B$39:$B$782,J$155)+'СЕТ СН'!$I$14+СВЦЭМ!$D$10+'СЕТ СН'!$I$6-'СЕТ СН'!$I$26</f>
        <v>1600.8050262899999</v>
      </c>
      <c r="K184" s="36">
        <f>SUMIFS(СВЦЭМ!$D$39:$D$782,СВЦЭМ!$A$39:$A$782,$A184,СВЦЭМ!$B$39:$B$782,K$155)+'СЕТ СН'!$I$14+СВЦЭМ!$D$10+'СЕТ СН'!$I$6-'СЕТ СН'!$I$26</f>
        <v>1630.1995947299999</v>
      </c>
      <c r="L184" s="36">
        <f>SUMIFS(СВЦЭМ!$D$39:$D$782,СВЦЭМ!$A$39:$A$782,$A184,СВЦЭМ!$B$39:$B$782,L$155)+'СЕТ СН'!$I$14+СВЦЭМ!$D$10+'СЕТ СН'!$I$6-'СЕТ СН'!$I$26</f>
        <v>1622.2016807199998</v>
      </c>
      <c r="M184" s="36">
        <f>SUMIFS(СВЦЭМ!$D$39:$D$782,СВЦЭМ!$A$39:$A$782,$A184,СВЦЭМ!$B$39:$B$782,M$155)+'СЕТ СН'!$I$14+СВЦЭМ!$D$10+'СЕТ СН'!$I$6-'СЕТ СН'!$I$26</f>
        <v>1614.3694135799999</v>
      </c>
      <c r="N184" s="36">
        <f>SUMIFS(СВЦЭМ!$D$39:$D$782,СВЦЭМ!$A$39:$A$782,$A184,СВЦЭМ!$B$39:$B$782,N$155)+'СЕТ СН'!$I$14+СВЦЭМ!$D$10+'СЕТ СН'!$I$6-'СЕТ СН'!$I$26</f>
        <v>1600.28385353</v>
      </c>
      <c r="O184" s="36">
        <f>SUMIFS(СВЦЭМ!$D$39:$D$782,СВЦЭМ!$A$39:$A$782,$A184,СВЦЭМ!$B$39:$B$782,O$155)+'СЕТ СН'!$I$14+СВЦЭМ!$D$10+'СЕТ СН'!$I$6-'СЕТ СН'!$I$26</f>
        <v>1604.67475152</v>
      </c>
      <c r="P184" s="36">
        <f>SUMIFS(СВЦЭМ!$D$39:$D$782,СВЦЭМ!$A$39:$A$782,$A184,СВЦЭМ!$B$39:$B$782,P$155)+'СЕТ СН'!$I$14+СВЦЭМ!$D$10+'СЕТ СН'!$I$6-'СЕТ СН'!$I$26</f>
        <v>1607.4248439200001</v>
      </c>
      <c r="Q184" s="36">
        <f>SUMIFS(СВЦЭМ!$D$39:$D$782,СВЦЭМ!$A$39:$A$782,$A184,СВЦЭМ!$B$39:$B$782,Q$155)+'СЕТ СН'!$I$14+СВЦЭМ!$D$10+'СЕТ СН'!$I$6-'СЕТ СН'!$I$26</f>
        <v>1602.3909988400001</v>
      </c>
      <c r="R184" s="36">
        <f>SUMIFS(СВЦЭМ!$D$39:$D$782,СВЦЭМ!$A$39:$A$782,$A184,СВЦЭМ!$B$39:$B$782,R$155)+'СЕТ СН'!$I$14+СВЦЭМ!$D$10+'СЕТ СН'!$I$6-'СЕТ СН'!$I$26</f>
        <v>1620.9690239500001</v>
      </c>
      <c r="S184" s="36">
        <f>SUMIFS(СВЦЭМ!$D$39:$D$782,СВЦЭМ!$A$39:$A$782,$A184,СВЦЭМ!$B$39:$B$782,S$155)+'СЕТ СН'!$I$14+СВЦЭМ!$D$10+'СЕТ СН'!$I$6-'СЕТ СН'!$I$26</f>
        <v>1610.16989715</v>
      </c>
      <c r="T184" s="36">
        <f>SUMIFS(СВЦЭМ!$D$39:$D$782,СВЦЭМ!$A$39:$A$782,$A184,СВЦЭМ!$B$39:$B$782,T$155)+'СЕТ СН'!$I$14+СВЦЭМ!$D$10+'СЕТ СН'!$I$6-'СЕТ СН'!$I$26</f>
        <v>1642.25093758</v>
      </c>
      <c r="U184" s="36">
        <f>SUMIFS(СВЦЭМ!$D$39:$D$782,СВЦЭМ!$A$39:$A$782,$A184,СВЦЭМ!$B$39:$B$782,U$155)+'СЕТ СН'!$I$14+СВЦЭМ!$D$10+'СЕТ СН'!$I$6-'СЕТ СН'!$I$26</f>
        <v>1644.29620241</v>
      </c>
      <c r="V184" s="36">
        <f>SUMIFS(СВЦЭМ!$D$39:$D$782,СВЦЭМ!$A$39:$A$782,$A184,СВЦЭМ!$B$39:$B$782,V$155)+'СЕТ СН'!$I$14+СВЦЭМ!$D$10+'СЕТ СН'!$I$6-'СЕТ СН'!$I$26</f>
        <v>1639.3086117999999</v>
      </c>
      <c r="W184" s="36">
        <f>SUMIFS(СВЦЭМ!$D$39:$D$782,СВЦЭМ!$A$39:$A$782,$A184,СВЦЭМ!$B$39:$B$782,W$155)+'СЕТ СН'!$I$14+СВЦЭМ!$D$10+'СЕТ СН'!$I$6-'СЕТ СН'!$I$26</f>
        <v>1629.7577749500001</v>
      </c>
      <c r="X184" s="36">
        <f>SUMIFS(СВЦЭМ!$D$39:$D$782,СВЦЭМ!$A$39:$A$782,$A184,СВЦЭМ!$B$39:$B$782,X$155)+'СЕТ СН'!$I$14+СВЦЭМ!$D$10+'СЕТ СН'!$I$6-'СЕТ СН'!$I$26</f>
        <v>1622.20531203</v>
      </c>
      <c r="Y184" s="36">
        <f>SUMIFS(СВЦЭМ!$D$39:$D$782,СВЦЭМ!$A$39:$A$782,$A184,СВЦЭМ!$B$39:$B$782,Y$155)+'СЕТ СН'!$I$14+СВЦЭМ!$D$10+'СЕТ СН'!$I$6-'СЕТ СН'!$I$26</f>
        <v>1585.85796923</v>
      </c>
    </row>
    <row r="185" spans="1:27" ht="15.75" x14ac:dyDescent="0.2">
      <c r="A185" s="35">
        <f t="shared" si="4"/>
        <v>44772</v>
      </c>
      <c r="B185" s="36">
        <f>SUMIFS(СВЦЭМ!$D$39:$D$782,СВЦЭМ!$A$39:$A$782,$A185,СВЦЭМ!$B$39:$B$782,B$155)+'СЕТ СН'!$I$14+СВЦЭМ!$D$10+'СЕТ СН'!$I$6-'СЕТ СН'!$I$26</f>
        <v>1648.3886189999998</v>
      </c>
      <c r="C185" s="36">
        <f>SUMIFS(СВЦЭМ!$D$39:$D$782,СВЦЭМ!$A$39:$A$782,$A185,СВЦЭМ!$B$39:$B$782,C$155)+'СЕТ СН'!$I$14+СВЦЭМ!$D$10+'СЕТ СН'!$I$6-'СЕТ СН'!$I$26</f>
        <v>1667.54195525</v>
      </c>
      <c r="D185" s="36">
        <f>SUMIFS(СВЦЭМ!$D$39:$D$782,СВЦЭМ!$A$39:$A$782,$A185,СВЦЭМ!$B$39:$B$782,D$155)+'СЕТ СН'!$I$14+СВЦЭМ!$D$10+'СЕТ СН'!$I$6-'СЕТ СН'!$I$26</f>
        <v>1666.2706818299998</v>
      </c>
      <c r="E185" s="36">
        <f>SUMIFS(СВЦЭМ!$D$39:$D$782,СВЦЭМ!$A$39:$A$782,$A185,СВЦЭМ!$B$39:$B$782,E$155)+'СЕТ СН'!$I$14+СВЦЭМ!$D$10+'СЕТ СН'!$I$6-'СЕТ СН'!$I$26</f>
        <v>1666.6217022799999</v>
      </c>
      <c r="F185" s="36">
        <f>SUMIFS(СВЦЭМ!$D$39:$D$782,СВЦЭМ!$A$39:$A$782,$A185,СВЦЭМ!$B$39:$B$782,F$155)+'СЕТ СН'!$I$14+СВЦЭМ!$D$10+'СЕТ СН'!$I$6-'СЕТ СН'!$I$26</f>
        <v>1665.2879940399998</v>
      </c>
      <c r="G185" s="36">
        <f>SUMIFS(СВЦЭМ!$D$39:$D$782,СВЦЭМ!$A$39:$A$782,$A185,СВЦЭМ!$B$39:$B$782,G$155)+'СЕТ СН'!$I$14+СВЦЭМ!$D$10+'СЕТ СН'!$I$6-'СЕТ СН'!$I$26</f>
        <v>1660.4097070399998</v>
      </c>
      <c r="H185" s="36">
        <f>SUMIFS(СВЦЭМ!$D$39:$D$782,СВЦЭМ!$A$39:$A$782,$A185,СВЦЭМ!$B$39:$B$782,H$155)+'СЕТ СН'!$I$14+СВЦЭМ!$D$10+'СЕТ СН'!$I$6-'СЕТ СН'!$I$26</f>
        <v>1760.4748215</v>
      </c>
      <c r="I185" s="36">
        <f>SUMIFS(СВЦЭМ!$D$39:$D$782,СВЦЭМ!$A$39:$A$782,$A185,СВЦЭМ!$B$39:$B$782,I$155)+'СЕТ СН'!$I$14+СВЦЭМ!$D$10+'СЕТ СН'!$I$6-'СЕТ СН'!$I$26</f>
        <v>1688.04282033</v>
      </c>
      <c r="J185" s="36">
        <f>SUMIFS(СВЦЭМ!$D$39:$D$782,СВЦЭМ!$A$39:$A$782,$A185,СВЦЭМ!$B$39:$B$782,J$155)+'СЕТ СН'!$I$14+СВЦЭМ!$D$10+'СЕТ СН'!$I$6-'СЕТ СН'!$I$26</f>
        <v>1600.7291903099999</v>
      </c>
      <c r="K185" s="36">
        <f>SUMIFS(СВЦЭМ!$D$39:$D$782,СВЦЭМ!$A$39:$A$782,$A185,СВЦЭМ!$B$39:$B$782,K$155)+'СЕТ СН'!$I$14+СВЦЭМ!$D$10+'СЕТ СН'!$I$6-'СЕТ СН'!$I$26</f>
        <v>1509.10965334</v>
      </c>
      <c r="L185" s="36">
        <f>SUMIFS(СВЦЭМ!$D$39:$D$782,СВЦЭМ!$A$39:$A$782,$A185,СВЦЭМ!$B$39:$B$782,L$155)+'СЕТ СН'!$I$14+СВЦЭМ!$D$10+'СЕТ СН'!$I$6-'СЕТ СН'!$I$26</f>
        <v>1515.2956071000001</v>
      </c>
      <c r="M185" s="36">
        <f>SUMIFS(СВЦЭМ!$D$39:$D$782,СВЦЭМ!$A$39:$A$782,$A185,СВЦЭМ!$B$39:$B$782,M$155)+'СЕТ СН'!$I$14+СВЦЭМ!$D$10+'СЕТ СН'!$I$6-'СЕТ СН'!$I$26</f>
        <v>1502.6411485000001</v>
      </c>
      <c r="N185" s="36">
        <f>SUMIFS(СВЦЭМ!$D$39:$D$782,СВЦЭМ!$A$39:$A$782,$A185,СВЦЭМ!$B$39:$B$782,N$155)+'СЕТ СН'!$I$14+СВЦЭМ!$D$10+'СЕТ СН'!$I$6-'СЕТ СН'!$I$26</f>
        <v>1503.3851316800001</v>
      </c>
      <c r="O185" s="36">
        <f>SUMIFS(СВЦЭМ!$D$39:$D$782,СВЦЭМ!$A$39:$A$782,$A185,СВЦЭМ!$B$39:$B$782,O$155)+'СЕТ СН'!$I$14+СВЦЭМ!$D$10+'СЕТ СН'!$I$6-'СЕТ СН'!$I$26</f>
        <v>1501.5627198300001</v>
      </c>
      <c r="P185" s="36">
        <f>SUMIFS(СВЦЭМ!$D$39:$D$782,СВЦЭМ!$A$39:$A$782,$A185,СВЦЭМ!$B$39:$B$782,P$155)+'СЕТ СН'!$I$14+СВЦЭМ!$D$10+'СЕТ СН'!$I$6-'СЕТ СН'!$I$26</f>
        <v>1498.5210453</v>
      </c>
      <c r="Q185" s="36">
        <f>SUMIFS(СВЦЭМ!$D$39:$D$782,СВЦЭМ!$A$39:$A$782,$A185,СВЦЭМ!$B$39:$B$782,Q$155)+'СЕТ СН'!$I$14+СВЦЭМ!$D$10+'СЕТ СН'!$I$6-'СЕТ СН'!$I$26</f>
        <v>1497.0326190200001</v>
      </c>
      <c r="R185" s="36">
        <f>SUMIFS(СВЦЭМ!$D$39:$D$782,СВЦЭМ!$A$39:$A$782,$A185,СВЦЭМ!$B$39:$B$782,R$155)+'СЕТ СН'!$I$14+СВЦЭМ!$D$10+'СЕТ СН'!$I$6-'СЕТ СН'!$I$26</f>
        <v>1479.8557152400001</v>
      </c>
      <c r="S185" s="36">
        <f>SUMIFS(СВЦЭМ!$D$39:$D$782,СВЦЭМ!$A$39:$A$782,$A185,СВЦЭМ!$B$39:$B$782,S$155)+'СЕТ СН'!$I$14+СВЦЭМ!$D$10+'СЕТ СН'!$I$6-'СЕТ СН'!$I$26</f>
        <v>1486.91054416</v>
      </c>
      <c r="T185" s="36">
        <f>SUMIFS(СВЦЭМ!$D$39:$D$782,СВЦЭМ!$A$39:$A$782,$A185,СВЦЭМ!$B$39:$B$782,T$155)+'СЕТ СН'!$I$14+СВЦЭМ!$D$10+'СЕТ СН'!$I$6-'СЕТ СН'!$I$26</f>
        <v>1485.68619885</v>
      </c>
      <c r="U185" s="36">
        <f>SUMIFS(СВЦЭМ!$D$39:$D$782,СВЦЭМ!$A$39:$A$782,$A185,СВЦЭМ!$B$39:$B$782,U$155)+'СЕТ СН'!$I$14+СВЦЭМ!$D$10+'СЕТ СН'!$I$6-'СЕТ СН'!$I$26</f>
        <v>1480.0182806400001</v>
      </c>
      <c r="V185" s="36">
        <f>SUMIFS(СВЦЭМ!$D$39:$D$782,СВЦЭМ!$A$39:$A$782,$A185,СВЦЭМ!$B$39:$B$782,V$155)+'СЕТ СН'!$I$14+СВЦЭМ!$D$10+'СЕТ СН'!$I$6-'СЕТ СН'!$I$26</f>
        <v>1485.6179589599999</v>
      </c>
      <c r="W185" s="36">
        <f>SUMIFS(СВЦЭМ!$D$39:$D$782,СВЦЭМ!$A$39:$A$782,$A185,СВЦЭМ!$B$39:$B$782,W$155)+'СЕТ СН'!$I$14+СВЦЭМ!$D$10+'СЕТ СН'!$I$6-'СЕТ СН'!$I$26</f>
        <v>1501.64994099</v>
      </c>
      <c r="X185" s="36">
        <f>SUMIFS(СВЦЭМ!$D$39:$D$782,СВЦЭМ!$A$39:$A$782,$A185,СВЦЭМ!$B$39:$B$782,X$155)+'СЕТ СН'!$I$14+СВЦЭМ!$D$10+'СЕТ СН'!$I$6-'СЕТ СН'!$I$26</f>
        <v>1493.02612099</v>
      </c>
      <c r="Y185" s="36">
        <f>SUMIFS(СВЦЭМ!$D$39:$D$782,СВЦЭМ!$A$39:$A$782,$A185,СВЦЭМ!$B$39:$B$782,Y$155)+'СЕТ СН'!$I$14+СВЦЭМ!$D$10+'СЕТ СН'!$I$6-'СЕТ СН'!$I$26</f>
        <v>1582.9030167699998</v>
      </c>
    </row>
    <row r="186" spans="1:27" ht="15.75" x14ac:dyDescent="0.2">
      <c r="A186" s="35">
        <f t="shared" si="4"/>
        <v>44773</v>
      </c>
      <c r="B186" s="36">
        <f>SUMIFS(СВЦЭМ!$D$39:$D$782,СВЦЭМ!$A$39:$A$782,$A186,СВЦЭМ!$B$39:$B$782,B$155)+'СЕТ СН'!$I$14+СВЦЭМ!$D$10+'СЕТ СН'!$I$6-'СЕТ СН'!$I$26</f>
        <v>1680.0736431399998</v>
      </c>
      <c r="C186" s="36">
        <f>SUMIFS(СВЦЭМ!$D$39:$D$782,СВЦЭМ!$A$39:$A$782,$A186,СВЦЭМ!$B$39:$B$782,C$155)+'СЕТ СН'!$I$14+СВЦЭМ!$D$10+'СЕТ СН'!$I$6-'СЕТ СН'!$I$26</f>
        <v>1672.28593649</v>
      </c>
      <c r="D186" s="36">
        <f>SUMIFS(СВЦЭМ!$D$39:$D$782,СВЦЭМ!$A$39:$A$782,$A186,СВЦЭМ!$B$39:$B$782,D$155)+'СЕТ СН'!$I$14+СВЦЭМ!$D$10+'СЕТ СН'!$I$6-'СЕТ СН'!$I$26</f>
        <v>1603.5634804199999</v>
      </c>
      <c r="E186" s="36">
        <f>SUMIFS(СВЦЭМ!$D$39:$D$782,СВЦЭМ!$A$39:$A$782,$A186,СВЦЭМ!$B$39:$B$782,E$155)+'СЕТ СН'!$I$14+СВЦЭМ!$D$10+'СЕТ СН'!$I$6-'СЕТ СН'!$I$26</f>
        <v>1621.9613988000001</v>
      </c>
      <c r="F186" s="36">
        <f>SUMIFS(СВЦЭМ!$D$39:$D$782,СВЦЭМ!$A$39:$A$782,$A186,СВЦЭМ!$B$39:$B$782,F$155)+'СЕТ СН'!$I$14+СВЦЭМ!$D$10+'СЕТ СН'!$I$6-'СЕТ СН'!$I$26</f>
        <v>1624.93881468</v>
      </c>
      <c r="G186" s="36">
        <f>SUMIFS(СВЦЭМ!$D$39:$D$782,СВЦЭМ!$A$39:$A$782,$A186,СВЦЭМ!$B$39:$B$782,G$155)+'СЕТ СН'!$I$14+СВЦЭМ!$D$10+'СЕТ СН'!$I$6-'СЕТ СН'!$I$26</f>
        <v>1614.3898308600001</v>
      </c>
      <c r="H186" s="36">
        <f>SUMIFS(СВЦЭМ!$D$39:$D$782,СВЦЭМ!$A$39:$A$782,$A186,СВЦЭМ!$B$39:$B$782,H$155)+'СЕТ СН'!$I$14+СВЦЭМ!$D$10+'СЕТ СН'!$I$6-'СЕТ СН'!$I$26</f>
        <v>1603.04572158</v>
      </c>
      <c r="I186" s="36">
        <f>SUMIFS(СВЦЭМ!$D$39:$D$782,СВЦЭМ!$A$39:$A$782,$A186,СВЦЭМ!$B$39:$B$782,I$155)+'СЕТ СН'!$I$14+СВЦЭМ!$D$10+'СЕТ СН'!$I$6-'СЕТ СН'!$I$26</f>
        <v>1654.6973840999999</v>
      </c>
      <c r="J186" s="36">
        <f>SUMIFS(СВЦЭМ!$D$39:$D$782,СВЦЭМ!$A$39:$A$782,$A186,СВЦЭМ!$B$39:$B$782,J$155)+'СЕТ СН'!$I$14+СВЦЭМ!$D$10+'СЕТ СН'!$I$6-'СЕТ СН'!$I$26</f>
        <v>1628.1442447099998</v>
      </c>
      <c r="K186" s="36">
        <f>SUMIFS(СВЦЭМ!$D$39:$D$782,СВЦЭМ!$A$39:$A$782,$A186,СВЦЭМ!$B$39:$B$782,K$155)+'СЕТ СН'!$I$14+СВЦЭМ!$D$10+'СЕТ СН'!$I$6-'СЕТ СН'!$I$26</f>
        <v>1509.82445667</v>
      </c>
      <c r="L186" s="36">
        <f>SUMIFS(СВЦЭМ!$D$39:$D$782,СВЦЭМ!$A$39:$A$782,$A186,СВЦЭМ!$B$39:$B$782,L$155)+'СЕТ СН'!$I$14+СВЦЭМ!$D$10+'СЕТ СН'!$I$6-'СЕТ СН'!$I$26</f>
        <v>1471.3456532299999</v>
      </c>
      <c r="M186" s="36">
        <f>SUMIFS(СВЦЭМ!$D$39:$D$782,СВЦЭМ!$A$39:$A$782,$A186,СВЦЭМ!$B$39:$B$782,M$155)+'СЕТ СН'!$I$14+СВЦЭМ!$D$10+'СЕТ СН'!$I$6-'СЕТ СН'!$I$26</f>
        <v>1449.8317258899999</v>
      </c>
      <c r="N186" s="36">
        <f>SUMIFS(СВЦЭМ!$D$39:$D$782,СВЦЭМ!$A$39:$A$782,$A186,СВЦЭМ!$B$39:$B$782,N$155)+'СЕТ СН'!$I$14+СВЦЭМ!$D$10+'СЕТ СН'!$I$6-'СЕТ СН'!$I$26</f>
        <v>1468.1865213900001</v>
      </c>
      <c r="O186" s="36">
        <f>SUMIFS(СВЦЭМ!$D$39:$D$782,СВЦЭМ!$A$39:$A$782,$A186,СВЦЭМ!$B$39:$B$782,O$155)+'СЕТ СН'!$I$14+СВЦЭМ!$D$10+'СЕТ СН'!$I$6-'СЕТ СН'!$I$26</f>
        <v>1472.80072797</v>
      </c>
      <c r="P186" s="36">
        <f>SUMIFS(СВЦЭМ!$D$39:$D$782,СВЦЭМ!$A$39:$A$782,$A186,СВЦЭМ!$B$39:$B$782,P$155)+'СЕТ СН'!$I$14+СВЦЭМ!$D$10+'СЕТ СН'!$I$6-'СЕТ СН'!$I$26</f>
        <v>1517.04325447</v>
      </c>
      <c r="Q186" s="36">
        <f>SUMIFS(СВЦЭМ!$D$39:$D$782,СВЦЭМ!$A$39:$A$782,$A186,СВЦЭМ!$B$39:$B$782,Q$155)+'СЕТ СН'!$I$14+СВЦЭМ!$D$10+'СЕТ СН'!$I$6-'СЕТ СН'!$I$26</f>
        <v>1531.9569963399999</v>
      </c>
      <c r="R186" s="36">
        <f>SUMIFS(СВЦЭМ!$D$39:$D$782,СВЦЭМ!$A$39:$A$782,$A186,СВЦЭМ!$B$39:$B$782,R$155)+'СЕТ СН'!$I$14+СВЦЭМ!$D$10+'СЕТ СН'!$I$6-'СЕТ СН'!$I$26</f>
        <v>1538.5001708</v>
      </c>
      <c r="S186" s="36">
        <f>SUMIFS(СВЦЭМ!$D$39:$D$782,СВЦЭМ!$A$39:$A$782,$A186,СВЦЭМ!$B$39:$B$782,S$155)+'СЕТ СН'!$I$14+СВЦЭМ!$D$10+'СЕТ СН'!$I$6-'СЕТ СН'!$I$26</f>
        <v>1540.2691672399999</v>
      </c>
      <c r="T186" s="36">
        <f>SUMIFS(СВЦЭМ!$D$39:$D$782,СВЦЭМ!$A$39:$A$782,$A186,СВЦЭМ!$B$39:$B$782,T$155)+'СЕТ СН'!$I$14+СВЦЭМ!$D$10+'СЕТ СН'!$I$6-'СЕТ СН'!$I$26</f>
        <v>1531.77356465</v>
      </c>
      <c r="U186" s="36">
        <f>SUMIFS(СВЦЭМ!$D$39:$D$782,СВЦЭМ!$A$39:$A$782,$A186,СВЦЭМ!$B$39:$B$782,U$155)+'СЕТ СН'!$I$14+СВЦЭМ!$D$10+'СЕТ СН'!$I$6-'СЕТ СН'!$I$26</f>
        <v>1529.9224080900001</v>
      </c>
      <c r="V186" s="36">
        <f>SUMIFS(СВЦЭМ!$D$39:$D$782,СВЦЭМ!$A$39:$A$782,$A186,СВЦЭМ!$B$39:$B$782,V$155)+'СЕТ СН'!$I$14+СВЦЭМ!$D$10+'СЕТ СН'!$I$6-'СЕТ СН'!$I$26</f>
        <v>1489.7375759199999</v>
      </c>
      <c r="W186" s="36">
        <f>SUMIFS(СВЦЭМ!$D$39:$D$782,СВЦЭМ!$A$39:$A$782,$A186,СВЦЭМ!$B$39:$B$782,W$155)+'СЕТ СН'!$I$14+СВЦЭМ!$D$10+'СЕТ СН'!$I$6-'СЕТ СН'!$I$26</f>
        <v>1470.68590195</v>
      </c>
      <c r="X186" s="36">
        <f>SUMIFS(СВЦЭМ!$D$39:$D$782,СВЦЭМ!$A$39:$A$782,$A186,СВЦЭМ!$B$39:$B$782,X$155)+'СЕТ СН'!$I$14+СВЦЭМ!$D$10+'СЕТ СН'!$I$6-'СЕТ СН'!$I$26</f>
        <v>1519.44786613</v>
      </c>
      <c r="Y186" s="36">
        <f>SUMIFS(СВЦЭМ!$D$39:$D$782,СВЦЭМ!$A$39:$A$782,$A186,СВЦЭМ!$B$39:$B$782,Y$155)+'СЕТ СН'!$I$14+СВЦЭМ!$D$10+'СЕТ СН'!$I$6-'СЕТ СН'!$I$26</f>
        <v>1559.6257769599999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01.07.2022</v>
      </c>
      <c r="B192" s="36">
        <f>SUMIFS(СВЦЭМ!$E$39:$E$782,СВЦЭМ!$A$39:$A$782,$A192,СВЦЭМ!$B$39:$B$782,B$191)+'СЕТ СН'!$F$15</f>
        <v>245.77284071</v>
      </c>
      <c r="C192" s="36">
        <f>SUMIFS(СВЦЭМ!$E$39:$E$782,СВЦЭМ!$A$39:$A$782,$A192,СВЦЭМ!$B$39:$B$782,C$191)+'СЕТ СН'!$F$15</f>
        <v>261.52982524999999</v>
      </c>
      <c r="D192" s="36">
        <f>SUMIFS(СВЦЭМ!$E$39:$E$782,СВЦЭМ!$A$39:$A$782,$A192,СВЦЭМ!$B$39:$B$782,D$191)+'СЕТ СН'!$F$15</f>
        <v>266.69968251</v>
      </c>
      <c r="E192" s="36">
        <f>SUMIFS(СВЦЭМ!$E$39:$E$782,СВЦЭМ!$A$39:$A$782,$A192,СВЦЭМ!$B$39:$B$782,E$191)+'СЕТ СН'!$F$15</f>
        <v>273.68753542000002</v>
      </c>
      <c r="F192" s="36">
        <f>SUMIFS(СВЦЭМ!$E$39:$E$782,СВЦЭМ!$A$39:$A$782,$A192,СВЦЭМ!$B$39:$B$782,F$191)+'СЕТ СН'!$F$15</f>
        <v>275.47417999999999</v>
      </c>
      <c r="G192" s="36">
        <f>SUMIFS(СВЦЭМ!$E$39:$E$782,СВЦЭМ!$A$39:$A$782,$A192,СВЦЭМ!$B$39:$B$782,G$191)+'СЕТ СН'!$F$15</f>
        <v>269.63162256999999</v>
      </c>
      <c r="H192" s="36">
        <f>SUMIFS(СВЦЭМ!$E$39:$E$782,СВЦЭМ!$A$39:$A$782,$A192,СВЦЭМ!$B$39:$B$782,H$191)+'СЕТ СН'!$F$15</f>
        <v>273.18739123</v>
      </c>
      <c r="I192" s="36">
        <f>SUMIFS(СВЦЭМ!$E$39:$E$782,СВЦЭМ!$A$39:$A$782,$A192,СВЦЭМ!$B$39:$B$782,I$191)+'СЕТ СН'!$F$15</f>
        <v>258.25582451999998</v>
      </c>
      <c r="J192" s="36">
        <f>SUMIFS(СВЦЭМ!$E$39:$E$782,СВЦЭМ!$A$39:$A$782,$A192,СВЦЭМ!$B$39:$B$782,J$191)+'СЕТ СН'!$F$15</f>
        <v>243.30814308999999</v>
      </c>
      <c r="K192" s="36">
        <f>SUMIFS(СВЦЭМ!$E$39:$E$782,СВЦЭМ!$A$39:$A$782,$A192,СВЦЭМ!$B$39:$B$782,K$191)+'СЕТ СН'!$F$15</f>
        <v>235.65174801000001</v>
      </c>
      <c r="L192" s="36">
        <f>SUMIFS(СВЦЭМ!$E$39:$E$782,СВЦЭМ!$A$39:$A$782,$A192,СВЦЭМ!$B$39:$B$782,L$191)+'СЕТ СН'!$F$15</f>
        <v>236.18847217000001</v>
      </c>
      <c r="M192" s="36">
        <f>SUMIFS(СВЦЭМ!$E$39:$E$782,СВЦЭМ!$A$39:$A$782,$A192,СВЦЭМ!$B$39:$B$782,M$191)+'СЕТ СН'!$F$15</f>
        <v>235.57108259</v>
      </c>
      <c r="N192" s="36">
        <f>SUMIFS(СВЦЭМ!$E$39:$E$782,СВЦЭМ!$A$39:$A$782,$A192,СВЦЭМ!$B$39:$B$782,N$191)+'СЕТ СН'!$F$15</f>
        <v>236.06041855999999</v>
      </c>
      <c r="O192" s="36">
        <f>SUMIFS(СВЦЭМ!$E$39:$E$782,СВЦЭМ!$A$39:$A$782,$A192,СВЦЭМ!$B$39:$B$782,O$191)+'СЕТ СН'!$F$15</f>
        <v>236.10682894999999</v>
      </c>
      <c r="P192" s="36">
        <f>SUMIFS(СВЦЭМ!$E$39:$E$782,СВЦЭМ!$A$39:$A$782,$A192,СВЦЭМ!$B$39:$B$782,P$191)+'СЕТ СН'!$F$15</f>
        <v>235.53147554</v>
      </c>
      <c r="Q192" s="36">
        <f>SUMIFS(СВЦЭМ!$E$39:$E$782,СВЦЭМ!$A$39:$A$782,$A192,СВЦЭМ!$B$39:$B$782,Q$191)+'СЕТ СН'!$F$15</f>
        <v>231.59244998</v>
      </c>
      <c r="R192" s="36">
        <f>SUMIFS(СВЦЭМ!$E$39:$E$782,СВЦЭМ!$A$39:$A$782,$A192,СВЦЭМ!$B$39:$B$782,R$191)+'СЕТ СН'!$F$15</f>
        <v>229.64516928</v>
      </c>
      <c r="S192" s="36">
        <f>SUMIFS(СВЦЭМ!$E$39:$E$782,СВЦЭМ!$A$39:$A$782,$A192,СВЦЭМ!$B$39:$B$782,S$191)+'СЕТ СН'!$F$15</f>
        <v>234.20154294</v>
      </c>
      <c r="T192" s="36">
        <f>SUMIFS(СВЦЭМ!$E$39:$E$782,СВЦЭМ!$A$39:$A$782,$A192,СВЦЭМ!$B$39:$B$782,T$191)+'СЕТ СН'!$F$15</f>
        <v>236.00774322000001</v>
      </c>
      <c r="U192" s="36">
        <f>SUMIFS(СВЦЭМ!$E$39:$E$782,СВЦЭМ!$A$39:$A$782,$A192,СВЦЭМ!$B$39:$B$782,U$191)+'СЕТ СН'!$F$15</f>
        <v>235.94035574</v>
      </c>
      <c r="V192" s="36">
        <f>SUMIFS(СВЦЭМ!$E$39:$E$782,СВЦЭМ!$A$39:$A$782,$A192,СВЦЭМ!$B$39:$B$782,V$191)+'СЕТ СН'!$F$15</f>
        <v>238.43950343</v>
      </c>
      <c r="W192" s="36">
        <f>SUMIFS(СВЦЭМ!$E$39:$E$782,СВЦЭМ!$A$39:$A$782,$A192,СВЦЭМ!$B$39:$B$782,W$191)+'СЕТ СН'!$F$15</f>
        <v>233.76110775000001</v>
      </c>
      <c r="X192" s="36">
        <f>SUMIFS(СВЦЭМ!$E$39:$E$782,СВЦЭМ!$A$39:$A$782,$A192,СВЦЭМ!$B$39:$B$782,X$191)+'СЕТ СН'!$F$15</f>
        <v>238.90943598999999</v>
      </c>
      <c r="Y192" s="36">
        <f>SUMIFS(СВЦЭМ!$E$39:$E$782,СВЦЭМ!$A$39:$A$782,$A192,СВЦЭМ!$B$39:$B$782,Y$191)+'СЕТ СН'!$F$15</f>
        <v>227.47858654000001</v>
      </c>
      <c r="AA192" s="45"/>
    </row>
    <row r="193" spans="1:25" ht="15.75" x14ac:dyDescent="0.2">
      <c r="A193" s="35">
        <f>A192+1</f>
        <v>44744</v>
      </c>
      <c r="B193" s="36">
        <f>SUMIFS(СВЦЭМ!$E$39:$E$782,СВЦЭМ!$A$39:$A$782,$A193,СВЦЭМ!$B$39:$B$782,B$191)+'СЕТ СН'!$F$15</f>
        <v>239.70885994</v>
      </c>
      <c r="C193" s="36">
        <f>SUMIFS(СВЦЭМ!$E$39:$E$782,СВЦЭМ!$A$39:$A$782,$A193,СВЦЭМ!$B$39:$B$782,C$191)+'СЕТ СН'!$F$15</f>
        <v>248.87443586000001</v>
      </c>
      <c r="D193" s="36">
        <f>SUMIFS(СВЦЭМ!$E$39:$E$782,СВЦЭМ!$A$39:$A$782,$A193,СВЦЭМ!$B$39:$B$782,D$191)+'СЕТ СН'!$F$15</f>
        <v>256.98246717000001</v>
      </c>
      <c r="E193" s="36">
        <f>SUMIFS(СВЦЭМ!$E$39:$E$782,СВЦЭМ!$A$39:$A$782,$A193,СВЦЭМ!$B$39:$B$782,E$191)+'СЕТ СН'!$F$15</f>
        <v>259.39528951</v>
      </c>
      <c r="F193" s="36">
        <f>SUMIFS(СВЦЭМ!$E$39:$E$782,СВЦЭМ!$A$39:$A$782,$A193,СВЦЭМ!$B$39:$B$782,F$191)+'СЕТ СН'!$F$15</f>
        <v>260.20980162000001</v>
      </c>
      <c r="G193" s="36">
        <f>SUMIFS(СВЦЭМ!$E$39:$E$782,СВЦЭМ!$A$39:$A$782,$A193,СВЦЭМ!$B$39:$B$782,G$191)+'СЕТ СН'!$F$15</f>
        <v>262.19215035000002</v>
      </c>
      <c r="H193" s="36">
        <f>SUMIFS(СВЦЭМ!$E$39:$E$782,СВЦЭМ!$A$39:$A$782,$A193,СВЦЭМ!$B$39:$B$782,H$191)+'СЕТ СН'!$F$15</f>
        <v>255.65320581</v>
      </c>
      <c r="I193" s="36">
        <f>SUMIFS(СВЦЭМ!$E$39:$E$782,СВЦЭМ!$A$39:$A$782,$A193,СВЦЭМ!$B$39:$B$782,I$191)+'СЕТ СН'!$F$15</f>
        <v>255.83933500000001</v>
      </c>
      <c r="J193" s="36">
        <f>SUMIFS(СВЦЭМ!$E$39:$E$782,СВЦЭМ!$A$39:$A$782,$A193,СВЦЭМ!$B$39:$B$782,J$191)+'СЕТ СН'!$F$15</f>
        <v>229.02783733000001</v>
      </c>
      <c r="K193" s="36">
        <f>SUMIFS(СВЦЭМ!$E$39:$E$782,СВЦЭМ!$A$39:$A$782,$A193,СВЦЭМ!$B$39:$B$782,K$191)+'СЕТ СН'!$F$15</f>
        <v>214.72080044</v>
      </c>
      <c r="L193" s="36">
        <f>SUMIFS(СВЦЭМ!$E$39:$E$782,СВЦЭМ!$A$39:$A$782,$A193,СВЦЭМ!$B$39:$B$782,L$191)+'СЕТ СН'!$F$15</f>
        <v>205.85462428</v>
      </c>
      <c r="M193" s="36">
        <f>SUMIFS(СВЦЭМ!$E$39:$E$782,СВЦЭМ!$A$39:$A$782,$A193,СВЦЭМ!$B$39:$B$782,M$191)+'СЕТ СН'!$F$15</f>
        <v>205.26942854999999</v>
      </c>
      <c r="N193" s="36">
        <f>SUMIFS(СВЦЭМ!$E$39:$E$782,СВЦЭМ!$A$39:$A$782,$A193,СВЦЭМ!$B$39:$B$782,N$191)+'СЕТ СН'!$F$15</f>
        <v>208.534695</v>
      </c>
      <c r="O193" s="36">
        <f>SUMIFS(СВЦЭМ!$E$39:$E$782,СВЦЭМ!$A$39:$A$782,$A193,СВЦЭМ!$B$39:$B$782,O$191)+'СЕТ СН'!$F$15</f>
        <v>208.31536303999999</v>
      </c>
      <c r="P193" s="36">
        <f>SUMIFS(СВЦЭМ!$E$39:$E$782,СВЦЭМ!$A$39:$A$782,$A193,СВЦЭМ!$B$39:$B$782,P$191)+'СЕТ СН'!$F$15</f>
        <v>211.15632500000001</v>
      </c>
      <c r="Q193" s="36">
        <f>SUMIFS(СВЦЭМ!$E$39:$E$782,СВЦЭМ!$A$39:$A$782,$A193,СВЦЭМ!$B$39:$B$782,Q$191)+'СЕТ СН'!$F$15</f>
        <v>212.28899612999999</v>
      </c>
      <c r="R193" s="36">
        <f>SUMIFS(СВЦЭМ!$E$39:$E$782,СВЦЭМ!$A$39:$A$782,$A193,СВЦЭМ!$B$39:$B$782,R$191)+'СЕТ СН'!$F$15</f>
        <v>212.66536543000001</v>
      </c>
      <c r="S193" s="36">
        <f>SUMIFS(СВЦЭМ!$E$39:$E$782,СВЦЭМ!$A$39:$A$782,$A193,СВЦЭМ!$B$39:$B$782,S$191)+'СЕТ СН'!$F$15</f>
        <v>213.3331397</v>
      </c>
      <c r="T193" s="36">
        <f>SUMIFS(СВЦЭМ!$E$39:$E$782,СВЦЭМ!$A$39:$A$782,$A193,СВЦЭМ!$B$39:$B$782,T$191)+'СЕТ СН'!$F$15</f>
        <v>212.35255433</v>
      </c>
      <c r="U193" s="36">
        <f>SUMIFS(СВЦЭМ!$E$39:$E$782,СВЦЭМ!$A$39:$A$782,$A193,СВЦЭМ!$B$39:$B$782,U$191)+'СЕТ СН'!$F$15</f>
        <v>213.52689038</v>
      </c>
      <c r="V193" s="36">
        <f>SUMIFS(СВЦЭМ!$E$39:$E$782,СВЦЭМ!$A$39:$A$782,$A193,СВЦЭМ!$B$39:$B$782,V$191)+'СЕТ СН'!$F$15</f>
        <v>212.33994926</v>
      </c>
      <c r="W193" s="36">
        <f>SUMIFS(СВЦЭМ!$E$39:$E$782,СВЦЭМ!$A$39:$A$782,$A193,СВЦЭМ!$B$39:$B$782,W$191)+'СЕТ СН'!$F$15</f>
        <v>208.37193668</v>
      </c>
      <c r="X193" s="36">
        <f>SUMIFS(СВЦЭМ!$E$39:$E$782,СВЦЭМ!$A$39:$A$782,$A193,СВЦЭМ!$B$39:$B$782,X$191)+'СЕТ СН'!$F$15</f>
        <v>211.70035221000001</v>
      </c>
      <c r="Y193" s="36">
        <f>SUMIFS(СВЦЭМ!$E$39:$E$782,СВЦЭМ!$A$39:$A$782,$A193,СВЦЭМ!$B$39:$B$782,Y$191)+'СЕТ СН'!$F$15</f>
        <v>228.97891464</v>
      </c>
    </row>
    <row r="194" spans="1:25" ht="15.75" x14ac:dyDescent="0.2">
      <c r="A194" s="35">
        <f t="shared" ref="A194:A222" si="5">A193+1</f>
        <v>44745</v>
      </c>
      <c r="B194" s="36">
        <f>SUMIFS(СВЦЭМ!$E$39:$E$782,СВЦЭМ!$A$39:$A$782,$A194,СВЦЭМ!$B$39:$B$782,B$191)+'СЕТ СН'!$F$15</f>
        <v>226.86276720000001</v>
      </c>
      <c r="C194" s="36">
        <f>SUMIFS(СВЦЭМ!$E$39:$E$782,СВЦЭМ!$A$39:$A$782,$A194,СВЦЭМ!$B$39:$B$782,C$191)+'СЕТ СН'!$F$15</f>
        <v>226.29955375</v>
      </c>
      <c r="D194" s="36">
        <f>SUMIFS(СВЦЭМ!$E$39:$E$782,СВЦЭМ!$A$39:$A$782,$A194,СВЦЭМ!$B$39:$B$782,D$191)+'СЕТ СН'!$F$15</f>
        <v>236.96413050000001</v>
      </c>
      <c r="E194" s="36">
        <f>SUMIFS(СВЦЭМ!$E$39:$E$782,СВЦЭМ!$A$39:$A$782,$A194,СВЦЭМ!$B$39:$B$782,E$191)+'СЕТ СН'!$F$15</f>
        <v>239.03423093999999</v>
      </c>
      <c r="F194" s="36">
        <f>SUMIFS(СВЦЭМ!$E$39:$E$782,СВЦЭМ!$A$39:$A$782,$A194,СВЦЭМ!$B$39:$B$782,F$191)+'СЕТ СН'!$F$15</f>
        <v>240.50829906000001</v>
      </c>
      <c r="G194" s="36">
        <f>SUMIFS(СВЦЭМ!$E$39:$E$782,СВЦЭМ!$A$39:$A$782,$A194,СВЦЭМ!$B$39:$B$782,G$191)+'СЕТ СН'!$F$15</f>
        <v>239.00301185999999</v>
      </c>
      <c r="H194" s="36">
        <f>SUMIFS(СВЦЭМ!$E$39:$E$782,СВЦЭМ!$A$39:$A$782,$A194,СВЦЭМ!$B$39:$B$782,H$191)+'СЕТ СН'!$F$15</f>
        <v>232.35633415999999</v>
      </c>
      <c r="I194" s="36">
        <f>SUMIFS(СВЦЭМ!$E$39:$E$782,СВЦЭМ!$A$39:$A$782,$A194,СВЦЭМ!$B$39:$B$782,I$191)+'СЕТ СН'!$F$15</f>
        <v>249.53300100000001</v>
      </c>
      <c r="J194" s="36">
        <f>SUMIFS(СВЦЭМ!$E$39:$E$782,СВЦЭМ!$A$39:$A$782,$A194,СВЦЭМ!$B$39:$B$782,J$191)+'СЕТ СН'!$F$15</f>
        <v>237.74803969999999</v>
      </c>
      <c r="K194" s="36">
        <f>SUMIFS(СВЦЭМ!$E$39:$E$782,СВЦЭМ!$A$39:$A$782,$A194,СВЦЭМ!$B$39:$B$782,K$191)+'СЕТ СН'!$F$15</f>
        <v>222.06238435</v>
      </c>
      <c r="L194" s="36">
        <f>SUMIFS(СВЦЭМ!$E$39:$E$782,СВЦЭМ!$A$39:$A$782,$A194,СВЦЭМ!$B$39:$B$782,L$191)+'СЕТ СН'!$F$15</f>
        <v>211.42362861000001</v>
      </c>
      <c r="M194" s="36">
        <f>SUMIFS(СВЦЭМ!$E$39:$E$782,СВЦЭМ!$A$39:$A$782,$A194,СВЦЭМ!$B$39:$B$782,M$191)+'СЕТ СН'!$F$15</f>
        <v>206.39624756000001</v>
      </c>
      <c r="N194" s="36">
        <f>SUMIFS(СВЦЭМ!$E$39:$E$782,СВЦЭМ!$A$39:$A$782,$A194,СВЦЭМ!$B$39:$B$782,N$191)+'СЕТ СН'!$F$15</f>
        <v>209.08651176000001</v>
      </c>
      <c r="O194" s="36">
        <f>SUMIFS(СВЦЭМ!$E$39:$E$782,СВЦЭМ!$A$39:$A$782,$A194,СВЦЭМ!$B$39:$B$782,O$191)+'СЕТ СН'!$F$15</f>
        <v>209.65502724000001</v>
      </c>
      <c r="P194" s="36">
        <f>SUMIFS(СВЦЭМ!$E$39:$E$782,СВЦЭМ!$A$39:$A$782,$A194,СВЦЭМ!$B$39:$B$782,P$191)+'СЕТ СН'!$F$15</f>
        <v>210.75075079999999</v>
      </c>
      <c r="Q194" s="36">
        <f>SUMIFS(СВЦЭМ!$E$39:$E$782,СВЦЭМ!$A$39:$A$782,$A194,СВЦЭМ!$B$39:$B$782,Q$191)+'СЕТ СН'!$F$15</f>
        <v>211.81839005</v>
      </c>
      <c r="R194" s="36">
        <f>SUMIFS(СВЦЭМ!$E$39:$E$782,СВЦЭМ!$A$39:$A$782,$A194,СВЦЭМ!$B$39:$B$782,R$191)+'СЕТ СН'!$F$15</f>
        <v>214.10719736999999</v>
      </c>
      <c r="S194" s="36">
        <f>SUMIFS(СВЦЭМ!$E$39:$E$782,СВЦЭМ!$A$39:$A$782,$A194,СВЦЭМ!$B$39:$B$782,S$191)+'СЕТ СН'!$F$15</f>
        <v>212.46554624000001</v>
      </c>
      <c r="T194" s="36">
        <f>SUMIFS(СВЦЭМ!$E$39:$E$782,СВЦЭМ!$A$39:$A$782,$A194,СВЦЭМ!$B$39:$B$782,T$191)+'СЕТ СН'!$F$15</f>
        <v>210.63924896</v>
      </c>
      <c r="U194" s="36">
        <f>SUMIFS(СВЦЭМ!$E$39:$E$782,СВЦЭМ!$A$39:$A$782,$A194,СВЦЭМ!$B$39:$B$782,U$191)+'СЕТ СН'!$F$15</f>
        <v>211.11455523000001</v>
      </c>
      <c r="V194" s="36">
        <f>SUMIFS(СВЦЭМ!$E$39:$E$782,СВЦЭМ!$A$39:$A$782,$A194,СВЦЭМ!$B$39:$B$782,V$191)+'СЕТ СН'!$F$15</f>
        <v>210.74475519999999</v>
      </c>
      <c r="W194" s="36">
        <f>SUMIFS(СВЦЭМ!$E$39:$E$782,СВЦЭМ!$A$39:$A$782,$A194,СВЦЭМ!$B$39:$B$782,W$191)+'СЕТ СН'!$F$15</f>
        <v>204.12139504000001</v>
      </c>
      <c r="X194" s="36">
        <f>SUMIFS(СВЦЭМ!$E$39:$E$782,СВЦЭМ!$A$39:$A$782,$A194,СВЦЭМ!$B$39:$B$782,X$191)+'СЕТ СН'!$F$15</f>
        <v>211.92457074000001</v>
      </c>
      <c r="Y194" s="36">
        <f>SUMIFS(СВЦЭМ!$E$39:$E$782,СВЦЭМ!$A$39:$A$782,$A194,СВЦЭМ!$B$39:$B$782,Y$191)+'СЕТ СН'!$F$15</f>
        <v>230.71100418</v>
      </c>
    </row>
    <row r="195" spans="1:25" ht="15.75" x14ac:dyDescent="0.2">
      <c r="A195" s="35">
        <f t="shared" si="5"/>
        <v>44746</v>
      </c>
      <c r="B195" s="36">
        <f>SUMIFS(СВЦЭМ!$E$39:$E$782,СВЦЭМ!$A$39:$A$782,$A195,СВЦЭМ!$B$39:$B$782,B$191)+'СЕТ СН'!$F$15</f>
        <v>239.34792401999999</v>
      </c>
      <c r="C195" s="36">
        <f>SUMIFS(СВЦЭМ!$E$39:$E$782,СВЦЭМ!$A$39:$A$782,$A195,СВЦЭМ!$B$39:$B$782,C$191)+'СЕТ СН'!$F$15</f>
        <v>237.29074585999999</v>
      </c>
      <c r="D195" s="36">
        <f>SUMIFS(СВЦЭМ!$E$39:$E$782,СВЦЭМ!$A$39:$A$782,$A195,СВЦЭМ!$B$39:$B$782,D$191)+'СЕТ СН'!$F$15</f>
        <v>232.41809759</v>
      </c>
      <c r="E195" s="36">
        <f>SUMIFS(СВЦЭМ!$E$39:$E$782,СВЦЭМ!$A$39:$A$782,$A195,СВЦЭМ!$B$39:$B$782,E$191)+'СЕТ СН'!$F$15</f>
        <v>240.20923042000001</v>
      </c>
      <c r="F195" s="36">
        <f>SUMIFS(СВЦЭМ!$E$39:$E$782,СВЦЭМ!$A$39:$A$782,$A195,СВЦЭМ!$B$39:$B$782,F$191)+'СЕТ СН'!$F$15</f>
        <v>239.00733310999999</v>
      </c>
      <c r="G195" s="36">
        <f>SUMIFS(СВЦЭМ!$E$39:$E$782,СВЦЭМ!$A$39:$A$782,$A195,СВЦЭМ!$B$39:$B$782,G$191)+'СЕТ СН'!$F$15</f>
        <v>239.22119799000001</v>
      </c>
      <c r="H195" s="36">
        <f>SUMIFS(СВЦЭМ!$E$39:$E$782,СВЦЭМ!$A$39:$A$782,$A195,СВЦЭМ!$B$39:$B$782,H$191)+'СЕТ СН'!$F$15</f>
        <v>242.25379749000001</v>
      </c>
      <c r="I195" s="36">
        <f>SUMIFS(СВЦЭМ!$E$39:$E$782,СВЦЭМ!$A$39:$A$782,$A195,СВЦЭМ!$B$39:$B$782,I$191)+'СЕТ СН'!$F$15</f>
        <v>251.20279687999999</v>
      </c>
      <c r="J195" s="36">
        <f>SUMIFS(СВЦЭМ!$E$39:$E$782,СВЦЭМ!$A$39:$A$782,$A195,СВЦЭМ!$B$39:$B$782,J$191)+'СЕТ СН'!$F$15</f>
        <v>240.80314530000001</v>
      </c>
      <c r="K195" s="36">
        <f>SUMIFS(СВЦЭМ!$E$39:$E$782,СВЦЭМ!$A$39:$A$782,$A195,СВЦЭМ!$B$39:$B$782,K$191)+'СЕТ СН'!$F$15</f>
        <v>237.51400416999999</v>
      </c>
      <c r="L195" s="36">
        <f>SUMIFS(СВЦЭМ!$E$39:$E$782,СВЦЭМ!$A$39:$A$782,$A195,СВЦЭМ!$B$39:$B$782,L$191)+'СЕТ СН'!$F$15</f>
        <v>235.80763131</v>
      </c>
      <c r="M195" s="36">
        <f>SUMIFS(СВЦЭМ!$E$39:$E$782,СВЦЭМ!$A$39:$A$782,$A195,СВЦЭМ!$B$39:$B$782,M$191)+'СЕТ СН'!$F$15</f>
        <v>229.23548384</v>
      </c>
      <c r="N195" s="36">
        <f>SUMIFS(СВЦЭМ!$E$39:$E$782,СВЦЭМ!$A$39:$A$782,$A195,СВЦЭМ!$B$39:$B$782,N$191)+'СЕТ СН'!$F$15</f>
        <v>230.52772103999999</v>
      </c>
      <c r="O195" s="36">
        <f>SUMIFS(СВЦЭМ!$E$39:$E$782,СВЦЭМ!$A$39:$A$782,$A195,СВЦЭМ!$B$39:$B$782,O$191)+'СЕТ СН'!$F$15</f>
        <v>190.69814633999999</v>
      </c>
      <c r="P195" s="36">
        <f>SUMIFS(СВЦЭМ!$E$39:$E$782,СВЦЭМ!$A$39:$A$782,$A195,СВЦЭМ!$B$39:$B$782,P$191)+'СЕТ СН'!$F$15</f>
        <v>165.50959750000001</v>
      </c>
      <c r="Q195" s="36">
        <f>SUMIFS(СВЦЭМ!$E$39:$E$782,СВЦЭМ!$A$39:$A$782,$A195,СВЦЭМ!$B$39:$B$782,Q$191)+'СЕТ СН'!$F$15</f>
        <v>167.0065835</v>
      </c>
      <c r="R195" s="36">
        <f>SUMIFS(СВЦЭМ!$E$39:$E$782,СВЦЭМ!$A$39:$A$782,$A195,СВЦЭМ!$B$39:$B$782,R$191)+'СЕТ СН'!$F$15</f>
        <v>168.09211390999999</v>
      </c>
      <c r="S195" s="36">
        <f>SUMIFS(СВЦЭМ!$E$39:$E$782,СВЦЭМ!$A$39:$A$782,$A195,СВЦЭМ!$B$39:$B$782,S$191)+'СЕТ СН'!$F$15</f>
        <v>180.11919424999999</v>
      </c>
      <c r="T195" s="36">
        <f>SUMIFS(СВЦЭМ!$E$39:$E$782,СВЦЭМ!$A$39:$A$782,$A195,СВЦЭМ!$B$39:$B$782,T$191)+'СЕТ СН'!$F$15</f>
        <v>199.87754285</v>
      </c>
      <c r="U195" s="36">
        <f>SUMIFS(СВЦЭМ!$E$39:$E$782,СВЦЭМ!$A$39:$A$782,$A195,СВЦЭМ!$B$39:$B$782,U$191)+'СЕТ СН'!$F$15</f>
        <v>215.66132754</v>
      </c>
      <c r="V195" s="36">
        <f>SUMIFS(СВЦЭМ!$E$39:$E$782,СВЦЭМ!$A$39:$A$782,$A195,СВЦЭМ!$B$39:$B$782,V$191)+'СЕТ СН'!$F$15</f>
        <v>233.45224214999999</v>
      </c>
      <c r="W195" s="36">
        <f>SUMIFS(СВЦЭМ!$E$39:$E$782,СВЦЭМ!$A$39:$A$782,$A195,СВЦЭМ!$B$39:$B$782,W$191)+'СЕТ СН'!$F$15</f>
        <v>237.81270036000001</v>
      </c>
      <c r="X195" s="36">
        <f>SUMIFS(СВЦЭМ!$E$39:$E$782,СВЦЭМ!$A$39:$A$782,$A195,СВЦЭМ!$B$39:$B$782,X$191)+'СЕТ СН'!$F$15</f>
        <v>247.83709690000001</v>
      </c>
      <c r="Y195" s="36">
        <f>SUMIFS(СВЦЭМ!$E$39:$E$782,СВЦЭМ!$A$39:$A$782,$A195,СВЦЭМ!$B$39:$B$782,Y$191)+'СЕТ СН'!$F$15</f>
        <v>274.36311905000002</v>
      </c>
    </row>
    <row r="196" spans="1:25" ht="15.75" x14ac:dyDescent="0.2">
      <c r="A196" s="35">
        <f t="shared" si="5"/>
        <v>44747</v>
      </c>
      <c r="B196" s="36">
        <f>SUMIFS(СВЦЭМ!$E$39:$E$782,СВЦЭМ!$A$39:$A$782,$A196,СВЦЭМ!$B$39:$B$782,B$191)+'СЕТ СН'!$F$15</f>
        <v>279.27942293000001</v>
      </c>
      <c r="C196" s="36">
        <f>SUMIFS(СВЦЭМ!$E$39:$E$782,СВЦЭМ!$A$39:$A$782,$A196,СВЦЭМ!$B$39:$B$782,C$191)+'СЕТ СН'!$F$15</f>
        <v>278.45809407000002</v>
      </c>
      <c r="D196" s="36">
        <f>SUMIFS(СВЦЭМ!$E$39:$E$782,СВЦЭМ!$A$39:$A$782,$A196,СВЦЭМ!$B$39:$B$782,D$191)+'СЕТ СН'!$F$15</f>
        <v>292.44466819000002</v>
      </c>
      <c r="E196" s="36">
        <f>SUMIFS(СВЦЭМ!$E$39:$E$782,СВЦЭМ!$A$39:$A$782,$A196,СВЦЭМ!$B$39:$B$782,E$191)+'СЕТ СН'!$F$15</f>
        <v>298.05346258999998</v>
      </c>
      <c r="F196" s="36">
        <f>SUMIFS(СВЦЭМ!$E$39:$E$782,СВЦЭМ!$A$39:$A$782,$A196,СВЦЭМ!$B$39:$B$782,F$191)+'СЕТ СН'!$F$15</f>
        <v>301.06500958999999</v>
      </c>
      <c r="G196" s="36">
        <f>SUMIFS(СВЦЭМ!$E$39:$E$782,СВЦЭМ!$A$39:$A$782,$A196,СВЦЭМ!$B$39:$B$782,G$191)+'СЕТ СН'!$F$15</f>
        <v>285.27293918999999</v>
      </c>
      <c r="H196" s="36">
        <f>SUMIFS(СВЦЭМ!$E$39:$E$782,СВЦЭМ!$A$39:$A$782,$A196,СВЦЭМ!$B$39:$B$782,H$191)+'СЕТ СН'!$F$15</f>
        <v>252.19231624</v>
      </c>
      <c r="I196" s="36">
        <f>SUMIFS(СВЦЭМ!$E$39:$E$782,СВЦЭМ!$A$39:$A$782,$A196,СВЦЭМ!$B$39:$B$782,I$191)+'СЕТ СН'!$F$15</f>
        <v>243.90385918000001</v>
      </c>
      <c r="J196" s="36">
        <f>SUMIFS(СВЦЭМ!$E$39:$E$782,СВЦЭМ!$A$39:$A$782,$A196,СВЦЭМ!$B$39:$B$782,J$191)+'СЕТ СН'!$F$15</f>
        <v>236.16746388000001</v>
      </c>
      <c r="K196" s="36">
        <f>SUMIFS(СВЦЭМ!$E$39:$E$782,СВЦЭМ!$A$39:$A$782,$A196,СВЦЭМ!$B$39:$B$782,K$191)+'СЕТ СН'!$F$15</f>
        <v>233.3317639</v>
      </c>
      <c r="L196" s="36">
        <f>SUMIFS(СВЦЭМ!$E$39:$E$782,СВЦЭМ!$A$39:$A$782,$A196,СВЦЭМ!$B$39:$B$782,L$191)+'СЕТ СН'!$F$15</f>
        <v>223.23173872999999</v>
      </c>
      <c r="M196" s="36">
        <f>SUMIFS(СВЦЭМ!$E$39:$E$782,СВЦЭМ!$A$39:$A$782,$A196,СВЦЭМ!$B$39:$B$782,M$191)+'СЕТ СН'!$F$15</f>
        <v>218.79683516</v>
      </c>
      <c r="N196" s="36">
        <f>SUMIFS(СВЦЭМ!$E$39:$E$782,СВЦЭМ!$A$39:$A$782,$A196,СВЦЭМ!$B$39:$B$782,N$191)+'СЕТ СН'!$F$15</f>
        <v>220.60054964</v>
      </c>
      <c r="O196" s="36">
        <f>SUMIFS(СВЦЭМ!$E$39:$E$782,СВЦЭМ!$A$39:$A$782,$A196,СВЦЭМ!$B$39:$B$782,O$191)+'СЕТ СН'!$F$15</f>
        <v>220.51044203000001</v>
      </c>
      <c r="P196" s="36">
        <f>SUMIFS(СВЦЭМ!$E$39:$E$782,СВЦЭМ!$A$39:$A$782,$A196,СВЦЭМ!$B$39:$B$782,P$191)+'СЕТ СН'!$F$15</f>
        <v>223.81547067</v>
      </c>
      <c r="Q196" s="36">
        <f>SUMIFS(СВЦЭМ!$E$39:$E$782,СВЦЭМ!$A$39:$A$782,$A196,СВЦЭМ!$B$39:$B$782,Q$191)+'СЕТ СН'!$F$15</f>
        <v>225.29387198000001</v>
      </c>
      <c r="R196" s="36">
        <f>SUMIFS(СВЦЭМ!$E$39:$E$782,СВЦЭМ!$A$39:$A$782,$A196,СВЦЭМ!$B$39:$B$782,R$191)+'СЕТ СН'!$F$15</f>
        <v>225.48604279</v>
      </c>
      <c r="S196" s="36">
        <f>SUMIFS(СВЦЭМ!$E$39:$E$782,СВЦЭМ!$A$39:$A$782,$A196,СВЦЭМ!$B$39:$B$782,S$191)+'СЕТ СН'!$F$15</f>
        <v>228.59484660999999</v>
      </c>
      <c r="T196" s="36">
        <f>SUMIFS(СВЦЭМ!$E$39:$E$782,СВЦЭМ!$A$39:$A$782,$A196,СВЦЭМ!$B$39:$B$782,T$191)+'СЕТ СН'!$F$15</f>
        <v>228.01613230000001</v>
      </c>
      <c r="U196" s="36">
        <f>SUMIFS(СВЦЭМ!$E$39:$E$782,СВЦЭМ!$A$39:$A$782,$A196,СВЦЭМ!$B$39:$B$782,U$191)+'СЕТ СН'!$F$15</f>
        <v>230.35696074000001</v>
      </c>
      <c r="V196" s="36">
        <f>SUMIFS(СВЦЭМ!$E$39:$E$782,СВЦЭМ!$A$39:$A$782,$A196,СВЦЭМ!$B$39:$B$782,V$191)+'СЕТ СН'!$F$15</f>
        <v>230.37434827000001</v>
      </c>
      <c r="W196" s="36">
        <f>SUMIFS(СВЦЭМ!$E$39:$E$782,СВЦЭМ!$A$39:$A$782,$A196,СВЦЭМ!$B$39:$B$782,W$191)+'СЕТ СН'!$F$15</f>
        <v>224.46035957000001</v>
      </c>
      <c r="X196" s="36">
        <f>SUMIFS(СВЦЭМ!$E$39:$E$782,СВЦЭМ!$A$39:$A$782,$A196,СВЦЭМ!$B$39:$B$782,X$191)+'СЕТ СН'!$F$15</f>
        <v>231.66754183</v>
      </c>
      <c r="Y196" s="36">
        <f>SUMIFS(СВЦЭМ!$E$39:$E$782,СВЦЭМ!$A$39:$A$782,$A196,СВЦЭМ!$B$39:$B$782,Y$191)+'СЕТ СН'!$F$15</f>
        <v>248.18572359999999</v>
      </c>
    </row>
    <row r="197" spans="1:25" ht="15.75" x14ac:dyDescent="0.2">
      <c r="A197" s="35">
        <f t="shared" si="5"/>
        <v>44748</v>
      </c>
      <c r="B197" s="36">
        <f>SUMIFS(СВЦЭМ!$E$39:$E$782,СВЦЭМ!$A$39:$A$782,$A197,СВЦЭМ!$B$39:$B$782,B$191)+'СЕТ СН'!$F$15</f>
        <v>267.35743550000001</v>
      </c>
      <c r="C197" s="36">
        <f>SUMIFS(СВЦЭМ!$E$39:$E$782,СВЦЭМ!$A$39:$A$782,$A197,СВЦЭМ!$B$39:$B$782,C$191)+'СЕТ СН'!$F$15</f>
        <v>281.76008177</v>
      </c>
      <c r="D197" s="36">
        <f>SUMIFS(СВЦЭМ!$E$39:$E$782,СВЦЭМ!$A$39:$A$782,$A197,СВЦЭМ!$B$39:$B$782,D$191)+'СЕТ СН'!$F$15</f>
        <v>295.60522208999998</v>
      </c>
      <c r="E197" s="36">
        <f>SUMIFS(СВЦЭМ!$E$39:$E$782,СВЦЭМ!$A$39:$A$782,$A197,СВЦЭМ!$B$39:$B$782,E$191)+'СЕТ СН'!$F$15</f>
        <v>299.88215599</v>
      </c>
      <c r="F197" s="36">
        <f>SUMIFS(СВЦЭМ!$E$39:$E$782,СВЦЭМ!$A$39:$A$782,$A197,СВЦЭМ!$B$39:$B$782,F$191)+'СЕТ СН'!$F$15</f>
        <v>302.02349824999999</v>
      </c>
      <c r="G197" s="36">
        <f>SUMIFS(СВЦЭМ!$E$39:$E$782,СВЦЭМ!$A$39:$A$782,$A197,СВЦЭМ!$B$39:$B$782,G$191)+'СЕТ СН'!$F$15</f>
        <v>299.36068031999997</v>
      </c>
      <c r="H197" s="36">
        <f>SUMIFS(СВЦЭМ!$E$39:$E$782,СВЦЭМ!$A$39:$A$782,$A197,СВЦЭМ!$B$39:$B$782,H$191)+'СЕТ СН'!$F$15</f>
        <v>283.41466319</v>
      </c>
      <c r="I197" s="36">
        <f>SUMIFS(СВЦЭМ!$E$39:$E$782,СВЦЭМ!$A$39:$A$782,$A197,СВЦЭМ!$B$39:$B$782,I$191)+'СЕТ СН'!$F$15</f>
        <v>263.66585516999999</v>
      </c>
      <c r="J197" s="36">
        <f>SUMIFS(СВЦЭМ!$E$39:$E$782,СВЦЭМ!$A$39:$A$782,$A197,СВЦЭМ!$B$39:$B$782,J$191)+'СЕТ СН'!$F$15</f>
        <v>247.93999467</v>
      </c>
      <c r="K197" s="36">
        <f>SUMIFS(СВЦЭМ!$E$39:$E$782,СВЦЭМ!$A$39:$A$782,$A197,СВЦЭМ!$B$39:$B$782,K$191)+'СЕТ СН'!$F$15</f>
        <v>239.41551275</v>
      </c>
      <c r="L197" s="36">
        <f>SUMIFS(СВЦЭМ!$E$39:$E$782,СВЦЭМ!$A$39:$A$782,$A197,СВЦЭМ!$B$39:$B$782,L$191)+'СЕТ СН'!$F$15</f>
        <v>230.02538577000001</v>
      </c>
      <c r="M197" s="36">
        <f>SUMIFS(СВЦЭМ!$E$39:$E$782,СВЦЭМ!$A$39:$A$782,$A197,СВЦЭМ!$B$39:$B$782,M$191)+'СЕТ СН'!$F$15</f>
        <v>227.60128710000001</v>
      </c>
      <c r="N197" s="36">
        <f>SUMIFS(СВЦЭМ!$E$39:$E$782,СВЦЭМ!$A$39:$A$782,$A197,СВЦЭМ!$B$39:$B$782,N$191)+'СЕТ СН'!$F$15</f>
        <v>228.42130521999999</v>
      </c>
      <c r="O197" s="36">
        <f>SUMIFS(СВЦЭМ!$E$39:$E$782,СВЦЭМ!$A$39:$A$782,$A197,СВЦЭМ!$B$39:$B$782,O$191)+'СЕТ СН'!$F$15</f>
        <v>224.42063469999999</v>
      </c>
      <c r="P197" s="36">
        <f>SUMIFS(СВЦЭМ!$E$39:$E$782,СВЦЭМ!$A$39:$A$782,$A197,СВЦЭМ!$B$39:$B$782,P$191)+'СЕТ СН'!$F$15</f>
        <v>225.77550805000001</v>
      </c>
      <c r="Q197" s="36">
        <f>SUMIFS(СВЦЭМ!$E$39:$E$782,СВЦЭМ!$A$39:$A$782,$A197,СВЦЭМ!$B$39:$B$782,Q$191)+'СЕТ СН'!$F$15</f>
        <v>230.11073626000001</v>
      </c>
      <c r="R197" s="36">
        <f>SUMIFS(СВЦЭМ!$E$39:$E$782,СВЦЭМ!$A$39:$A$782,$A197,СВЦЭМ!$B$39:$B$782,R$191)+'СЕТ СН'!$F$15</f>
        <v>230.81147827000001</v>
      </c>
      <c r="S197" s="36">
        <f>SUMIFS(СВЦЭМ!$E$39:$E$782,СВЦЭМ!$A$39:$A$782,$A197,СВЦЭМ!$B$39:$B$782,S$191)+'СЕТ СН'!$F$15</f>
        <v>231.89901463000001</v>
      </c>
      <c r="T197" s="36">
        <f>SUMIFS(СВЦЭМ!$E$39:$E$782,СВЦЭМ!$A$39:$A$782,$A197,СВЦЭМ!$B$39:$B$782,T$191)+'СЕТ СН'!$F$15</f>
        <v>233.49353828</v>
      </c>
      <c r="U197" s="36">
        <f>SUMIFS(СВЦЭМ!$E$39:$E$782,СВЦЭМ!$A$39:$A$782,$A197,СВЦЭМ!$B$39:$B$782,U$191)+'СЕТ СН'!$F$15</f>
        <v>234.88596523000001</v>
      </c>
      <c r="V197" s="36">
        <f>SUMIFS(СВЦЭМ!$E$39:$E$782,СВЦЭМ!$A$39:$A$782,$A197,СВЦЭМ!$B$39:$B$782,V$191)+'СЕТ СН'!$F$15</f>
        <v>234.65581886000001</v>
      </c>
      <c r="W197" s="36">
        <f>SUMIFS(СВЦЭМ!$E$39:$E$782,СВЦЭМ!$A$39:$A$782,$A197,СВЦЭМ!$B$39:$B$782,W$191)+'СЕТ СН'!$F$15</f>
        <v>229.71387433000001</v>
      </c>
      <c r="X197" s="36">
        <f>SUMIFS(СВЦЭМ!$E$39:$E$782,СВЦЭМ!$A$39:$A$782,$A197,СВЦЭМ!$B$39:$B$782,X$191)+'СЕТ СН'!$F$15</f>
        <v>235.41322875</v>
      </c>
      <c r="Y197" s="36">
        <f>SUMIFS(СВЦЭМ!$E$39:$E$782,СВЦЭМ!$A$39:$A$782,$A197,СВЦЭМ!$B$39:$B$782,Y$191)+'СЕТ СН'!$F$15</f>
        <v>250.20311726</v>
      </c>
    </row>
    <row r="198" spans="1:25" ht="15.75" x14ac:dyDescent="0.2">
      <c r="A198" s="35">
        <f t="shared" si="5"/>
        <v>44749</v>
      </c>
      <c r="B198" s="36">
        <f>SUMIFS(СВЦЭМ!$E$39:$E$782,СВЦЭМ!$A$39:$A$782,$A198,СВЦЭМ!$B$39:$B$782,B$191)+'СЕТ СН'!$F$15</f>
        <v>249.93268850000001</v>
      </c>
      <c r="C198" s="36">
        <f>SUMIFS(СВЦЭМ!$E$39:$E$782,СВЦЭМ!$A$39:$A$782,$A198,СВЦЭМ!$B$39:$B$782,C$191)+'СЕТ СН'!$F$15</f>
        <v>260.95016728000002</v>
      </c>
      <c r="D198" s="36">
        <f>SUMIFS(СВЦЭМ!$E$39:$E$782,СВЦЭМ!$A$39:$A$782,$A198,СВЦЭМ!$B$39:$B$782,D$191)+'СЕТ СН'!$F$15</f>
        <v>256.30694527000003</v>
      </c>
      <c r="E198" s="36">
        <f>SUMIFS(СВЦЭМ!$E$39:$E$782,СВЦЭМ!$A$39:$A$782,$A198,СВЦЭМ!$B$39:$B$782,E$191)+'СЕТ СН'!$F$15</f>
        <v>255.79764845</v>
      </c>
      <c r="F198" s="36">
        <f>SUMIFS(СВЦЭМ!$E$39:$E$782,СВЦЭМ!$A$39:$A$782,$A198,СВЦЭМ!$B$39:$B$782,F$191)+'СЕТ СН'!$F$15</f>
        <v>255.66720362000001</v>
      </c>
      <c r="G198" s="36">
        <f>SUMIFS(СВЦЭМ!$E$39:$E$782,СВЦЭМ!$A$39:$A$782,$A198,СВЦЭМ!$B$39:$B$782,G$191)+'СЕТ СН'!$F$15</f>
        <v>257.59650346000001</v>
      </c>
      <c r="H198" s="36">
        <f>SUMIFS(СВЦЭМ!$E$39:$E$782,СВЦЭМ!$A$39:$A$782,$A198,СВЦЭМ!$B$39:$B$782,H$191)+'СЕТ СН'!$F$15</f>
        <v>264.60056436999997</v>
      </c>
      <c r="I198" s="36">
        <f>SUMIFS(СВЦЭМ!$E$39:$E$782,СВЦЭМ!$A$39:$A$782,$A198,СВЦЭМ!$B$39:$B$782,I$191)+'СЕТ СН'!$F$15</f>
        <v>254.05628655999999</v>
      </c>
      <c r="J198" s="36">
        <f>SUMIFS(СВЦЭМ!$E$39:$E$782,СВЦЭМ!$A$39:$A$782,$A198,СВЦЭМ!$B$39:$B$782,J$191)+'СЕТ СН'!$F$15</f>
        <v>233.79716565000001</v>
      </c>
      <c r="K198" s="36">
        <f>SUMIFS(СВЦЭМ!$E$39:$E$782,СВЦЭМ!$A$39:$A$782,$A198,СВЦЭМ!$B$39:$B$782,K$191)+'СЕТ СН'!$F$15</f>
        <v>230.47187328000001</v>
      </c>
      <c r="L198" s="36">
        <f>SUMIFS(СВЦЭМ!$E$39:$E$782,СВЦЭМ!$A$39:$A$782,$A198,СВЦЭМ!$B$39:$B$782,L$191)+'СЕТ СН'!$F$15</f>
        <v>227.86697423000001</v>
      </c>
      <c r="M198" s="36">
        <f>SUMIFS(СВЦЭМ!$E$39:$E$782,СВЦЭМ!$A$39:$A$782,$A198,СВЦЭМ!$B$39:$B$782,M$191)+'СЕТ СН'!$F$15</f>
        <v>226.7599007</v>
      </c>
      <c r="N198" s="36">
        <f>SUMIFS(СВЦЭМ!$E$39:$E$782,СВЦЭМ!$A$39:$A$782,$A198,СВЦЭМ!$B$39:$B$782,N$191)+'СЕТ СН'!$F$15</f>
        <v>227.85164716</v>
      </c>
      <c r="O198" s="36">
        <f>SUMIFS(СВЦЭМ!$E$39:$E$782,СВЦЭМ!$A$39:$A$782,$A198,СВЦЭМ!$B$39:$B$782,O$191)+'СЕТ СН'!$F$15</f>
        <v>224.39851942000001</v>
      </c>
      <c r="P198" s="36">
        <f>SUMIFS(СВЦЭМ!$E$39:$E$782,СВЦЭМ!$A$39:$A$782,$A198,СВЦЭМ!$B$39:$B$782,P$191)+'СЕТ СН'!$F$15</f>
        <v>226.33316192000001</v>
      </c>
      <c r="Q198" s="36">
        <f>SUMIFS(СВЦЭМ!$E$39:$E$782,СВЦЭМ!$A$39:$A$782,$A198,СВЦЭМ!$B$39:$B$782,Q$191)+'СЕТ СН'!$F$15</f>
        <v>230.76334066000001</v>
      </c>
      <c r="R198" s="36">
        <f>SUMIFS(СВЦЭМ!$E$39:$E$782,СВЦЭМ!$A$39:$A$782,$A198,СВЦЭМ!$B$39:$B$782,R$191)+'СЕТ СН'!$F$15</f>
        <v>229.26351808000001</v>
      </c>
      <c r="S198" s="36">
        <f>SUMIFS(СВЦЭМ!$E$39:$E$782,СВЦЭМ!$A$39:$A$782,$A198,СВЦЭМ!$B$39:$B$782,S$191)+'СЕТ СН'!$F$15</f>
        <v>226.87285879999999</v>
      </c>
      <c r="T198" s="36">
        <f>SUMIFS(СВЦЭМ!$E$39:$E$782,СВЦЭМ!$A$39:$A$782,$A198,СВЦЭМ!$B$39:$B$782,T$191)+'СЕТ СН'!$F$15</f>
        <v>228.22254695999999</v>
      </c>
      <c r="U198" s="36">
        <f>SUMIFS(СВЦЭМ!$E$39:$E$782,СВЦЭМ!$A$39:$A$782,$A198,СВЦЭМ!$B$39:$B$782,U$191)+'СЕТ СН'!$F$15</f>
        <v>229.98145786000001</v>
      </c>
      <c r="V198" s="36">
        <f>SUMIFS(СВЦЭМ!$E$39:$E$782,СВЦЭМ!$A$39:$A$782,$A198,СВЦЭМ!$B$39:$B$782,V$191)+'СЕТ СН'!$F$15</f>
        <v>231.75412788</v>
      </c>
      <c r="W198" s="36">
        <f>SUMIFS(СВЦЭМ!$E$39:$E$782,СВЦЭМ!$A$39:$A$782,$A198,СВЦЭМ!$B$39:$B$782,W$191)+'СЕТ СН'!$F$15</f>
        <v>226.08012307999999</v>
      </c>
      <c r="X198" s="36">
        <f>SUMIFS(СВЦЭМ!$E$39:$E$782,СВЦЭМ!$A$39:$A$782,$A198,СВЦЭМ!$B$39:$B$782,X$191)+'СЕТ СН'!$F$15</f>
        <v>229.99509114</v>
      </c>
      <c r="Y198" s="36">
        <f>SUMIFS(СВЦЭМ!$E$39:$E$782,СВЦЭМ!$A$39:$A$782,$A198,СВЦЭМ!$B$39:$B$782,Y$191)+'СЕТ СН'!$F$15</f>
        <v>242.26670655999999</v>
      </c>
    </row>
    <row r="199" spans="1:25" ht="15.75" x14ac:dyDescent="0.2">
      <c r="A199" s="35">
        <f t="shared" si="5"/>
        <v>44750</v>
      </c>
      <c r="B199" s="36">
        <f>SUMIFS(СВЦЭМ!$E$39:$E$782,СВЦЭМ!$A$39:$A$782,$A199,СВЦЭМ!$B$39:$B$782,B$191)+'СЕТ СН'!$F$15</f>
        <v>225.91536024999999</v>
      </c>
      <c r="C199" s="36">
        <f>SUMIFS(СВЦЭМ!$E$39:$E$782,СВЦЭМ!$A$39:$A$782,$A199,СВЦЭМ!$B$39:$B$782,C$191)+'СЕТ СН'!$F$15</f>
        <v>239.64089987</v>
      </c>
      <c r="D199" s="36">
        <f>SUMIFS(СВЦЭМ!$E$39:$E$782,СВЦЭМ!$A$39:$A$782,$A199,СВЦЭМ!$B$39:$B$782,D$191)+'СЕТ СН'!$F$15</f>
        <v>245.96650600999999</v>
      </c>
      <c r="E199" s="36">
        <f>SUMIFS(СВЦЭМ!$E$39:$E$782,СВЦЭМ!$A$39:$A$782,$A199,СВЦЭМ!$B$39:$B$782,E$191)+'СЕТ СН'!$F$15</f>
        <v>257.53063701000002</v>
      </c>
      <c r="F199" s="36">
        <f>SUMIFS(СВЦЭМ!$E$39:$E$782,СВЦЭМ!$A$39:$A$782,$A199,СВЦЭМ!$B$39:$B$782,F$191)+'СЕТ СН'!$F$15</f>
        <v>258.80618943000002</v>
      </c>
      <c r="G199" s="36">
        <f>SUMIFS(СВЦЭМ!$E$39:$E$782,СВЦЭМ!$A$39:$A$782,$A199,СВЦЭМ!$B$39:$B$782,G$191)+'СЕТ СН'!$F$15</f>
        <v>258.46684964999997</v>
      </c>
      <c r="H199" s="36">
        <f>SUMIFS(СВЦЭМ!$E$39:$E$782,СВЦЭМ!$A$39:$A$782,$A199,СВЦЭМ!$B$39:$B$782,H$191)+'СЕТ СН'!$F$15</f>
        <v>246.86187140000001</v>
      </c>
      <c r="I199" s="36">
        <f>SUMIFS(СВЦЭМ!$E$39:$E$782,СВЦЭМ!$A$39:$A$782,$A199,СВЦЭМ!$B$39:$B$782,I$191)+'СЕТ СН'!$F$15</f>
        <v>233.87342029999999</v>
      </c>
      <c r="J199" s="36">
        <f>SUMIFS(СВЦЭМ!$E$39:$E$782,СВЦЭМ!$A$39:$A$782,$A199,СВЦЭМ!$B$39:$B$782,J$191)+'СЕТ СН'!$F$15</f>
        <v>235.48248272000001</v>
      </c>
      <c r="K199" s="36">
        <f>SUMIFS(СВЦЭМ!$E$39:$E$782,СВЦЭМ!$A$39:$A$782,$A199,СВЦЭМ!$B$39:$B$782,K$191)+'СЕТ СН'!$F$15</f>
        <v>219.39978936</v>
      </c>
      <c r="L199" s="36">
        <f>SUMIFS(СВЦЭМ!$E$39:$E$782,СВЦЭМ!$A$39:$A$782,$A199,СВЦЭМ!$B$39:$B$782,L$191)+'СЕТ СН'!$F$15</f>
        <v>218.00832912000001</v>
      </c>
      <c r="M199" s="36">
        <f>SUMIFS(СВЦЭМ!$E$39:$E$782,СВЦЭМ!$A$39:$A$782,$A199,СВЦЭМ!$B$39:$B$782,M$191)+'СЕТ СН'!$F$15</f>
        <v>211.13069419999999</v>
      </c>
      <c r="N199" s="36">
        <f>SUMIFS(СВЦЭМ!$E$39:$E$782,СВЦЭМ!$A$39:$A$782,$A199,СВЦЭМ!$B$39:$B$782,N$191)+'СЕТ СН'!$F$15</f>
        <v>206.08392366999999</v>
      </c>
      <c r="O199" s="36">
        <f>SUMIFS(СВЦЭМ!$E$39:$E$782,СВЦЭМ!$A$39:$A$782,$A199,СВЦЭМ!$B$39:$B$782,O$191)+'СЕТ СН'!$F$15</f>
        <v>207.53698602</v>
      </c>
      <c r="P199" s="36">
        <f>SUMIFS(СВЦЭМ!$E$39:$E$782,СВЦЭМ!$A$39:$A$782,$A199,СВЦЭМ!$B$39:$B$782,P$191)+'СЕТ СН'!$F$15</f>
        <v>209.23128663</v>
      </c>
      <c r="Q199" s="36">
        <f>SUMIFS(СВЦЭМ!$E$39:$E$782,СВЦЭМ!$A$39:$A$782,$A199,СВЦЭМ!$B$39:$B$782,Q$191)+'СЕТ СН'!$F$15</f>
        <v>207.07539697000001</v>
      </c>
      <c r="R199" s="36">
        <f>SUMIFS(СВЦЭМ!$E$39:$E$782,СВЦЭМ!$A$39:$A$782,$A199,СВЦЭМ!$B$39:$B$782,R$191)+'СЕТ СН'!$F$15</f>
        <v>211.14496731</v>
      </c>
      <c r="S199" s="36">
        <f>SUMIFS(СВЦЭМ!$E$39:$E$782,СВЦЭМ!$A$39:$A$782,$A199,СВЦЭМ!$B$39:$B$782,S$191)+'СЕТ СН'!$F$15</f>
        <v>214.18329087999999</v>
      </c>
      <c r="T199" s="36">
        <f>SUMIFS(СВЦЭМ!$E$39:$E$782,СВЦЭМ!$A$39:$A$782,$A199,СВЦЭМ!$B$39:$B$782,T$191)+'СЕТ СН'!$F$15</f>
        <v>216.82650615</v>
      </c>
      <c r="U199" s="36">
        <f>SUMIFS(СВЦЭМ!$E$39:$E$782,СВЦЭМ!$A$39:$A$782,$A199,СВЦЭМ!$B$39:$B$782,U$191)+'СЕТ СН'!$F$15</f>
        <v>218.03822987999999</v>
      </c>
      <c r="V199" s="36">
        <f>SUMIFS(СВЦЭМ!$E$39:$E$782,СВЦЭМ!$A$39:$A$782,$A199,СВЦЭМ!$B$39:$B$782,V$191)+'СЕТ СН'!$F$15</f>
        <v>213.4590843</v>
      </c>
      <c r="W199" s="36">
        <f>SUMIFS(СВЦЭМ!$E$39:$E$782,СВЦЭМ!$A$39:$A$782,$A199,СВЦЭМ!$B$39:$B$782,W$191)+'СЕТ СН'!$F$15</f>
        <v>217.77216193999999</v>
      </c>
      <c r="X199" s="36">
        <f>SUMIFS(СВЦЭМ!$E$39:$E$782,СВЦЭМ!$A$39:$A$782,$A199,СВЦЭМ!$B$39:$B$782,X$191)+'СЕТ СН'!$F$15</f>
        <v>224.80067586000001</v>
      </c>
      <c r="Y199" s="36">
        <f>SUMIFS(СВЦЭМ!$E$39:$E$782,СВЦЭМ!$A$39:$A$782,$A199,СВЦЭМ!$B$39:$B$782,Y$191)+'СЕТ СН'!$F$15</f>
        <v>235.52037096000001</v>
      </c>
    </row>
    <row r="200" spans="1:25" ht="15.75" x14ac:dyDescent="0.2">
      <c r="A200" s="35">
        <f t="shared" si="5"/>
        <v>44751</v>
      </c>
      <c r="B200" s="36">
        <f>SUMIFS(СВЦЭМ!$E$39:$E$782,СВЦЭМ!$A$39:$A$782,$A200,СВЦЭМ!$B$39:$B$782,B$191)+'СЕТ СН'!$F$15</f>
        <v>245.08509763000001</v>
      </c>
      <c r="C200" s="36">
        <f>SUMIFS(СВЦЭМ!$E$39:$E$782,СВЦЭМ!$A$39:$A$782,$A200,СВЦЭМ!$B$39:$B$782,C$191)+'СЕТ СН'!$F$15</f>
        <v>253.17879013000001</v>
      </c>
      <c r="D200" s="36">
        <f>SUMIFS(СВЦЭМ!$E$39:$E$782,СВЦЭМ!$A$39:$A$782,$A200,СВЦЭМ!$B$39:$B$782,D$191)+'СЕТ СН'!$F$15</f>
        <v>252.04537540000001</v>
      </c>
      <c r="E200" s="36">
        <f>SUMIFS(СВЦЭМ!$E$39:$E$782,СВЦЭМ!$A$39:$A$782,$A200,СВЦЭМ!$B$39:$B$782,E$191)+'СЕТ СН'!$F$15</f>
        <v>251.14433328999999</v>
      </c>
      <c r="F200" s="36">
        <f>SUMIFS(СВЦЭМ!$E$39:$E$782,СВЦЭМ!$A$39:$A$782,$A200,СВЦЭМ!$B$39:$B$782,F$191)+'СЕТ СН'!$F$15</f>
        <v>277.67408748999998</v>
      </c>
      <c r="G200" s="36">
        <f>SUMIFS(СВЦЭМ!$E$39:$E$782,СВЦЭМ!$A$39:$A$782,$A200,СВЦЭМ!$B$39:$B$782,G$191)+'СЕТ СН'!$F$15</f>
        <v>249.79101804999999</v>
      </c>
      <c r="H200" s="36">
        <f>SUMIFS(СВЦЭМ!$E$39:$E$782,СВЦЭМ!$A$39:$A$782,$A200,СВЦЭМ!$B$39:$B$782,H$191)+'СЕТ СН'!$F$15</f>
        <v>255.11050370000001</v>
      </c>
      <c r="I200" s="36">
        <f>SUMIFS(СВЦЭМ!$E$39:$E$782,СВЦЭМ!$A$39:$A$782,$A200,СВЦЭМ!$B$39:$B$782,I$191)+'СЕТ СН'!$F$15</f>
        <v>263.25999337000002</v>
      </c>
      <c r="J200" s="36">
        <f>SUMIFS(СВЦЭМ!$E$39:$E$782,СВЦЭМ!$A$39:$A$782,$A200,СВЦЭМ!$B$39:$B$782,J$191)+'СЕТ СН'!$F$15</f>
        <v>238.28009161</v>
      </c>
      <c r="K200" s="36">
        <f>SUMIFS(СВЦЭМ!$E$39:$E$782,СВЦЭМ!$A$39:$A$782,$A200,СВЦЭМ!$B$39:$B$782,K$191)+'СЕТ СН'!$F$15</f>
        <v>207.28862382</v>
      </c>
      <c r="L200" s="36">
        <f>SUMIFS(СВЦЭМ!$E$39:$E$782,СВЦЭМ!$A$39:$A$782,$A200,СВЦЭМ!$B$39:$B$782,L$191)+'СЕТ СН'!$F$15</f>
        <v>206.26190763</v>
      </c>
      <c r="M200" s="36">
        <f>SUMIFS(СВЦЭМ!$E$39:$E$782,СВЦЭМ!$A$39:$A$782,$A200,СВЦЭМ!$B$39:$B$782,M$191)+'СЕТ СН'!$F$15</f>
        <v>204.15695006999999</v>
      </c>
      <c r="N200" s="36">
        <f>SUMIFS(СВЦЭМ!$E$39:$E$782,СВЦЭМ!$A$39:$A$782,$A200,СВЦЭМ!$B$39:$B$782,N$191)+'СЕТ СН'!$F$15</f>
        <v>202.95985815</v>
      </c>
      <c r="O200" s="36">
        <f>SUMIFS(СВЦЭМ!$E$39:$E$782,СВЦЭМ!$A$39:$A$782,$A200,СВЦЭМ!$B$39:$B$782,O$191)+'СЕТ СН'!$F$15</f>
        <v>203.02628222000001</v>
      </c>
      <c r="P200" s="36">
        <f>SUMIFS(СВЦЭМ!$E$39:$E$782,СВЦЭМ!$A$39:$A$782,$A200,СВЦЭМ!$B$39:$B$782,P$191)+'СЕТ СН'!$F$15</f>
        <v>201.30208135000001</v>
      </c>
      <c r="Q200" s="36">
        <f>SUMIFS(СВЦЭМ!$E$39:$E$782,СВЦЭМ!$A$39:$A$782,$A200,СВЦЭМ!$B$39:$B$782,Q$191)+'СЕТ СН'!$F$15</f>
        <v>201.35808696999999</v>
      </c>
      <c r="R200" s="36">
        <f>SUMIFS(СВЦЭМ!$E$39:$E$782,СВЦЭМ!$A$39:$A$782,$A200,СВЦЭМ!$B$39:$B$782,R$191)+'СЕТ СН'!$F$15</f>
        <v>202.45817622999999</v>
      </c>
      <c r="S200" s="36">
        <f>SUMIFS(СВЦЭМ!$E$39:$E$782,СВЦЭМ!$A$39:$A$782,$A200,СВЦЭМ!$B$39:$B$782,S$191)+'СЕТ СН'!$F$15</f>
        <v>206.33801352</v>
      </c>
      <c r="T200" s="36">
        <f>SUMIFS(СВЦЭМ!$E$39:$E$782,СВЦЭМ!$A$39:$A$782,$A200,СВЦЭМ!$B$39:$B$782,T$191)+'СЕТ СН'!$F$15</f>
        <v>209.11542093</v>
      </c>
      <c r="U200" s="36">
        <f>SUMIFS(СВЦЭМ!$E$39:$E$782,СВЦЭМ!$A$39:$A$782,$A200,СВЦЭМ!$B$39:$B$782,U$191)+'СЕТ СН'!$F$15</f>
        <v>206.17781119</v>
      </c>
      <c r="V200" s="36">
        <f>SUMIFS(СВЦЭМ!$E$39:$E$782,СВЦЭМ!$A$39:$A$782,$A200,СВЦЭМ!$B$39:$B$782,V$191)+'СЕТ СН'!$F$15</f>
        <v>206.19632694000001</v>
      </c>
      <c r="W200" s="36">
        <f>SUMIFS(СВЦЭМ!$E$39:$E$782,СВЦЭМ!$A$39:$A$782,$A200,СВЦЭМ!$B$39:$B$782,W$191)+'СЕТ СН'!$F$15</f>
        <v>170.28200491999999</v>
      </c>
      <c r="X200" s="36">
        <f>SUMIFS(СВЦЭМ!$E$39:$E$782,СВЦЭМ!$A$39:$A$782,$A200,СВЦЭМ!$B$39:$B$782,X$191)+'СЕТ СН'!$F$15</f>
        <v>179.5711397</v>
      </c>
      <c r="Y200" s="36">
        <f>SUMIFS(СВЦЭМ!$E$39:$E$782,СВЦЭМ!$A$39:$A$782,$A200,СВЦЭМ!$B$39:$B$782,Y$191)+'СЕТ СН'!$F$15</f>
        <v>204.19561064999999</v>
      </c>
    </row>
    <row r="201" spans="1:25" ht="15.75" x14ac:dyDescent="0.2">
      <c r="A201" s="35">
        <f t="shared" si="5"/>
        <v>44752</v>
      </c>
      <c r="B201" s="36">
        <f>SUMIFS(СВЦЭМ!$E$39:$E$782,СВЦЭМ!$A$39:$A$782,$A201,СВЦЭМ!$B$39:$B$782,B$191)+'СЕТ СН'!$F$15</f>
        <v>226.94035312</v>
      </c>
      <c r="C201" s="36">
        <f>SUMIFS(СВЦЭМ!$E$39:$E$782,СВЦЭМ!$A$39:$A$782,$A201,СВЦЭМ!$B$39:$B$782,C$191)+'СЕТ СН'!$F$15</f>
        <v>233.68991298</v>
      </c>
      <c r="D201" s="36">
        <f>SUMIFS(СВЦЭМ!$E$39:$E$782,СВЦЭМ!$A$39:$A$782,$A201,СВЦЭМ!$B$39:$B$782,D$191)+'СЕТ СН'!$F$15</f>
        <v>234.10256117</v>
      </c>
      <c r="E201" s="36">
        <f>SUMIFS(СВЦЭМ!$E$39:$E$782,СВЦЭМ!$A$39:$A$782,$A201,СВЦЭМ!$B$39:$B$782,E$191)+'СЕТ СН'!$F$15</f>
        <v>237.79605574000001</v>
      </c>
      <c r="F201" s="36">
        <f>SUMIFS(СВЦЭМ!$E$39:$E$782,СВЦЭМ!$A$39:$A$782,$A201,СВЦЭМ!$B$39:$B$782,F$191)+'СЕТ СН'!$F$15</f>
        <v>239.35091193</v>
      </c>
      <c r="G201" s="36">
        <f>SUMIFS(СВЦЭМ!$E$39:$E$782,СВЦЭМ!$A$39:$A$782,$A201,СВЦЭМ!$B$39:$B$782,G$191)+'СЕТ СН'!$F$15</f>
        <v>236.22383478</v>
      </c>
      <c r="H201" s="36">
        <f>SUMIFS(СВЦЭМ!$E$39:$E$782,СВЦЭМ!$A$39:$A$782,$A201,СВЦЭМ!$B$39:$B$782,H$191)+'СЕТ СН'!$F$15</f>
        <v>235.6398374</v>
      </c>
      <c r="I201" s="36">
        <f>SUMIFS(СВЦЭМ!$E$39:$E$782,СВЦЭМ!$A$39:$A$782,$A201,СВЦЭМ!$B$39:$B$782,I$191)+'СЕТ СН'!$F$15</f>
        <v>241.62016896</v>
      </c>
      <c r="J201" s="36">
        <f>SUMIFS(СВЦЭМ!$E$39:$E$782,СВЦЭМ!$A$39:$A$782,$A201,СВЦЭМ!$B$39:$B$782,J$191)+'СЕТ СН'!$F$15</f>
        <v>239.36681207999999</v>
      </c>
      <c r="K201" s="36">
        <f>SUMIFS(СВЦЭМ!$E$39:$E$782,СВЦЭМ!$A$39:$A$782,$A201,СВЦЭМ!$B$39:$B$782,K$191)+'СЕТ СН'!$F$15</f>
        <v>221.20788795000001</v>
      </c>
      <c r="L201" s="36">
        <f>SUMIFS(СВЦЭМ!$E$39:$E$782,СВЦЭМ!$A$39:$A$782,$A201,СВЦЭМ!$B$39:$B$782,L$191)+'СЕТ СН'!$F$15</f>
        <v>211.00278700000001</v>
      </c>
      <c r="M201" s="36">
        <f>SUMIFS(СВЦЭМ!$E$39:$E$782,СВЦЭМ!$A$39:$A$782,$A201,СВЦЭМ!$B$39:$B$782,M$191)+'СЕТ СН'!$F$15</f>
        <v>206.89834690999999</v>
      </c>
      <c r="N201" s="36">
        <f>SUMIFS(СВЦЭМ!$E$39:$E$782,СВЦЭМ!$A$39:$A$782,$A201,СВЦЭМ!$B$39:$B$782,N$191)+'СЕТ СН'!$F$15</f>
        <v>207.04188514000001</v>
      </c>
      <c r="O201" s="36">
        <f>SUMIFS(СВЦЭМ!$E$39:$E$782,СВЦЭМ!$A$39:$A$782,$A201,СВЦЭМ!$B$39:$B$782,O$191)+'СЕТ СН'!$F$15</f>
        <v>208.51978165</v>
      </c>
      <c r="P201" s="36">
        <f>SUMIFS(СВЦЭМ!$E$39:$E$782,СВЦЭМ!$A$39:$A$782,$A201,СВЦЭМ!$B$39:$B$782,P$191)+'СЕТ СН'!$F$15</f>
        <v>209.51074084000001</v>
      </c>
      <c r="Q201" s="36">
        <f>SUMIFS(СВЦЭМ!$E$39:$E$782,СВЦЭМ!$A$39:$A$782,$A201,СВЦЭМ!$B$39:$B$782,Q$191)+'СЕТ СН'!$F$15</f>
        <v>210.82142927999999</v>
      </c>
      <c r="R201" s="36">
        <f>SUMIFS(СВЦЭМ!$E$39:$E$782,СВЦЭМ!$A$39:$A$782,$A201,СВЦЭМ!$B$39:$B$782,R$191)+'СЕТ СН'!$F$15</f>
        <v>213.41563640999999</v>
      </c>
      <c r="S201" s="36">
        <f>SUMIFS(СВЦЭМ!$E$39:$E$782,СВЦЭМ!$A$39:$A$782,$A201,СВЦЭМ!$B$39:$B$782,S$191)+'СЕТ СН'!$F$15</f>
        <v>212.47628721000001</v>
      </c>
      <c r="T201" s="36">
        <f>SUMIFS(СВЦЭМ!$E$39:$E$782,СВЦЭМ!$A$39:$A$782,$A201,СВЦЭМ!$B$39:$B$782,T$191)+'СЕТ СН'!$F$15</f>
        <v>213.60035257000001</v>
      </c>
      <c r="U201" s="36">
        <f>SUMIFS(СВЦЭМ!$E$39:$E$782,СВЦЭМ!$A$39:$A$782,$A201,СВЦЭМ!$B$39:$B$782,U$191)+'СЕТ СН'!$F$15</f>
        <v>212.90282822</v>
      </c>
      <c r="V201" s="36">
        <f>SUMIFS(СВЦЭМ!$E$39:$E$782,СВЦЭМ!$A$39:$A$782,$A201,СВЦЭМ!$B$39:$B$782,V$191)+'СЕТ СН'!$F$15</f>
        <v>212.02318572999999</v>
      </c>
      <c r="W201" s="36">
        <f>SUMIFS(СВЦЭМ!$E$39:$E$782,СВЦЭМ!$A$39:$A$782,$A201,СВЦЭМ!$B$39:$B$782,W$191)+'СЕТ СН'!$F$15</f>
        <v>210.48385604000001</v>
      </c>
      <c r="X201" s="36">
        <f>SUMIFS(СВЦЭМ!$E$39:$E$782,СВЦЭМ!$A$39:$A$782,$A201,СВЦЭМ!$B$39:$B$782,X$191)+'СЕТ СН'!$F$15</f>
        <v>217.40562617000001</v>
      </c>
      <c r="Y201" s="36">
        <f>SUMIFS(СВЦЭМ!$E$39:$E$782,СВЦЭМ!$A$39:$A$782,$A201,СВЦЭМ!$B$39:$B$782,Y$191)+'СЕТ СН'!$F$15</f>
        <v>231.11859152</v>
      </c>
    </row>
    <row r="202" spans="1:25" ht="15.75" x14ac:dyDescent="0.2">
      <c r="A202" s="35">
        <f t="shared" si="5"/>
        <v>44753</v>
      </c>
      <c r="B202" s="36">
        <f>SUMIFS(СВЦЭМ!$E$39:$E$782,СВЦЭМ!$A$39:$A$782,$A202,СВЦЭМ!$B$39:$B$782,B$191)+'СЕТ СН'!$F$15</f>
        <v>214.20859021000001</v>
      </c>
      <c r="C202" s="36">
        <f>SUMIFS(СВЦЭМ!$E$39:$E$782,СВЦЭМ!$A$39:$A$782,$A202,СВЦЭМ!$B$39:$B$782,C$191)+'СЕТ СН'!$F$15</f>
        <v>226.16710408</v>
      </c>
      <c r="D202" s="36">
        <f>SUMIFS(СВЦЭМ!$E$39:$E$782,СВЦЭМ!$A$39:$A$782,$A202,СВЦЭМ!$B$39:$B$782,D$191)+'СЕТ СН'!$F$15</f>
        <v>242.69740626000001</v>
      </c>
      <c r="E202" s="36">
        <f>SUMIFS(СВЦЭМ!$E$39:$E$782,СВЦЭМ!$A$39:$A$782,$A202,СВЦЭМ!$B$39:$B$782,E$191)+'СЕТ СН'!$F$15</f>
        <v>245.90913046</v>
      </c>
      <c r="F202" s="36">
        <f>SUMIFS(СВЦЭМ!$E$39:$E$782,СВЦЭМ!$A$39:$A$782,$A202,СВЦЭМ!$B$39:$B$782,F$191)+'СЕТ СН'!$F$15</f>
        <v>243.42498684</v>
      </c>
      <c r="G202" s="36">
        <f>SUMIFS(СВЦЭМ!$E$39:$E$782,СВЦЭМ!$A$39:$A$782,$A202,СВЦЭМ!$B$39:$B$782,G$191)+'СЕТ СН'!$F$15</f>
        <v>231.96992349999999</v>
      </c>
      <c r="H202" s="36">
        <f>SUMIFS(СВЦЭМ!$E$39:$E$782,СВЦЭМ!$A$39:$A$782,$A202,СВЦЭМ!$B$39:$B$782,H$191)+'СЕТ СН'!$F$15</f>
        <v>239.20533259000001</v>
      </c>
      <c r="I202" s="36">
        <f>SUMIFS(СВЦЭМ!$E$39:$E$782,СВЦЭМ!$A$39:$A$782,$A202,СВЦЭМ!$B$39:$B$782,I$191)+'СЕТ СН'!$F$15</f>
        <v>238.97783329999999</v>
      </c>
      <c r="J202" s="36">
        <f>SUMIFS(СВЦЭМ!$E$39:$E$782,СВЦЭМ!$A$39:$A$782,$A202,СВЦЭМ!$B$39:$B$782,J$191)+'СЕТ СН'!$F$15</f>
        <v>215.96979390000001</v>
      </c>
      <c r="K202" s="36">
        <f>SUMIFS(СВЦЭМ!$E$39:$E$782,СВЦЭМ!$A$39:$A$782,$A202,СВЦЭМ!$B$39:$B$782,K$191)+'СЕТ СН'!$F$15</f>
        <v>210.92091255</v>
      </c>
      <c r="L202" s="36">
        <f>SUMIFS(СВЦЭМ!$E$39:$E$782,СВЦЭМ!$A$39:$A$782,$A202,СВЦЭМ!$B$39:$B$782,L$191)+'СЕТ СН'!$F$15</f>
        <v>209.35350851999999</v>
      </c>
      <c r="M202" s="36">
        <f>SUMIFS(СВЦЭМ!$E$39:$E$782,СВЦЭМ!$A$39:$A$782,$A202,СВЦЭМ!$B$39:$B$782,M$191)+'СЕТ СН'!$F$15</f>
        <v>210.53029586</v>
      </c>
      <c r="N202" s="36">
        <f>SUMIFS(СВЦЭМ!$E$39:$E$782,СВЦЭМ!$A$39:$A$782,$A202,СВЦЭМ!$B$39:$B$782,N$191)+'СЕТ СН'!$F$15</f>
        <v>209.4262238</v>
      </c>
      <c r="O202" s="36">
        <f>SUMIFS(СВЦЭМ!$E$39:$E$782,СВЦЭМ!$A$39:$A$782,$A202,СВЦЭМ!$B$39:$B$782,O$191)+'СЕТ СН'!$F$15</f>
        <v>207.94552157000001</v>
      </c>
      <c r="P202" s="36">
        <f>SUMIFS(СВЦЭМ!$E$39:$E$782,СВЦЭМ!$A$39:$A$782,$A202,СВЦЭМ!$B$39:$B$782,P$191)+'СЕТ СН'!$F$15</f>
        <v>205.49852551000001</v>
      </c>
      <c r="Q202" s="36">
        <f>SUMIFS(СВЦЭМ!$E$39:$E$782,СВЦЭМ!$A$39:$A$782,$A202,СВЦЭМ!$B$39:$B$782,Q$191)+'СЕТ СН'!$F$15</f>
        <v>205.11813219999999</v>
      </c>
      <c r="R202" s="36">
        <f>SUMIFS(СВЦЭМ!$E$39:$E$782,СВЦЭМ!$A$39:$A$782,$A202,СВЦЭМ!$B$39:$B$782,R$191)+'СЕТ СН'!$F$15</f>
        <v>203.28382827999999</v>
      </c>
      <c r="S202" s="36">
        <f>SUMIFS(СВЦЭМ!$E$39:$E$782,СВЦЭМ!$A$39:$A$782,$A202,СВЦЭМ!$B$39:$B$782,S$191)+'СЕТ СН'!$F$15</f>
        <v>203.84505247999999</v>
      </c>
      <c r="T202" s="36">
        <f>SUMIFS(СВЦЭМ!$E$39:$E$782,СВЦЭМ!$A$39:$A$782,$A202,СВЦЭМ!$B$39:$B$782,T$191)+'СЕТ СН'!$F$15</f>
        <v>203.31302092999999</v>
      </c>
      <c r="U202" s="36">
        <f>SUMIFS(СВЦЭМ!$E$39:$E$782,СВЦЭМ!$A$39:$A$782,$A202,СВЦЭМ!$B$39:$B$782,U$191)+'СЕТ СН'!$F$15</f>
        <v>202.41558892</v>
      </c>
      <c r="V202" s="36">
        <f>SUMIFS(СВЦЭМ!$E$39:$E$782,СВЦЭМ!$A$39:$A$782,$A202,СВЦЭМ!$B$39:$B$782,V$191)+'СЕТ СН'!$F$15</f>
        <v>201.11278971999999</v>
      </c>
      <c r="W202" s="36">
        <f>SUMIFS(СВЦЭМ!$E$39:$E$782,СВЦЭМ!$A$39:$A$782,$A202,СВЦЭМ!$B$39:$B$782,W$191)+'СЕТ СН'!$F$15</f>
        <v>202.82911619999999</v>
      </c>
      <c r="X202" s="36">
        <f>SUMIFS(СВЦЭМ!$E$39:$E$782,СВЦЭМ!$A$39:$A$782,$A202,СВЦЭМ!$B$39:$B$782,X$191)+'СЕТ СН'!$F$15</f>
        <v>203.04509152</v>
      </c>
      <c r="Y202" s="36">
        <f>SUMIFS(СВЦЭМ!$E$39:$E$782,СВЦЭМ!$A$39:$A$782,$A202,СВЦЭМ!$B$39:$B$782,Y$191)+'СЕТ СН'!$F$15</f>
        <v>216.74950509999999</v>
      </c>
    </row>
    <row r="203" spans="1:25" ht="15.75" x14ac:dyDescent="0.2">
      <c r="A203" s="35">
        <f t="shared" si="5"/>
        <v>44754</v>
      </c>
      <c r="B203" s="36">
        <f>SUMIFS(СВЦЭМ!$E$39:$E$782,СВЦЭМ!$A$39:$A$782,$A203,СВЦЭМ!$B$39:$B$782,B$191)+'СЕТ СН'!$F$15</f>
        <v>210.80065755000001</v>
      </c>
      <c r="C203" s="36">
        <f>SUMIFS(СВЦЭМ!$E$39:$E$782,СВЦЭМ!$A$39:$A$782,$A203,СВЦЭМ!$B$39:$B$782,C$191)+'СЕТ СН'!$F$15</f>
        <v>221.12572193</v>
      </c>
      <c r="D203" s="36">
        <f>SUMIFS(СВЦЭМ!$E$39:$E$782,СВЦЭМ!$A$39:$A$782,$A203,СВЦЭМ!$B$39:$B$782,D$191)+'СЕТ СН'!$F$15</f>
        <v>224.33774686999999</v>
      </c>
      <c r="E203" s="36">
        <f>SUMIFS(СВЦЭМ!$E$39:$E$782,СВЦЭМ!$A$39:$A$782,$A203,СВЦЭМ!$B$39:$B$782,E$191)+'СЕТ СН'!$F$15</f>
        <v>226.18787381000001</v>
      </c>
      <c r="F203" s="36">
        <f>SUMIFS(СВЦЭМ!$E$39:$E$782,СВЦЭМ!$A$39:$A$782,$A203,СВЦЭМ!$B$39:$B$782,F$191)+'СЕТ СН'!$F$15</f>
        <v>226.59445324999999</v>
      </c>
      <c r="G203" s="36">
        <f>SUMIFS(СВЦЭМ!$E$39:$E$782,СВЦЭМ!$A$39:$A$782,$A203,СВЦЭМ!$B$39:$B$782,G$191)+'СЕТ СН'!$F$15</f>
        <v>222.18467136000001</v>
      </c>
      <c r="H203" s="36">
        <f>SUMIFS(СВЦЭМ!$E$39:$E$782,СВЦЭМ!$A$39:$A$782,$A203,СВЦЭМ!$B$39:$B$782,H$191)+'СЕТ СН'!$F$15</f>
        <v>214.1965793</v>
      </c>
      <c r="I203" s="36">
        <f>SUMIFS(СВЦЭМ!$E$39:$E$782,СВЦЭМ!$A$39:$A$782,$A203,СВЦЭМ!$B$39:$B$782,I$191)+'СЕТ СН'!$F$15</f>
        <v>220.18637444999999</v>
      </c>
      <c r="J203" s="36">
        <f>SUMIFS(СВЦЭМ!$E$39:$E$782,СВЦЭМ!$A$39:$A$782,$A203,СВЦЭМ!$B$39:$B$782,J$191)+'СЕТ СН'!$F$15</f>
        <v>244.44085688000001</v>
      </c>
      <c r="K203" s="36">
        <f>SUMIFS(СВЦЭМ!$E$39:$E$782,СВЦЭМ!$A$39:$A$782,$A203,СВЦЭМ!$B$39:$B$782,K$191)+'СЕТ СН'!$F$15</f>
        <v>240.78103293000001</v>
      </c>
      <c r="L203" s="36">
        <f>SUMIFS(СВЦЭМ!$E$39:$E$782,СВЦЭМ!$A$39:$A$782,$A203,СВЦЭМ!$B$39:$B$782,L$191)+'СЕТ СН'!$F$15</f>
        <v>235.84176285000001</v>
      </c>
      <c r="M203" s="36">
        <f>SUMIFS(СВЦЭМ!$E$39:$E$782,СВЦЭМ!$A$39:$A$782,$A203,СВЦЭМ!$B$39:$B$782,M$191)+'СЕТ СН'!$F$15</f>
        <v>194.14819027999999</v>
      </c>
      <c r="N203" s="36">
        <f>SUMIFS(СВЦЭМ!$E$39:$E$782,СВЦЭМ!$A$39:$A$782,$A203,СВЦЭМ!$B$39:$B$782,N$191)+'СЕТ СН'!$F$15</f>
        <v>192.74200680000001</v>
      </c>
      <c r="O203" s="36">
        <f>SUMIFS(СВЦЭМ!$E$39:$E$782,СВЦЭМ!$A$39:$A$782,$A203,СВЦЭМ!$B$39:$B$782,O$191)+'СЕТ СН'!$F$15</f>
        <v>195.70599073</v>
      </c>
      <c r="P203" s="36">
        <f>SUMIFS(СВЦЭМ!$E$39:$E$782,СВЦЭМ!$A$39:$A$782,$A203,СВЦЭМ!$B$39:$B$782,P$191)+'СЕТ СН'!$F$15</f>
        <v>194.22822755000001</v>
      </c>
      <c r="Q203" s="36">
        <f>SUMIFS(СВЦЭМ!$E$39:$E$782,СВЦЭМ!$A$39:$A$782,$A203,СВЦЭМ!$B$39:$B$782,Q$191)+'СЕТ СН'!$F$15</f>
        <v>195.59429030999999</v>
      </c>
      <c r="R203" s="36">
        <f>SUMIFS(СВЦЭМ!$E$39:$E$782,СВЦЭМ!$A$39:$A$782,$A203,СВЦЭМ!$B$39:$B$782,R$191)+'СЕТ СН'!$F$15</f>
        <v>194.08936556</v>
      </c>
      <c r="S203" s="36">
        <f>SUMIFS(СВЦЭМ!$E$39:$E$782,СВЦЭМ!$A$39:$A$782,$A203,СВЦЭМ!$B$39:$B$782,S$191)+'СЕТ СН'!$F$15</f>
        <v>193.06261079000001</v>
      </c>
      <c r="T203" s="36">
        <f>SUMIFS(СВЦЭМ!$E$39:$E$782,СВЦЭМ!$A$39:$A$782,$A203,СВЦЭМ!$B$39:$B$782,T$191)+'СЕТ СН'!$F$15</f>
        <v>191.90481156000001</v>
      </c>
      <c r="U203" s="36">
        <f>SUMIFS(СВЦЭМ!$E$39:$E$782,СВЦЭМ!$A$39:$A$782,$A203,СВЦЭМ!$B$39:$B$782,U$191)+'СЕТ СН'!$F$15</f>
        <v>188.73114669</v>
      </c>
      <c r="V203" s="36">
        <f>SUMIFS(СВЦЭМ!$E$39:$E$782,СВЦЭМ!$A$39:$A$782,$A203,СВЦЭМ!$B$39:$B$782,V$191)+'СЕТ СН'!$F$15</f>
        <v>188.26956909</v>
      </c>
      <c r="W203" s="36">
        <f>SUMIFS(СВЦЭМ!$E$39:$E$782,СВЦЭМ!$A$39:$A$782,$A203,СВЦЭМ!$B$39:$B$782,W$191)+'СЕТ СН'!$F$15</f>
        <v>186.76782195000001</v>
      </c>
      <c r="X203" s="36">
        <f>SUMIFS(СВЦЭМ!$E$39:$E$782,СВЦЭМ!$A$39:$A$782,$A203,СВЦЭМ!$B$39:$B$782,X$191)+'СЕТ СН'!$F$15</f>
        <v>190.54707209</v>
      </c>
      <c r="Y203" s="36">
        <f>SUMIFS(СВЦЭМ!$E$39:$E$782,СВЦЭМ!$A$39:$A$782,$A203,СВЦЭМ!$B$39:$B$782,Y$191)+'СЕТ СН'!$F$15</f>
        <v>220.11586376</v>
      </c>
    </row>
    <row r="204" spans="1:25" ht="15.75" x14ac:dyDescent="0.2">
      <c r="A204" s="35">
        <f t="shared" si="5"/>
        <v>44755</v>
      </c>
      <c r="B204" s="36">
        <f>SUMIFS(СВЦЭМ!$E$39:$E$782,СВЦЭМ!$A$39:$A$782,$A204,СВЦЭМ!$B$39:$B$782,B$191)+'СЕТ СН'!$F$15</f>
        <v>209.11224480999999</v>
      </c>
      <c r="C204" s="36">
        <f>SUMIFS(СВЦЭМ!$E$39:$E$782,СВЦЭМ!$A$39:$A$782,$A204,СВЦЭМ!$B$39:$B$782,C$191)+'СЕТ СН'!$F$15</f>
        <v>228.54796336999999</v>
      </c>
      <c r="D204" s="36">
        <f>SUMIFS(СВЦЭМ!$E$39:$E$782,СВЦЭМ!$A$39:$A$782,$A204,СВЦЭМ!$B$39:$B$782,D$191)+'СЕТ СН'!$F$15</f>
        <v>231.89499129999999</v>
      </c>
      <c r="E204" s="36">
        <f>SUMIFS(СВЦЭМ!$E$39:$E$782,СВЦЭМ!$A$39:$A$782,$A204,СВЦЭМ!$B$39:$B$782,E$191)+'СЕТ СН'!$F$15</f>
        <v>229.43110571</v>
      </c>
      <c r="F204" s="36">
        <f>SUMIFS(СВЦЭМ!$E$39:$E$782,СВЦЭМ!$A$39:$A$782,$A204,СВЦЭМ!$B$39:$B$782,F$191)+'СЕТ СН'!$F$15</f>
        <v>237.71733784</v>
      </c>
      <c r="G204" s="36">
        <f>SUMIFS(СВЦЭМ!$E$39:$E$782,СВЦЭМ!$A$39:$A$782,$A204,СВЦЭМ!$B$39:$B$782,G$191)+'СЕТ СН'!$F$15</f>
        <v>239.74758123000001</v>
      </c>
      <c r="H204" s="36">
        <f>SUMIFS(СВЦЭМ!$E$39:$E$782,СВЦЭМ!$A$39:$A$782,$A204,СВЦЭМ!$B$39:$B$782,H$191)+'СЕТ СН'!$F$15</f>
        <v>234.24906970999999</v>
      </c>
      <c r="I204" s="36">
        <f>SUMIFS(СВЦЭМ!$E$39:$E$782,СВЦЭМ!$A$39:$A$782,$A204,СВЦЭМ!$B$39:$B$782,I$191)+'СЕТ СН'!$F$15</f>
        <v>230.39237729000001</v>
      </c>
      <c r="J204" s="36">
        <f>SUMIFS(СВЦЭМ!$E$39:$E$782,СВЦЭМ!$A$39:$A$782,$A204,СВЦЭМ!$B$39:$B$782,J$191)+'СЕТ СН'!$F$15</f>
        <v>220.88410676000001</v>
      </c>
      <c r="K204" s="36">
        <f>SUMIFS(СВЦЭМ!$E$39:$E$782,СВЦЭМ!$A$39:$A$782,$A204,СВЦЭМ!$B$39:$B$782,K$191)+'СЕТ СН'!$F$15</f>
        <v>205.16379653000001</v>
      </c>
      <c r="L204" s="36">
        <f>SUMIFS(СВЦЭМ!$E$39:$E$782,СВЦЭМ!$A$39:$A$782,$A204,СВЦЭМ!$B$39:$B$782,L$191)+'СЕТ СН'!$F$15</f>
        <v>202.63770621</v>
      </c>
      <c r="M204" s="36">
        <f>SUMIFS(СВЦЭМ!$E$39:$E$782,СВЦЭМ!$A$39:$A$782,$A204,СВЦЭМ!$B$39:$B$782,M$191)+'СЕТ СН'!$F$15</f>
        <v>204.61580339</v>
      </c>
      <c r="N204" s="36">
        <f>SUMIFS(СВЦЭМ!$E$39:$E$782,СВЦЭМ!$A$39:$A$782,$A204,СВЦЭМ!$B$39:$B$782,N$191)+'СЕТ СН'!$F$15</f>
        <v>200.80811009000001</v>
      </c>
      <c r="O204" s="36">
        <f>SUMIFS(СВЦЭМ!$E$39:$E$782,СВЦЭМ!$A$39:$A$782,$A204,СВЦЭМ!$B$39:$B$782,O$191)+'СЕТ СН'!$F$15</f>
        <v>200.18286674999999</v>
      </c>
      <c r="P204" s="36">
        <f>SUMIFS(СВЦЭМ!$E$39:$E$782,СВЦЭМ!$A$39:$A$782,$A204,СВЦЭМ!$B$39:$B$782,P$191)+'СЕТ СН'!$F$15</f>
        <v>200.57792617999999</v>
      </c>
      <c r="Q204" s="36">
        <f>SUMIFS(СВЦЭМ!$E$39:$E$782,СВЦЭМ!$A$39:$A$782,$A204,СВЦЭМ!$B$39:$B$782,Q$191)+'СЕТ СН'!$F$15</f>
        <v>200.98586463000001</v>
      </c>
      <c r="R204" s="36">
        <f>SUMIFS(СВЦЭМ!$E$39:$E$782,СВЦЭМ!$A$39:$A$782,$A204,СВЦЭМ!$B$39:$B$782,R$191)+'СЕТ СН'!$F$15</f>
        <v>201.03565567999999</v>
      </c>
      <c r="S204" s="36">
        <f>SUMIFS(СВЦЭМ!$E$39:$E$782,СВЦЭМ!$A$39:$A$782,$A204,СВЦЭМ!$B$39:$B$782,S$191)+'СЕТ СН'!$F$15</f>
        <v>201.39071153</v>
      </c>
      <c r="T204" s="36">
        <f>SUMIFS(СВЦЭМ!$E$39:$E$782,СВЦЭМ!$A$39:$A$782,$A204,СВЦЭМ!$B$39:$B$782,T$191)+'СЕТ СН'!$F$15</f>
        <v>200.35207616</v>
      </c>
      <c r="U204" s="36">
        <f>SUMIFS(СВЦЭМ!$E$39:$E$782,СВЦЭМ!$A$39:$A$782,$A204,СВЦЭМ!$B$39:$B$782,U$191)+'СЕТ СН'!$F$15</f>
        <v>200.93147508999999</v>
      </c>
      <c r="V204" s="36">
        <f>SUMIFS(СВЦЭМ!$E$39:$E$782,СВЦЭМ!$A$39:$A$782,$A204,СВЦЭМ!$B$39:$B$782,V$191)+'СЕТ СН'!$F$15</f>
        <v>202.37571431000001</v>
      </c>
      <c r="W204" s="36">
        <f>SUMIFS(СВЦЭМ!$E$39:$E$782,СВЦЭМ!$A$39:$A$782,$A204,СВЦЭМ!$B$39:$B$782,W$191)+'СЕТ СН'!$F$15</f>
        <v>201.14202456999999</v>
      </c>
      <c r="X204" s="36">
        <f>SUMIFS(СВЦЭМ!$E$39:$E$782,СВЦЭМ!$A$39:$A$782,$A204,СВЦЭМ!$B$39:$B$782,X$191)+'СЕТ СН'!$F$15</f>
        <v>206.11307685</v>
      </c>
      <c r="Y204" s="36">
        <f>SUMIFS(СВЦЭМ!$E$39:$E$782,СВЦЭМ!$A$39:$A$782,$A204,СВЦЭМ!$B$39:$B$782,Y$191)+'СЕТ СН'!$F$15</f>
        <v>222.4814806</v>
      </c>
    </row>
    <row r="205" spans="1:25" ht="15.75" x14ac:dyDescent="0.2">
      <c r="A205" s="35">
        <f t="shared" si="5"/>
        <v>44756</v>
      </c>
      <c r="B205" s="36">
        <f>SUMIFS(СВЦЭМ!$E$39:$E$782,СВЦЭМ!$A$39:$A$782,$A205,СВЦЭМ!$B$39:$B$782,B$191)+'СЕТ СН'!$F$15</f>
        <v>238.84303699</v>
      </c>
      <c r="C205" s="36">
        <f>SUMIFS(СВЦЭМ!$E$39:$E$782,СВЦЭМ!$A$39:$A$782,$A205,СВЦЭМ!$B$39:$B$782,C$191)+'СЕТ СН'!$F$15</f>
        <v>245.68196268</v>
      </c>
      <c r="D205" s="36">
        <f>SUMIFS(СВЦЭМ!$E$39:$E$782,СВЦЭМ!$A$39:$A$782,$A205,СВЦЭМ!$B$39:$B$782,D$191)+'СЕТ СН'!$F$15</f>
        <v>250.09482980000001</v>
      </c>
      <c r="E205" s="36">
        <f>SUMIFS(СВЦЭМ!$E$39:$E$782,СВЦЭМ!$A$39:$A$782,$A205,СВЦЭМ!$B$39:$B$782,E$191)+'СЕТ СН'!$F$15</f>
        <v>252.96499958000001</v>
      </c>
      <c r="F205" s="36">
        <f>SUMIFS(СВЦЭМ!$E$39:$E$782,СВЦЭМ!$A$39:$A$782,$A205,СВЦЭМ!$B$39:$B$782,F$191)+'СЕТ СН'!$F$15</f>
        <v>255.33768626</v>
      </c>
      <c r="G205" s="36">
        <f>SUMIFS(СВЦЭМ!$E$39:$E$782,СВЦЭМ!$A$39:$A$782,$A205,СВЦЭМ!$B$39:$B$782,G$191)+'СЕТ СН'!$F$15</f>
        <v>250.59480822</v>
      </c>
      <c r="H205" s="36">
        <f>SUMIFS(СВЦЭМ!$E$39:$E$782,СВЦЭМ!$A$39:$A$782,$A205,СВЦЭМ!$B$39:$B$782,H$191)+'СЕТ СН'!$F$15</f>
        <v>241.55385953000001</v>
      </c>
      <c r="I205" s="36">
        <f>SUMIFS(СВЦЭМ!$E$39:$E$782,СВЦЭМ!$A$39:$A$782,$A205,СВЦЭМ!$B$39:$B$782,I$191)+'СЕТ СН'!$F$15</f>
        <v>230.29806848000001</v>
      </c>
      <c r="J205" s="36">
        <f>SUMIFS(СВЦЭМ!$E$39:$E$782,СВЦЭМ!$A$39:$A$782,$A205,СВЦЭМ!$B$39:$B$782,J$191)+'СЕТ СН'!$F$15</f>
        <v>212.33695144000001</v>
      </c>
      <c r="K205" s="36">
        <f>SUMIFS(СВЦЭМ!$E$39:$E$782,СВЦЭМ!$A$39:$A$782,$A205,СВЦЭМ!$B$39:$B$782,K$191)+'СЕТ СН'!$F$15</f>
        <v>204.24481169000001</v>
      </c>
      <c r="L205" s="36">
        <f>SUMIFS(СВЦЭМ!$E$39:$E$782,СВЦЭМ!$A$39:$A$782,$A205,СВЦЭМ!$B$39:$B$782,L$191)+'СЕТ СН'!$F$15</f>
        <v>202.0304702</v>
      </c>
      <c r="M205" s="36">
        <f>SUMIFS(СВЦЭМ!$E$39:$E$782,СВЦЭМ!$A$39:$A$782,$A205,СВЦЭМ!$B$39:$B$782,M$191)+'СЕТ СН'!$F$15</f>
        <v>201.40222745</v>
      </c>
      <c r="N205" s="36">
        <f>SUMIFS(СВЦЭМ!$E$39:$E$782,СВЦЭМ!$A$39:$A$782,$A205,СВЦЭМ!$B$39:$B$782,N$191)+'СЕТ СН'!$F$15</f>
        <v>201.12081932999999</v>
      </c>
      <c r="O205" s="36">
        <f>SUMIFS(СВЦЭМ!$E$39:$E$782,СВЦЭМ!$A$39:$A$782,$A205,СВЦЭМ!$B$39:$B$782,O$191)+'СЕТ СН'!$F$15</f>
        <v>203.14205673999999</v>
      </c>
      <c r="P205" s="36">
        <f>SUMIFS(СВЦЭМ!$E$39:$E$782,СВЦЭМ!$A$39:$A$782,$A205,СВЦЭМ!$B$39:$B$782,P$191)+'СЕТ СН'!$F$15</f>
        <v>204.50233671999999</v>
      </c>
      <c r="Q205" s="36">
        <f>SUMIFS(СВЦЭМ!$E$39:$E$782,СВЦЭМ!$A$39:$A$782,$A205,СВЦЭМ!$B$39:$B$782,Q$191)+'СЕТ СН'!$F$15</f>
        <v>204.12581994000001</v>
      </c>
      <c r="R205" s="36">
        <f>SUMIFS(СВЦЭМ!$E$39:$E$782,СВЦЭМ!$A$39:$A$782,$A205,СВЦЭМ!$B$39:$B$782,R$191)+'СЕТ СН'!$F$15</f>
        <v>201.60090930999999</v>
      </c>
      <c r="S205" s="36">
        <f>SUMIFS(СВЦЭМ!$E$39:$E$782,СВЦЭМ!$A$39:$A$782,$A205,СВЦЭМ!$B$39:$B$782,S$191)+'СЕТ СН'!$F$15</f>
        <v>200.75726871000001</v>
      </c>
      <c r="T205" s="36">
        <f>SUMIFS(СВЦЭМ!$E$39:$E$782,СВЦЭМ!$A$39:$A$782,$A205,СВЦЭМ!$B$39:$B$782,T$191)+'СЕТ СН'!$F$15</f>
        <v>199.39313994</v>
      </c>
      <c r="U205" s="36">
        <f>SUMIFS(СВЦЭМ!$E$39:$E$782,СВЦЭМ!$A$39:$A$782,$A205,СВЦЭМ!$B$39:$B$782,U$191)+'СЕТ СН'!$F$15</f>
        <v>199.46126720000001</v>
      </c>
      <c r="V205" s="36">
        <f>SUMIFS(СВЦЭМ!$E$39:$E$782,СВЦЭМ!$A$39:$A$782,$A205,СВЦЭМ!$B$39:$B$782,V$191)+'СЕТ СН'!$F$15</f>
        <v>200.76174043</v>
      </c>
      <c r="W205" s="36">
        <f>SUMIFS(СВЦЭМ!$E$39:$E$782,СВЦЭМ!$A$39:$A$782,$A205,СВЦЭМ!$B$39:$B$782,W$191)+'СЕТ СН'!$F$15</f>
        <v>201.27489503999999</v>
      </c>
      <c r="X205" s="36">
        <f>SUMIFS(СВЦЭМ!$E$39:$E$782,СВЦЭМ!$A$39:$A$782,$A205,СВЦЭМ!$B$39:$B$782,X$191)+'СЕТ СН'!$F$15</f>
        <v>200.6956898</v>
      </c>
      <c r="Y205" s="36">
        <f>SUMIFS(СВЦЭМ!$E$39:$E$782,СВЦЭМ!$A$39:$A$782,$A205,СВЦЭМ!$B$39:$B$782,Y$191)+'СЕТ СН'!$F$15</f>
        <v>210.29304495</v>
      </c>
    </row>
    <row r="206" spans="1:25" ht="15.75" x14ac:dyDescent="0.2">
      <c r="A206" s="35">
        <f t="shared" si="5"/>
        <v>44757</v>
      </c>
      <c r="B206" s="36">
        <f>SUMIFS(СВЦЭМ!$E$39:$E$782,СВЦЭМ!$A$39:$A$782,$A206,СВЦЭМ!$B$39:$B$782,B$191)+'СЕТ СН'!$F$15</f>
        <v>239.18909478</v>
      </c>
      <c r="C206" s="36">
        <f>SUMIFS(СВЦЭМ!$E$39:$E$782,СВЦЭМ!$A$39:$A$782,$A206,СВЦЭМ!$B$39:$B$782,C$191)+'СЕТ СН'!$F$15</f>
        <v>247.87473421000001</v>
      </c>
      <c r="D206" s="36">
        <f>SUMIFS(СВЦЭМ!$E$39:$E$782,СВЦЭМ!$A$39:$A$782,$A206,СВЦЭМ!$B$39:$B$782,D$191)+'СЕТ СН'!$F$15</f>
        <v>249.74359480999999</v>
      </c>
      <c r="E206" s="36">
        <f>SUMIFS(СВЦЭМ!$E$39:$E$782,СВЦЭМ!$A$39:$A$782,$A206,СВЦЭМ!$B$39:$B$782,E$191)+'СЕТ СН'!$F$15</f>
        <v>252.0584944</v>
      </c>
      <c r="F206" s="36">
        <f>SUMIFS(СВЦЭМ!$E$39:$E$782,СВЦЭМ!$A$39:$A$782,$A206,СВЦЭМ!$B$39:$B$782,F$191)+'СЕТ СН'!$F$15</f>
        <v>265.66995795999998</v>
      </c>
      <c r="G206" s="36">
        <f>SUMIFS(СВЦЭМ!$E$39:$E$782,СВЦЭМ!$A$39:$A$782,$A206,СВЦЭМ!$B$39:$B$782,G$191)+'СЕТ СН'!$F$15</f>
        <v>247.81547083000001</v>
      </c>
      <c r="H206" s="36">
        <f>SUMIFS(СВЦЭМ!$E$39:$E$782,СВЦЭМ!$A$39:$A$782,$A206,СВЦЭМ!$B$39:$B$782,H$191)+'СЕТ СН'!$F$15</f>
        <v>236.36262769999999</v>
      </c>
      <c r="I206" s="36">
        <f>SUMIFS(СВЦЭМ!$E$39:$E$782,СВЦЭМ!$A$39:$A$782,$A206,СВЦЭМ!$B$39:$B$782,I$191)+'СЕТ СН'!$F$15</f>
        <v>236.43906233999999</v>
      </c>
      <c r="J206" s="36">
        <f>SUMIFS(СВЦЭМ!$E$39:$E$782,СВЦЭМ!$A$39:$A$782,$A206,СВЦЭМ!$B$39:$B$782,J$191)+'СЕТ СН'!$F$15</f>
        <v>226.17794298000001</v>
      </c>
      <c r="K206" s="36">
        <f>SUMIFS(СВЦЭМ!$E$39:$E$782,СВЦЭМ!$A$39:$A$782,$A206,СВЦЭМ!$B$39:$B$782,K$191)+'СЕТ СН'!$F$15</f>
        <v>212.52734522</v>
      </c>
      <c r="L206" s="36">
        <f>SUMIFS(СВЦЭМ!$E$39:$E$782,СВЦЭМ!$A$39:$A$782,$A206,СВЦЭМ!$B$39:$B$782,L$191)+'СЕТ СН'!$F$15</f>
        <v>210.353645</v>
      </c>
      <c r="M206" s="36">
        <f>SUMIFS(СВЦЭМ!$E$39:$E$782,СВЦЭМ!$A$39:$A$782,$A206,СВЦЭМ!$B$39:$B$782,M$191)+'СЕТ СН'!$F$15</f>
        <v>211.75318951</v>
      </c>
      <c r="N206" s="36">
        <f>SUMIFS(СВЦЭМ!$E$39:$E$782,СВЦЭМ!$A$39:$A$782,$A206,СВЦЭМ!$B$39:$B$782,N$191)+'СЕТ СН'!$F$15</f>
        <v>207.84408465999999</v>
      </c>
      <c r="O206" s="36">
        <f>SUMIFS(СВЦЭМ!$E$39:$E$782,СВЦЭМ!$A$39:$A$782,$A206,СВЦЭМ!$B$39:$B$782,O$191)+'СЕТ СН'!$F$15</f>
        <v>208.26464799999999</v>
      </c>
      <c r="P206" s="36">
        <f>SUMIFS(СВЦЭМ!$E$39:$E$782,СВЦЭМ!$A$39:$A$782,$A206,СВЦЭМ!$B$39:$B$782,P$191)+'СЕТ СН'!$F$15</f>
        <v>207.69485587</v>
      </c>
      <c r="Q206" s="36">
        <f>SUMIFS(СВЦЭМ!$E$39:$E$782,СВЦЭМ!$A$39:$A$782,$A206,СВЦЭМ!$B$39:$B$782,Q$191)+'СЕТ СН'!$F$15</f>
        <v>206.10910519999999</v>
      </c>
      <c r="R206" s="36">
        <f>SUMIFS(СВЦЭМ!$E$39:$E$782,СВЦЭМ!$A$39:$A$782,$A206,СВЦЭМ!$B$39:$B$782,R$191)+'СЕТ СН'!$F$15</f>
        <v>205.42009447999999</v>
      </c>
      <c r="S206" s="36">
        <f>SUMIFS(СВЦЭМ!$E$39:$E$782,СВЦЭМ!$A$39:$A$782,$A206,СВЦЭМ!$B$39:$B$782,S$191)+'СЕТ СН'!$F$15</f>
        <v>201.63052144</v>
      </c>
      <c r="T206" s="36">
        <f>SUMIFS(СВЦЭМ!$E$39:$E$782,СВЦЭМ!$A$39:$A$782,$A206,СВЦЭМ!$B$39:$B$782,T$191)+'СЕТ СН'!$F$15</f>
        <v>200.44838365000001</v>
      </c>
      <c r="U206" s="36">
        <f>SUMIFS(СВЦЭМ!$E$39:$E$782,СВЦЭМ!$A$39:$A$782,$A206,СВЦЭМ!$B$39:$B$782,U$191)+'СЕТ СН'!$F$15</f>
        <v>202.88342516</v>
      </c>
      <c r="V206" s="36">
        <f>SUMIFS(СВЦЭМ!$E$39:$E$782,СВЦЭМ!$A$39:$A$782,$A206,СВЦЭМ!$B$39:$B$782,V$191)+'СЕТ СН'!$F$15</f>
        <v>203.42189615999999</v>
      </c>
      <c r="W206" s="36">
        <f>SUMIFS(СВЦЭМ!$E$39:$E$782,СВЦЭМ!$A$39:$A$782,$A206,СВЦЭМ!$B$39:$B$782,W$191)+'СЕТ СН'!$F$15</f>
        <v>207.96781490000001</v>
      </c>
      <c r="X206" s="36">
        <f>SUMIFS(СВЦЭМ!$E$39:$E$782,СВЦЭМ!$A$39:$A$782,$A206,СВЦЭМ!$B$39:$B$782,X$191)+'СЕТ СН'!$F$15</f>
        <v>206.60076199</v>
      </c>
      <c r="Y206" s="36">
        <f>SUMIFS(СВЦЭМ!$E$39:$E$782,СВЦЭМ!$A$39:$A$782,$A206,СВЦЭМ!$B$39:$B$782,Y$191)+'СЕТ СН'!$F$15</f>
        <v>222.12347896</v>
      </c>
    </row>
    <row r="207" spans="1:25" ht="15.75" x14ac:dyDescent="0.2">
      <c r="A207" s="35">
        <f t="shared" si="5"/>
        <v>44758</v>
      </c>
      <c r="B207" s="36">
        <f>SUMIFS(СВЦЭМ!$E$39:$E$782,СВЦЭМ!$A$39:$A$782,$A207,СВЦЭМ!$B$39:$B$782,B$191)+'СЕТ СН'!$F$15</f>
        <v>225.92470007</v>
      </c>
      <c r="C207" s="36">
        <f>SUMIFS(СВЦЭМ!$E$39:$E$782,СВЦЭМ!$A$39:$A$782,$A207,СВЦЭМ!$B$39:$B$782,C$191)+'СЕТ СН'!$F$15</f>
        <v>236.56896702</v>
      </c>
      <c r="D207" s="36">
        <f>SUMIFS(СВЦЭМ!$E$39:$E$782,СВЦЭМ!$A$39:$A$782,$A207,СВЦЭМ!$B$39:$B$782,D$191)+'СЕТ СН'!$F$15</f>
        <v>245.09200716000001</v>
      </c>
      <c r="E207" s="36">
        <f>SUMIFS(СВЦЭМ!$E$39:$E$782,СВЦЭМ!$A$39:$A$782,$A207,СВЦЭМ!$B$39:$B$782,E$191)+'СЕТ СН'!$F$15</f>
        <v>242.99232459000001</v>
      </c>
      <c r="F207" s="36">
        <f>SUMIFS(СВЦЭМ!$E$39:$E$782,СВЦЭМ!$A$39:$A$782,$A207,СВЦЭМ!$B$39:$B$782,F$191)+'СЕТ СН'!$F$15</f>
        <v>245.71832130000001</v>
      </c>
      <c r="G207" s="36">
        <f>SUMIFS(СВЦЭМ!$E$39:$E$782,СВЦЭМ!$A$39:$A$782,$A207,СВЦЭМ!$B$39:$B$782,G$191)+'СЕТ СН'!$F$15</f>
        <v>243.46097205000001</v>
      </c>
      <c r="H207" s="36">
        <f>SUMIFS(СВЦЭМ!$E$39:$E$782,СВЦЭМ!$A$39:$A$782,$A207,СВЦЭМ!$B$39:$B$782,H$191)+'СЕТ СН'!$F$15</f>
        <v>235.77716097999999</v>
      </c>
      <c r="I207" s="36">
        <f>SUMIFS(СВЦЭМ!$E$39:$E$782,СВЦЭМ!$A$39:$A$782,$A207,СВЦЭМ!$B$39:$B$782,I$191)+'СЕТ СН'!$F$15</f>
        <v>226.09087590999999</v>
      </c>
      <c r="J207" s="36">
        <f>SUMIFS(СВЦЭМ!$E$39:$E$782,СВЦЭМ!$A$39:$A$782,$A207,СВЦЭМ!$B$39:$B$782,J$191)+'СЕТ СН'!$F$15</f>
        <v>209.89418728999999</v>
      </c>
      <c r="K207" s="36">
        <f>SUMIFS(СВЦЭМ!$E$39:$E$782,СВЦЭМ!$A$39:$A$782,$A207,СВЦЭМ!$B$39:$B$782,K$191)+'СЕТ СН'!$F$15</f>
        <v>201.0279099</v>
      </c>
      <c r="L207" s="36">
        <f>SUMIFS(СВЦЭМ!$E$39:$E$782,СВЦЭМ!$A$39:$A$782,$A207,СВЦЭМ!$B$39:$B$782,L$191)+'СЕТ СН'!$F$15</f>
        <v>192.33870026</v>
      </c>
      <c r="M207" s="36">
        <f>SUMIFS(СВЦЭМ!$E$39:$E$782,СВЦЭМ!$A$39:$A$782,$A207,СВЦЭМ!$B$39:$B$782,M$191)+'СЕТ СН'!$F$15</f>
        <v>188.96329564999999</v>
      </c>
      <c r="N207" s="36">
        <f>SUMIFS(СВЦЭМ!$E$39:$E$782,СВЦЭМ!$A$39:$A$782,$A207,СВЦЭМ!$B$39:$B$782,N$191)+'СЕТ СН'!$F$15</f>
        <v>189.61082752999999</v>
      </c>
      <c r="O207" s="36">
        <f>SUMIFS(СВЦЭМ!$E$39:$E$782,СВЦЭМ!$A$39:$A$782,$A207,СВЦЭМ!$B$39:$B$782,O$191)+'СЕТ СН'!$F$15</f>
        <v>184.32564667</v>
      </c>
      <c r="P207" s="36">
        <f>SUMIFS(СВЦЭМ!$E$39:$E$782,СВЦЭМ!$A$39:$A$782,$A207,СВЦЭМ!$B$39:$B$782,P$191)+'СЕТ СН'!$F$15</f>
        <v>187.69641805000001</v>
      </c>
      <c r="Q207" s="36">
        <f>SUMIFS(СВЦЭМ!$E$39:$E$782,СВЦЭМ!$A$39:$A$782,$A207,СВЦЭМ!$B$39:$B$782,Q$191)+'СЕТ СН'!$F$15</f>
        <v>190.18672294000001</v>
      </c>
      <c r="R207" s="36">
        <f>SUMIFS(СВЦЭМ!$E$39:$E$782,СВЦЭМ!$A$39:$A$782,$A207,СВЦЭМ!$B$39:$B$782,R$191)+'СЕТ СН'!$F$15</f>
        <v>191.37597091000001</v>
      </c>
      <c r="S207" s="36">
        <f>SUMIFS(СВЦЭМ!$E$39:$E$782,СВЦЭМ!$A$39:$A$782,$A207,СВЦЭМ!$B$39:$B$782,S$191)+'СЕТ СН'!$F$15</f>
        <v>190.97464232999999</v>
      </c>
      <c r="T207" s="36">
        <f>SUMIFS(СВЦЭМ!$E$39:$E$782,СВЦЭМ!$A$39:$A$782,$A207,СВЦЭМ!$B$39:$B$782,T$191)+'СЕТ СН'!$F$15</f>
        <v>191.48062734999999</v>
      </c>
      <c r="U207" s="36">
        <f>SUMIFS(СВЦЭМ!$E$39:$E$782,СВЦЭМ!$A$39:$A$782,$A207,СВЦЭМ!$B$39:$B$782,U$191)+'СЕТ СН'!$F$15</f>
        <v>192.93851512000001</v>
      </c>
      <c r="V207" s="36">
        <f>SUMIFS(СВЦЭМ!$E$39:$E$782,СВЦЭМ!$A$39:$A$782,$A207,СВЦЭМ!$B$39:$B$782,V$191)+'СЕТ СН'!$F$15</f>
        <v>192.70671712999999</v>
      </c>
      <c r="W207" s="36">
        <f>SUMIFS(СВЦЭМ!$E$39:$E$782,СВЦЭМ!$A$39:$A$782,$A207,СВЦЭМ!$B$39:$B$782,W$191)+'СЕТ СН'!$F$15</f>
        <v>190.01209243</v>
      </c>
      <c r="X207" s="36">
        <f>SUMIFS(СВЦЭМ!$E$39:$E$782,СВЦЭМ!$A$39:$A$782,$A207,СВЦЭМ!$B$39:$B$782,X$191)+'СЕТ СН'!$F$15</f>
        <v>197.91276056000001</v>
      </c>
      <c r="Y207" s="36">
        <f>SUMIFS(СВЦЭМ!$E$39:$E$782,СВЦЭМ!$A$39:$A$782,$A207,СВЦЭМ!$B$39:$B$782,Y$191)+'СЕТ СН'!$F$15</f>
        <v>203.22034253999999</v>
      </c>
    </row>
    <row r="208" spans="1:25" ht="15.75" x14ac:dyDescent="0.2">
      <c r="A208" s="35">
        <f t="shared" si="5"/>
        <v>44759</v>
      </c>
      <c r="B208" s="36">
        <f>SUMIFS(СВЦЭМ!$E$39:$E$782,СВЦЭМ!$A$39:$A$782,$A208,СВЦЭМ!$B$39:$B$782,B$191)+'СЕТ СН'!$F$15</f>
        <v>247.74948333</v>
      </c>
      <c r="C208" s="36">
        <f>SUMIFS(СВЦЭМ!$E$39:$E$782,СВЦЭМ!$A$39:$A$782,$A208,СВЦЭМ!$B$39:$B$782,C$191)+'СЕТ СН'!$F$15</f>
        <v>248.39417093</v>
      </c>
      <c r="D208" s="36">
        <f>SUMIFS(СВЦЭМ!$E$39:$E$782,СВЦЭМ!$A$39:$A$782,$A208,СВЦЭМ!$B$39:$B$782,D$191)+'СЕТ СН'!$F$15</f>
        <v>255.06109069999999</v>
      </c>
      <c r="E208" s="36">
        <f>SUMIFS(СВЦЭМ!$E$39:$E$782,СВЦЭМ!$A$39:$A$782,$A208,СВЦЭМ!$B$39:$B$782,E$191)+'СЕТ СН'!$F$15</f>
        <v>266.87483114000003</v>
      </c>
      <c r="F208" s="36">
        <f>SUMIFS(СВЦЭМ!$E$39:$E$782,СВЦЭМ!$A$39:$A$782,$A208,СВЦЭМ!$B$39:$B$782,F$191)+'СЕТ СН'!$F$15</f>
        <v>262.75283225999999</v>
      </c>
      <c r="G208" s="36">
        <f>SUMIFS(СВЦЭМ!$E$39:$E$782,СВЦЭМ!$A$39:$A$782,$A208,СВЦЭМ!$B$39:$B$782,G$191)+'СЕТ СН'!$F$15</f>
        <v>261.05646216999997</v>
      </c>
      <c r="H208" s="36">
        <f>SUMIFS(СВЦЭМ!$E$39:$E$782,СВЦЭМ!$A$39:$A$782,$A208,СВЦЭМ!$B$39:$B$782,H$191)+'СЕТ СН'!$F$15</f>
        <v>251.45531771</v>
      </c>
      <c r="I208" s="36">
        <f>SUMIFS(СВЦЭМ!$E$39:$E$782,СВЦЭМ!$A$39:$A$782,$A208,СВЦЭМ!$B$39:$B$782,I$191)+'СЕТ СН'!$F$15</f>
        <v>239.47186988999999</v>
      </c>
      <c r="J208" s="36">
        <f>SUMIFS(СВЦЭМ!$E$39:$E$782,СВЦЭМ!$A$39:$A$782,$A208,СВЦЭМ!$B$39:$B$782,J$191)+'СЕТ СН'!$F$15</f>
        <v>220.90012350999999</v>
      </c>
      <c r="K208" s="36">
        <f>SUMIFS(СВЦЭМ!$E$39:$E$782,СВЦЭМ!$A$39:$A$782,$A208,СВЦЭМ!$B$39:$B$782,K$191)+'СЕТ СН'!$F$15</f>
        <v>208.2479802</v>
      </c>
      <c r="L208" s="36">
        <f>SUMIFS(СВЦЭМ!$E$39:$E$782,СВЦЭМ!$A$39:$A$782,$A208,СВЦЭМ!$B$39:$B$782,L$191)+'СЕТ СН'!$F$15</f>
        <v>202.55966945</v>
      </c>
      <c r="M208" s="36">
        <f>SUMIFS(СВЦЭМ!$E$39:$E$782,СВЦЭМ!$A$39:$A$782,$A208,СВЦЭМ!$B$39:$B$782,M$191)+'СЕТ СН'!$F$15</f>
        <v>198.66814337</v>
      </c>
      <c r="N208" s="36">
        <f>SUMIFS(СВЦЭМ!$E$39:$E$782,СВЦЭМ!$A$39:$A$782,$A208,СВЦЭМ!$B$39:$B$782,N$191)+'СЕТ СН'!$F$15</f>
        <v>204.38316551</v>
      </c>
      <c r="O208" s="36">
        <f>SUMIFS(СВЦЭМ!$E$39:$E$782,СВЦЭМ!$A$39:$A$782,$A208,СВЦЭМ!$B$39:$B$782,O$191)+'СЕТ СН'!$F$15</f>
        <v>207.40005815000001</v>
      </c>
      <c r="P208" s="36">
        <f>SUMIFS(СВЦЭМ!$E$39:$E$782,СВЦЭМ!$A$39:$A$782,$A208,СВЦЭМ!$B$39:$B$782,P$191)+'СЕТ СН'!$F$15</f>
        <v>210.20367444999999</v>
      </c>
      <c r="Q208" s="36">
        <f>SUMIFS(СВЦЭМ!$E$39:$E$782,СВЦЭМ!$A$39:$A$782,$A208,СВЦЭМ!$B$39:$B$782,Q$191)+'СЕТ СН'!$F$15</f>
        <v>212.92865849</v>
      </c>
      <c r="R208" s="36">
        <f>SUMIFS(СВЦЭМ!$E$39:$E$782,СВЦЭМ!$A$39:$A$782,$A208,СВЦЭМ!$B$39:$B$782,R$191)+'СЕТ СН'!$F$15</f>
        <v>213.28774184</v>
      </c>
      <c r="S208" s="36">
        <f>SUMIFS(СВЦЭМ!$E$39:$E$782,СВЦЭМ!$A$39:$A$782,$A208,СВЦЭМ!$B$39:$B$782,S$191)+'СЕТ СН'!$F$15</f>
        <v>213.01159049</v>
      </c>
      <c r="T208" s="36">
        <f>SUMIFS(СВЦЭМ!$E$39:$E$782,СВЦЭМ!$A$39:$A$782,$A208,СВЦЭМ!$B$39:$B$782,T$191)+'СЕТ СН'!$F$15</f>
        <v>210.71729841999999</v>
      </c>
      <c r="U208" s="36">
        <f>SUMIFS(СВЦЭМ!$E$39:$E$782,СВЦЭМ!$A$39:$A$782,$A208,СВЦЭМ!$B$39:$B$782,U$191)+'СЕТ СН'!$F$15</f>
        <v>210.65467866</v>
      </c>
      <c r="V208" s="36">
        <f>SUMIFS(СВЦЭМ!$E$39:$E$782,СВЦЭМ!$A$39:$A$782,$A208,СВЦЭМ!$B$39:$B$782,V$191)+'СЕТ СН'!$F$15</f>
        <v>205.31155003000001</v>
      </c>
      <c r="W208" s="36">
        <f>SUMIFS(СВЦЭМ!$E$39:$E$782,СВЦЭМ!$A$39:$A$782,$A208,СВЦЭМ!$B$39:$B$782,W$191)+'СЕТ СН'!$F$15</f>
        <v>208.80836131000001</v>
      </c>
      <c r="X208" s="36">
        <f>SUMIFS(СВЦЭМ!$E$39:$E$782,СВЦЭМ!$A$39:$A$782,$A208,СВЦЭМ!$B$39:$B$782,X$191)+'СЕТ СН'!$F$15</f>
        <v>224.81131424</v>
      </c>
      <c r="Y208" s="36">
        <f>SUMIFS(СВЦЭМ!$E$39:$E$782,СВЦЭМ!$A$39:$A$782,$A208,СВЦЭМ!$B$39:$B$782,Y$191)+'СЕТ СН'!$F$15</f>
        <v>238.57684247</v>
      </c>
    </row>
    <row r="209" spans="1:25" ht="15.75" x14ac:dyDescent="0.2">
      <c r="A209" s="35">
        <f t="shared" si="5"/>
        <v>44760</v>
      </c>
      <c r="B209" s="36">
        <f>SUMIFS(СВЦЭМ!$E$39:$E$782,СВЦЭМ!$A$39:$A$782,$A209,СВЦЭМ!$B$39:$B$782,B$191)+'СЕТ СН'!$F$15</f>
        <v>242.44715754000001</v>
      </c>
      <c r="C209" s="36">
        <f>SUMIFS(СВЦЭМ!$E$39:$E$782,СВЦЭМ!$A$39:$A$782,$A209,СВЦЭМ!$B$39:$B$782,C$191)+'СЕТ СН'!$F$15</f>
        <v>246.31855444000001</v>
      </c>
      <c r="D209" s="36">
        <f>SUMIFS(СВЦЭМ!$E$39:$E$782,СВЦЭМ!$A$39:$A$782,$A209,СВЦЭМ!$B$39:$B$782,D$191)+'СЕТ СН'!$F$15</f>
        <v>257.72448093999998</v>
      </c>
      <c r="E209" s="36">
        <f>SUMIFS(СВЦЭМ!$E$39:$E$782,СВЦЭМ!$A$39:$A$782,$A209,СВЦЭМ!$B$39:$B$782,E$191)+'СЕТ СН'!$F$15</f>
        <v>266.09066243000001</v>
      </c>
      <c r="F209" s="36">
        <f>SUMIFS(СВЦЭМ!$E$39:$E$782,СВЦЭМ!$A$39:$A$782,$A209,СВЦЭМ!$B$39:$B$782,F$191)+'СЕТ СН'!$F$15</f>
        <v>267.38792405999999</v>
      </c>
      <c r="G209" s="36">
        <f>SUMIFS(СВЦЭМ!$E$39:$E$782,СВЦЭМ!$A$39:$A$782,$A209,СВЦЭМ!$B$39:$B$782,G$191)+'СЕТ СН'!$F$15</f>
        <v>264.08924539999998</v>
      </c>
      <c r="H209" s="36">
        <f>SUMIFS(СВЦЭМ!$E$39:$E$782,СВЦЭМ!$A$39:$A$782,$A209,СВЦЭМ!$B$39:$B$782,H$191)+'СЕТ СН'!$F$15</f>
        <v>249.13667258999999</v>
      </c>
      <c r="I209" s="36">
        <f>SUMIFS(СВЦЭМ!$E$39:$E$782,СВЦЭМ!$A$39:$A$782,$A209,СВЦЭМ!$B$39:$B$782,I$191)+'СЕТ СН'!$F$15</f>
        <v>228.66432153</v>
      </c>
      <c r="J209" s="36">
        <f>SUMIFS(СВЦЭМ!$E$39:$E$782,СВЦЭМ!$A$39:$A$782,$A209,СВЦЭМ!$B$39:$B$782,J$191)+'СЕТ СН'!$F$15</f>
        <v>210.16587053999999</v>
      </c>
      <c r="K209" s="36">
        <f>SUMIFS(СВЦЭМ!$E$39:$E$782,СВЦЭМ!$A$39:$A$782,$A209,СВЦЭМ!$B$39:$B$782,K$191)+'СЕТ СН'!$F$15</f>
        <v>208.80219212</v>
      </c>
      <c r="L209" s="36">
        <f>SUMIFS(СВЦЭМ!$E$39:$E$782,СВЦЭМ!$A$39:$A$782,$A209,СВЦЭМ!$B$39:$B$782,L$191)+'СЕТ СН'!$F$15</f>
        <v>209.93522326999999</v>
      </c>
      <c r="M209" s="36">
        <f>SUMIFS(СВЦЭМ!$E$39:$E$782,СВЦЭМ!$A$39:$A$782,$A209,СВЦЭМ!$B$39:$B$782,M$191)+'СЕТ СН'!$F$15</f>
        <v>216.66739906000001</v>
      </c>
      <c r="N209" s="36">
        <f>SUMIFS(СВЦЭМ!$E$39:$E$782,СВЦЭМ!$A$39:$A$782,$A209,СВЦЭМ!$B$39:$B$782,N$191)+'СЕТ СН'!$F$15</f>
        <v>216.44083728000001</v>
      </c>
      <c r="O209" s="36">
        <f>SUMIFS(СВЦЭМ!$E$39:$E$782,СВЦЭМ!$A$39:$A$782,$A209,СВЦЭМ!$B$39:$B$782,O$191)+'СЕТ СН'!$F$15</f>
        <v>219.04826564000001</v>
      </c>
      <c r="P209" s="36">
        <f>SUMIFS(СВЦЭМ!$E$39:$E$782,СВЦЭМ!$A$39:$A$782,$A209,СВЦЭМ!$B$39:$B$782,P$191)+'СЕТ СН'!$F$15</f>
        <v>217.68810103000001</v>
      </c>
      <c r="Q209" s="36">
        <f>SUMIFS(СВЦЭМ!$E$39:$E$782,СВЦЭМ!$A$39:$A$782,$A209,СВЦЭМ!$B$39:$B$782,Q$191)+'СЕТ СН'!$F$15</f>
        <v>216.67505338000001</v>
      </c>
      <c r="R209" s="36">
        <f>SUMIFS(СВЦЭМ!$E$39:$E$782,СВЦЭМ!$A$39:$A$782,$A209,СВЦЭМ!$B$39:$B$782,R$191)+'СЕТ СН'!$F$15</f>
        <v>212.39112392000001</v>
      </c>
      <c r="S209" s="36">
        <f>SUMIFS(СВЦЭМ!$E$39:$E$782,СВЦЭМ!$A$39:$A$782,$A209,СВЦЭМ!$B$39:$B$782,S$191)+'СЕТ СН'!$F$15</f>
        <v>207.66965526999999</v>
      </c>
      <c r="T209" s="36">
        <f>SUMIFS(СВЦЭМ!$E$39:$E$782,СВЦЭМ!$A$39:$A$782,$A209,СВЦЭМ!$B$39:$B$782,T$191)+'СЕТ СН'!$F$15</f>
        <v>207.51407280000001</v>
      </c>
      <c r="U209" s="36">
        <f>SUMIFS(СВЦЭМ!$E$39:$E$782,СВЦЭМ!$A$39:$A$782,$A209,СВЦЭМ!$B$39:$B$782,U$191)+'СЕТ СН'!$F$15</f>
        <v>206.58594815000001</v>
      </c>
      <c r="V209" s="36">
        <f>SUMIFS(СВЦЭМ!$E$39:$E$782,СВЦЭМ!$A$39:$A$782,$A209,СВЦЭМ!$B$39:$B$782,V$191)+'СЕТ СН'!$F$15</f>
        <v>206.82468768000001</v>
      </c>
      <c r="W209" s="36">
        <f>SUMIFS(СВЦЭМ!$E$39:$E$782,СВЦЭМ!$A$39:$A$782,$A209,СВЦЭМ!$B$39:$B$782,W$191)+'СЕТ СН'!$F$15</f>
        <v>207.99948090000001</v>
      </c>
      <c r="X209" s="36">
        <f>SUMIFS(СВЦЭМ!$E$39:$E$782,СВЦЭМ!$A$39:$A$782,$A209,СВЦЭМ!$B$39:$B$782,X$191)+'СЕТ СН'!$F$15</f>
        <v>202.63440021</v>
      </c>
      <c r="Y209" s="36">
        <f>SUMIFS(СВЦЭМ!$E$39:$E$782,СВЦЭМ!$A$39:$A$782,$A209,СВЦЭМ!$B$39:$B$782,Y$191)+'СЕТ СН'!$F$15</f>
        <v>218.92659560999999</v>
      </c>
    </row>
    <row r="210" spans="1:25" ht="15.75" x14ac:dyDescent="0.2">
      <c r="A210" s="35">
        <f t="shared" si="5"/>
        <v>44761</v>
      </c>
      <c r="B210" s="36">
        <f>SUMIFS(СВЦЭМ!$E$39:$E$782,СВЦЭМ!$A$39:$A$782,$A210,СВЦЭМ!$B$39:$B$782,B$191)+'СЕТ СН'!$F$15</f>
        <v>235.36091815</v>
      </c>
      <c r="C210" s="36">
        <f>SUMIFS(СВЦЭМ!$E$39:$E$782,СВЦЭМ!$A$39:$A$782,$A210,СВЦЭМ!$B$39:$B$782,C$191)+'СЕТ СН'!$F$15</f>
        <v>245.09790502999999</v>
      </c>
      <c r="D210" s="36">
        <f>SUMIFS(СВЦЭМ!$E$39:$E$782,СВЦЭМ!$A$39:$A$782,$A210,СВЦЭМ!$B$39:$B$782,D$191)+'СЕТ СН'!$F$15</f>
        <v>252.27692246999999</v>
      </c>
      <c r="E210" s="36">
        <f>SUMIFS(СВЦЭМ!$E$39:$E$782,СВЦЭМ!$A$39:$A$782,$A210,СВЦЭМ!$B$39:$B$782,E$191)+'СЕТ СН'!$F$15</f>
        <v>255.07215332999999</v>
      </c>
      <c r="F210" s="36">
        <f>SUMIFS(СВЦЭМ!$E$39:$E$782,СВЦЭМ!$A$39:$A$782,$A210,СВЦЭМ!$B$39:$B$782,F$191)+'СЕТ СН'!$F$15</f>
        <v>256.73790980000001</v>
      </c>
      <c r="G210" s="36">
        <f>SUMIFS(СВЦЭМ!$E$39:$E$782,СВЦЭМ!$A$39:$A$782,$A210,СВЦЭМ!$B$39:$B$782,G$191)+'СЕТ СН'!$F$15</f>
        <v>251.76008879</v>
      </c>
      <c r="H210" s="36">
        <f>SUMIFS(СВЦЭМ!$E$39:$E$782,СВЦЭМ!$A$39:$A$782,$A210,СВЦЭМ!$B$39:$B$782,H$191)+'СЕТ СН'!$F$15</f>
        <v>234.48680640000001</v>
      </c>
      <c r="I210" s="36">
        <f>SUMIFS(СВЦЭМ!$E$39:$E$782,СВЦЭМ!$A$39:$A$782,$A210,СВЦЭМ!$B$39:$B$782,I$191)+'СЕТ СН'!$F$15</f>
        <v>219.08268192</v>
      </c>
      <c r="J210" s="36">
        <f>SUMIFS(СВЦЭМ!$E$39:$E$782,СВЦЭМ!$A$39:$A$782,$A210,СВЦЭМ!$B$39:$B$782,J$191)+'СЕТ СН'!$F$15</f>
        <v>207.65938649</v>
      </c>
      <c r="K210" s="36">
        <f>SUMIFS(СВЦЭМ!$E$39:$E$782,СВЦЭМ!$A$39:$A$782,$A210,СВЦЭМ!$B$39:$B$782,K$191)+'СЕТ СН'!$F$15</f>
        <v>200.11381126000001</v>
      </c>
      <c r="L210" s="36">
        <f>SUMIFS(СВЦЭМ!$E$39:$E$782,СВЦЭМ!$A$39:$A$782,$A210,СВЦЭМ!$B$39:$B$782,L$191)+'СЕТ СН'!$F$15</f>
        <v>203.42160005</v>
      </c>
      <c r="M210" s="36">
        <f>SUMIFS(СВЦЭМ!$E$39:$E$782,СВЦЭМ!$A$39:$A$782,$A210,СВЦЭМ!$B$39:$B$782,M$191)+'СЕТ СН'!$F$15</f>
        <v>201.26196007999999</v>
      </c>
      <c r="N210" s="36">
        <f>SUMIFS(СВЦЭМ!$E$39:$E$782,СВЦЭМ!$A$39:$A$782,$A210,СВЦЭМ!$B$39:$B$782,N$191)+'СЕТ СН'!$F$15</f>
        <v>197.42796953999999</v>
      </c>
      <c r="O210" s="36">
        <f>SUMIFS(СВЦЭМ!$E$39:$E$782,СВЦЭМ!$A$39:$A$782,$A210,СВЦЭМ!$B$39:$B$782,O$191)+'СЕТ СН'!$F$15</f>
        <v>200.44913926999999</v>
      </c>
      <c r="P210" s="36">
        <f>SUMIFS(СВЦЭМ!$E$39:$E$782,СВЦЭМ!$A$39:$A$782,$A210,СВЦЭМ!$B$39:$B$782,P$191)+'СЕТ СН'!$F$15</f>
        <v>200.31207176000001</v>
      </c>
      <c r="Q210" s="36">
        <f>SUMIFS(СВЦЭМ!$E$39:$E$782,СВЦЭМ!$A$39:$A$782,$A210,СВЦЭМ!$B$39:$B$782,Q$191)+'СЕТ СН'!$F$15</f>
        <v>201.53593011999999</v>
      </c>
      <c r="R210" s="36">
        <f>SUMIFS(СВЦЭМ!$E$39:$E$782,СВЦЭМ!$A$39:$A$782,$A210,СВЦЭМ!$B$39:$B$782,R$191)+'СЕТ СН'!$F$15</f>
        <v>200.09203171999999</v>
      </c>
      <c r="S210" s="36">
        <f>SUMIFS(СВЦЭМ!$E$39:$E$782,СВЦЭМ!$A$39:$A$782,$A210,СВЦЭМ!$B$39:$B$782,S$191)+'СЕТ СН'!$F$15</f>
        <v>201.68196929999999</v>
      </c>
      <c r="T210" s="36">
        <f>SUMIFS(СВЦЭМ!$E$39:$E$782,СВЦЭМ!$A$39:$A$782,$A210,СВЦЭМ!$B$39:$B$782,T$191)+'СЕТ СН'!$F$15</f>
        <v>200.30785395000001</v>
      </c>
      <c r="U210" s="36">
        <f>SUMIFS(СВЦЭМ!$E$39:$E$782,СВЦЭМ!$A$39:$A$782,$A210,СВЦЭМ!$B$39:$B$782,U$191)+'СЕТ СН'!$F$15</f>
        <v>198.94975579999999</v>
      </c>
      <c r="V210" s="36">
        <f>SUMIFS(СВЦЭМ!$E$39:$E$782,СВЦЭМ!$A$39:$A$782,$A210,СВЦЭМ!$B$39:$B$782,V$191)+'СЕТ СН'!$F$15</f>
        <v>198.74465717000001</v>
      </c>
      <c r="W210" s="36">
        <f>SUMIFS(СВЦЭМ!$E$39:$E$782,СВЦЭМ!$A$39:$A$782,$A210,СВЦЭМ!$B$39:$B$782,W$191)+'СЕТ СН'!$F$15</f>
        <v>204.47712017000001</v>
      </c>
      <c r="X210" s="36">
        <f>SUMIFS(СВЦЭМ!$E$39:$E$782,СВЦЭМ!$A$39:$A$782,$A210,СВЦЭМ!$B$39:$B$782,X$191)+'СЕТ СН'!$F$15</f>
        <v>198.33427320999999</v>
      </c>
      <c r="Y210" s="36">
        <f>SUMIFS(СВЦЭМ!$E$39:$E$782,СВЦЭМ!$A$39:$A$782,$A210,СВЦЭМ!$B$39:$B$782,Y$191)+'СЕТ СН'!$F$15</f>
        <v>208.92878726000001</v>
      </c>
    </row>
    <row r="211" spans="1:25" ht="15.75" x14ac:dyDescent="0.2">
      <c r="A211" s="35">
        <f t="shared" si="5"/>
        <v>44762</v>
      </c>
      <c r="B211" s="36">
        <f>SUMIFS(СВЦЭМ!$E$39:$E$782,СВЦЭМ!$A$39:$A$782,$A211,СВЦЭМ!$B$39:$B$782,B$191)+'СЕТ СН'!$F$15</f>
        <v>238.15696976000001</v>
      </c>
      <c r="C211" s="36">
        <f>SUMIFS(СВЦЭМ!$E$39:$E$782,СВЦЭМ!$A$39:$A$782,$A211,СВЦЭМ!$B$39:$B$782,C$191)+'СЕТ СН'!$F$15</f>
        <v>250.02860125999999</v>
      </c>
      <c r="D211" s="36">
        <f>SUMIFS(СВЦЭМ!$E$39:$E$782,СВЦЭМ!$A$39:$A$782,$A211,СВЦЭМ!$B$39:$B$782,D$191)+'СЕТ СН'!$F$15</f>
        <v>266.19226623999998</v>
      </c>
      <c r="E211" s="36">
        <f>SUMIFS(СВЦЭМ!$E$39:$E$782,СВЦЭМ!$A$39:$A$782,$A211,СВЦЭМ!$B$39:$B$782,E$191)+'СЕТ СН'!$F$15</f>
        <v>264.45517045000003</v>
      </c>
      <c r="F211" s="36">
        <f>SUMIFS(СВЦЭМ!$E$39:$E$782,СВЦЭМ!$A$39:$A$782,$A211,СВЦЭМ!$B$39:$B$782,F$191)+'СЕТ СН'!$F$15</f>
        <v>264.17075922999999</v>
      </c>
      <c r="G211" s="36">
        <f>SUMIFS(СВЦЭМ!$E$39:$E$782,СВЦЭМ!$A$39:$A$782,$A211,СВЦЭМ!$B$39:$B$782,G$191)+'СЕТ СН'!$F$15</f>
        <v>258.39936736999999</v>
      </c>
      <c r="H211" s="36">
        <f>SUMIFS(СВЦЭМ!$E$39:$E$782,СВЦЭМ!$A$39:$A$782,$A211,СВЦЭМ!$B$39:$B$782,H$191)+'СЕТ СН'!$F$15</f>
        <v>241.79228377999999</v>
      </c>
      <c r="I211" s="36">
        <f>SUMIFS(СВЦЭМ!$E$39:$E$782,СВЦЭМ!$A$39:$A$782,$A211,СВЦЭМ!$B$39:$B$782,I$191)+'СЕТ СН'!$F$15</f>
        <v>231.82369750999999</v>
      </c>
      <c r="J211" s="36">
        <f>SUMIFS(СВЦЭМ!$E$39:$E$782,СВЦЭМ!$A$39:$A$782,$A211,СВЦЭМ!$B$39:$B$782,J$191)+'СЕТ СН'!$F$15</f>
        <v>222.67734186000001</v>
      </c>
      <c r="K211" s="36">
        <f>SUMIFS(СВЦЭМ!$E$39:$E$782,СВЦЭМ!$A$39:$A$782,$A211,СВЦЭМ!$B$39:$B$782,K$191)+'СЕТ СН'!$F$15</f>
        <v>213.10219078</v>
      </c>
      <c r="L211" s="36">
        <f>SUMIFS(СВЦЭМ!$E$39:$E$782,СВЦЭМ!$A$39:$A$782,$A211,СВЦЭМ!$B$39:$B$782,L$191)+'СЕТ СН'!$F$15</f>
        <v>215.13736922000001</v>
      </c>
      <c r="M211" s="36">
        <f>SUMIFS(СВЦЭМ!$E$39:$E$782,СВЦЭМ!$A$39:$A$782,$A211,СВЦЭМ!$B$39:$B$782,M$191)+'СЕТ СН'!$F$15</f>
        <v>215.95276257</v>
      </c>
      <c r="N211" s="36">
        <f>SUMIFS(СВЦЭМ!$E$39:$E$782,СВЦЭМ!$A$39:$A$782,$A211,СВЦЭМ!$B$39:$B$782,N$191)+'СЕТ СН'!$F$15</f>
        <v>215.34470819000001</v>
      </c>
      <c r="O211" s="36">
        <f>SUMIFS(СВЦЭМ!$E$39:$E$782,СВЦЭМ!$A$39:$A$782,$A211,СВЦЭМ!$B$39:$B$782,O$191)+'СЕТ СН'!$F$15</f>
        <v>217.66083961999999</v>
      </c>
      <c r="P211" s="36">
        <f>SUMIFS(СВЦЭМ!$E$39:$E$782,СВЦЭМ!$A$39:$A$782,$A211,СВЦЭМ!$B$39:$B$782,P$191)+'СЕТ СН'!$F$15</f>
        <v>218.38267723000001</v>
      </c>
      <c r="Q211" s="36">
        <f>SUMIFS(СВЦЭМ!$E$39:$E$782,СВЦЭМ!$A$39:$A$782,$A211,СВЦЭМ!$B$39:$B$782,Q$191)+'СЕТ СН'!$F$15</f>
        <v>217.12686767</v>
      </c>
      <c r="R211" s="36">
        <f>SUMIFS(СВЦЭМ!$E$39:$E$782,СВЦЭМ!$A$39:$A$782,$A211,СВЦЭМ!$B$39:$B$782,R$191)+'СЕТ СН'!$F$15</f>
        <v>221.28904736000001</v>
      </c>
      <c r="S211" s="36">
        <f>SUMIFS(СВЦЭМ!$E$39:$E$782,СВЦЭМ!$A$39:$A$782,$A211,СВЦЭМ!$B$39:$B$782,S$191)+'СЕТ СН'!$F$15</f>
        <v>219.2974413</v>
      </c>
      <c r="T211" s="36">
        <f>SUMIFS(СВЦЭМ!$E$39:$E$782,СВЦЭМ!$A$39:$A$782,$A211,СВЦЭМ!$B$39:$B$782,T$191)+'СЕТ СН'!$F$15</f>
        <v>218.05762688999999</v>
      </c>
      <c r="U211" s="36">
        <f>SUMIFS(СВЦЭМ!$E$39:$E$782,СВЦЭМ!$A$39:$A$782,$A211,СВЦЭМ!$B$39:$B$782,U$191)+'СЕТ СН'!$F$15</f>
        <v>214.93895760000001</v>
      </c>
      <c r="V211" s="36">
        <f>SUMIFS(СВЦЭМ!$E$39:$E$782,СВЦЭМ!$A$39:$A$782,$A211,СВЦЭМ!$B$39:$B$782,V$191)+'СЕТ СН'!$F$15</f>
        <v>213.16772429</v>
      </c>
      <c r="W211" s="36">
        <f>SUMIFS(СВЦЭМ!$E$39:$E$782,СВЦЭМ!$A$39:$A$782,$A211,СВЦЭМ!$B$39:$B$782,W$191)+'СЕТ СН'!$F$15</f>
        <v>217.79619002000001</v>
      </c>
      <c r="X211" s="36">
        <f>SUMIFS(СВЦЭМ!$E$39:$E$782,СВЦЭМ!$A$39:$A$782,$A211,СВЦЭМ!$B$39:$B$782,X$191)+'СЕТ СН'!$F$15</f>
        <v>219.55206297999999</v>
      </c>
      <c r="Y211" s="36">
        <f>SUMIFS(СВЦЭМ!$E$39:$E$782,СВЦЭМ!$A$39:$A$782,$A211,СВЦЭМ!$B$39:$B$782,Y$191)+'СЕТ СН'!$F$15</f>
        <v>233.88338543</v>
      </c>
    </row>
    <row r="212" spans="1:25" ht="15.75" x14ac:dyDescent="0.2">
      <c r="A212" s="35">
        <f t="shared" si="5"/>
        <v>44763</v>
      </c>
      <c r="B212" s="36">
        <f>SUMIFS(СВЦЭМ!$E$39:$E$782,СВЦЭМ!$A$39:$A$782,$A212,СВЦЭМ!$B$39:$B$782,B$191)+'СЕТ СН'!$F$15</f>
        <v>242.0234442</v>
      </c>
      <c r="C212" s="36">
        <f>SUMIFS(СВЦЭМ!$E$39:$E$782,СВЦЭМ!$A$39:$A$782,$A212,СВЦЭМ!$B$39:$B$782,C$191)+'СЕТ СН'!$F$15</f>
        <v>243.52015320999999</v>
      </c>
      <c r="D212" s="36">
        <f>SUMIFS(СВЦЭМ!$E$39:$E$782,СВЦЭМ!$A$39:$A$782,$A212,СВЦЭМ!$B$39:$B$782,D$191)+'СЕТ СН'!$F$15</f>
        <v>251.16074261</v>
      </c>
      <c r="E212" s="36">
        <f>SUMIFS(СВЦЭМ!$E$39:$E$782,СВЦЭМ!$A$39:$A$782,$A212,СВЦЭМ!$B$39:$B$782,E$191)+'СЕТ СН'!$F$15</f>
        <v>259.84961578999997</v>
      </c>
      <c r="F212" s="36">
        <f>SUMIFS(СВЦЭМ!$E$39:$E$782,СВЦЭМ!$A$39:$A$782,$A212,СВЦЭМ!$B$39:$B$782,F$191)+'СЕТ СН'!$F$15</f>
        <v>262.87459044000002</v>
      </c>
      <c r="G212" s="36">
        <f>SUMIFS(СВЦЭМ!$E$39:$E$782,СВЦЭМ!$A$39:$A$782,$A212,СВЦЭМ!$B$39:$B$782,G$191)+'СЕТ СН'!$F$15</f>
        <v>257.11062333000001</v>
      </c>
      <c r="H212" s="36">
        <f>SUMIFS(СВЦЭМ!$E$39:$E$782,СВЦЭМ!$A$39:$A$782,$A212,СВЦЭМ!$B$39:$B$782,H$191)+'СЕТ СН'!$F$15</f>
        <v>241.14396803</v>
      </c>
      <c r="I212" s="36">
        <f>SUMIFS(СВЦЭМ!$E$39:$E$782,СВЦЭМ!$A$39:$A$782,$A212,СВЦЭМ!$B$39:$B$782,I$191)+'СЕТ СН'!$F$15</f>
        <v>227.30826640000001</v>
      </c>
      <c r="J212" s="36">
        <f>SUMIFS(СВЦЭМ!$E$39:$E$782,СВЦЭМ!$A$39:$A$782,$A212,СВЦЭМ!$B$39:$B$782,J$191)+'СЕТ СН'!$F$15</f>
        <v>198.86974268</v>
      </c>
      <c r="K212" s="36">
        <f>SUMIFS(СВЦЭМ!$E$39:$E$782,СВЦЭМ!$A$39:$A$782,$A212,СВЦЭМ!$B$39:$B$782,K$191)+'СЕТ СН'!$F$15</f>
        <v>214.31728991</v>
      </c>
      <c r="L212" s="36">
        <f>SUMIFS(СВЦЭМ!$E$39:$E$782,СВЦЭМ!$A$39:$A$782,$A212,СВЦЭМ!$B$39:$B$782,L$191)+'СЕТ СН'!$F$15</f>
        <v>213.26246724000001</v>
      </c>
      <c r="M212" s="36">
        <f>SUMIFS(СВЦЭМ!$E$39:$E$782,СВЦЭМ!$A$39:$A$782,$A212,СВЦЭМ!$B$39:$B$782,M$191)+'СЕТ СН'!$F$15</f>
        <v>210.81423949000001</v>
      </c>
      <c r="N212" s="36">
        <f>SUMIFS(СВЦЭМ!$E$39:$E$782,СВЦЭМ!$A$39:$A$782,$A212,СВЦЭМ!$B$39:$B$782,N$191)+'СЕТ СН'!$F$15</f>
        <v>206.26229468</v>
      </c>
      <c r="O212" s="36">
        <f>SUMIFS(СВЦЭМ!$E$39:$E$782,СВЦЭМ!$A$39:$A$782,$A212,СВЦЭМ!$B$39:$B$782,O$191)+'СЕТ СН'!$F$15</f>
        <v>212.04771428000001</v>
      </c>
      <c r="P212" s="36">
        <f>SUMIFS(СВЦЭМ!$E$39:$E$782,СВЦЭМ!$A$39:$A$782,$A212,СВЦЭМ!$B$39:$B$782,P$191)+'СЕТ СН'!$F$15</f>
        <v>209.03323341000001</v>
      </c>
      <c r="Q212" s="36">
        <f>SUMIFS(СВЦЭМ!$E$39:$E$782,СВЦЭМ!$A$39:$A$782,$A212,СВЦЭМ!$B$39:$B$782,Q$191)+'СЕТ СН'!$F$15</f>
        <v>206.46945475000001</v>
      </c>
      <c r="R212" s="36">
        <f>SUMIFS(СВЦЭМ!$E$39:$E$782,СВЦЭМ!$A$39:$A$782,$A212,СВЦЭМ!$B$39:$B$782,R$191)+'СЕТ СН'!$F$15</f>
        <v>209.13123517</v>
      </c>
      <c r="S212" s="36">
        <f>SUMIFS(СВЦЭМ!$E$39:$E$782,СВЦЭМ!$A$39:$A$782,$A212,СВЦЭМ!$B$39:$B$782,S$191)+'СЕТ СН'!$F$15</f>
        <v>207.69716163000001</v>
      </c>
      <c r="T212" s="36">
        <f>SUMIFS(СВЦЭМ!$E$39:$E$782,СВЦЭМ!$A$39:$A$782,$A212,СВЦЭМ!$B$39:$B$782,T$191)+'СЕТ СН'!$F$15</f>
        <v>207.87637703999999</v>
      </c>
      <c r="U212" s="36">
        <f>SUMIFS(СВЦЭМ!$E$39:$E$782,СВЦЭМ!$A$39:$A$782,$A212,СВЦЭМ!$B$39:$B$782,U$191)+'СЕТ СН'!$F$15</f>
        <v>210.53230851999999</v>
      </c>
      <c r="V212" s="36">
        <f>SUMIFS(СВЦЭМ!$E$39:$E$782,СВЦЭМ!$A$39:$A$782,$A212,СВЦЭМ!$B$39:$B$782,V$191)+'СЕТ СН'!$F$15</f>
        <v>203.86166265</v>
      </c>
      <c r="W212" s="36">
        <f>SUMIFS(СВЦЭМ!$E$39:$E$782,СВЦЭМ!$A$39:$A$782,$A212,СВЦЭМ!$B$39:$B$782,W$191)+'СЕТ СН'!$F$15</f>
        <v>204.87489979</v>
      </c>
      <c r="X212" s="36">
        <f>SUMIFS(СВЦЭМ!$E$39:$E$782,СВЦЭМ!$A$39:$A$782,$A212,СВЦЭМ!$B$39:$B$782,X$191)+'СЕТ СН'!$F$15</f>
        <v>219.77540382000001</v>
      </c>
      <c r="Y212" s="36">
        <f>SUMIFS(СВЦЭМ!$E$39:$E$782,СВЦЭМ!$A$39:$A$782,$A212,СВЦЭМ!$B$39:$B$782,Y$191)+'СЕТ СН'!$F$15</f>
        <v>235.50859094</v>
      </c>
    </row>
    <row r="213" spans="1:25" ht="15.75" x14ac:dyDescent="0.2">
      <c r="A213" s="35">
        <f t="shared" si="5"/>
        <v>44764</v>
      </c>
      <c r="B213" s="36">
        <f>SUMIFS(СВЦЭМ!$E$39:$E$782,СВЦЭМ!$A$39:$A$782,$A213,СВЦЭМ!$B$39:$B$782,B$191)+'СЕТ СН'!$F$15</f>
        <v>233.33599081</v>
      </c>
      <c r="C213" s="36">
        <f>SUMIFS(СВЦЭМ!$E$39:$E$782,СВЦЭМ!$A$39:$A$782,$A213,СВЦЭМ!$B$39:$B$782,C$191)+'СЕТ СН'!$F$15</f>
        <v>249.35474805999999</v>
      </c>
      <c r="D213" s="36">
        <f>SUMIFS(СВЦЭМ!$E$39:$E$782,СВЦЭМ!$A$39:$A$782,$A213,СВЦЭМ!$B$39:$B$782,D$191)+'СЕТ СН'!$F$15</f>
        <v>256.92101245999999</v>
      </c>
      <c r="E213" s="36">
        <f>SUMIFS(СВЦЭМ!$E$39:$E$782,СВЦЭМ!$A$39:$A$782,$A213,СВЦЭМ!$B$39:$B$782,E$191)+'СЕТ СН'!$F$15</f>
        <v>269.34159273</v>
      </c>
      <c r="F213" s="36">
        <f>SUMIFS(СВЦЭМ!$E$39:$E$782,СВЦЭМ!$A$39:$A$782,$A213,СВЦЭМ!$B$39:$B$782,F$191)+'СЕТ СН'!$F$15</f>
        <v>273.01388938000002</v>
      </c>
      <c r="G213" s="36">
        <f>SUMIFS(СВЦЭМ!$E$39:$E$782,СВЦЭМ!$A$39:$A$782,$A213,СВЦЭМ!$B$39:$B$782,G$191)+'СЕТ СН'!$F$15</f>
        <v>269.89467640999999</v>
      </c>
      <c r="H213" s="36">
        <f>SUMIFS(СВЦЭМ!$E$39:$E$782,СВЦЭМ!$A$39:$A$782,$A213,СВЦЭМ!$B$39:$B$782,H$191)+'СЕТ СН'!$F$15</f>
        <v>249.93155869</v>
      </c>
      <c r="I213" s="36">
        <f>SUMIFS(СВЦЭМ!$E$39:$E$782,СВЦЭМ!$A$39:$A$782,$A213,СВЦЭМ!$B$39:$B$782,I$191)+'СЕТ СН'!$F$15</f>
        <v>228.71693191</v>
      </c>
      <c r="J213" s="36">
        <f>SUMIFS(СВЦЭМ!$E$39:$E$782,СВЦЭМ!$A$39:$A$782,$A213,СВЦЭМ!$B$39:$B$782,J$191)+'СЕТ СН'!$F$15</f>
        <v>212.02029192000001</v>
      </c>
      <c r="K213" s="36">
        <f>SUMIFS(СВЦЭМ!$E$39:$E$782,СВЦЭМ!$A$39:$A$782,$A213,СВЦЭМ!$B$39:$B$782,K$191)+'СЕТ СН'!$F$15</f>
        <v>206.17237981</v>
      </c>
      <c r="L213" s="36">
        <f>SUMIFS(СВЦЭМ!$E$39:$E$782,СВЦЭМ!$A$39:$A$782,$A213,СВЦЭМ!$B$39:$B$782,L$191)+'СЕТ СН'!$F$15</f>
        <v>200.90340581000001</v>
      </c>
      <c r="M213" s="36">
        <f>SUMIFS(СВЦЭМ!$E$39:$E$782,СВЦЭМ!$A$39:$A$782,$A213,СВЦЭМ!$B$39:$B$782,M$191)+'СЕТ СН'!$F$15</f>
        <v>199.67847617000001</v>
      </c>
      <c r="N213" s="36">
        <f>SUMIFS(СВЦЭМ!$E$39:$E$782,СВЦЭМ!$A$39:$A$782,$A213,СВЦЭМ!$B$39:$B$782,N$191)+'СЕТ СН'!$F$15</f>
        <v>196.46554671999999</v>
      </c>
      <c r="O213" s="36">
        <f>SUMIFS(СВЦЭМ!$E$39:$E$782,СВЦЭМ!$A$39:$A$782,$A213,СВЦЭМ!$B$39:$B$782,O$191)+'СЕТ СН'!$F$15</f>
        <v>199.08493716999999</v>
      </c>
      <c r="P213" s="36">
        <f>SUMIFS(СВЦЭМ!$E$39:$E$782,СВЦЭМ!$A$39:$A$782,$A213,СВЦЭМ!$B$39:$B$782,P$191)+'СЕТ СН'!$F$15</f>
        <v>198.75357255</v>
      </c>
      <c r="Q213" s="36">
        <f>SUMIFS(СВЦЭМ!$E$39:$E$782,СВЦЭМ!$A$39:$A$782,$A213,СВЦЭМ!$B$39:$B$782,Q$191)+'СЕТ СН'!$F$15</f>
        <v>196.99429427000001</v>
      </c>
      <c r="R213" s="36">
        <f>SUMIFS(СВЦЭМ!$E$39:$E$782,СВЦЭМ!$A$39:$A$782,$A213,СВЦЭМ!$B$39:$B$782,R$191)+'СЕТ СН'!$F$15</f>
        <v>197.9453054</v>
      </c>
      <c r="S213" s="36">
        <f>SUMIFS(СВЦЭМ!$E$39:$E$782,СВЦЭМ!$A$39:$A$782,$A213,СВЦЭМ!$B$39:$B$782,S$191)+'СЕТ СН'!$F$15</f>
        <v>199.11428617000001</v>
      </c>
      <c r="T213" s="36">
        <f>SUMIFS(СВЦЭМ!$E$39:$E$782,СВЦЭМ!$A$39:$A$782,$A213,СВЦЭМ!$B$39:$B$782,T$191)+'СЕТ СН'!$F$15</f>
        <v>200.81904025</v>
      </c>
      <c r="U213" s="36">
        <f>SUMIFS(СВЦЭМ!$E$39:$E$782,СВЦЭМ!$A$39:$A$782,$A213,СВЦЭМ!$B$39:$B$782,U$191)+'СЕТ СН'!$F$15</f>
        <v>200.80159707000001</v>
      </c>
      <c r="V213" s="36">
        <f>SUMIFS(СВЦЭМ!$E$39:$E$782,СВЦЭМ!$A$39:$A$782,$A213,СВЦЭМ!$B$39:$B$782,V$191)+'СЕТ СН'!$F$15</f>
        <v>200.03177829000001</v>
      </c>
      <c r="W213" s="36">
        <f>SUMIFS(СВЦЭМ!$E$39:$E$782,СВЦЭМ!$A$39:$A$782,$A213,СВЦЭМ!$B$39:$B$782,W$191)+'СЕТ СН'!$F$15</f>
        <v>199.94989884</v>
      </c>
      <c r="X213" s="36">
        <f>SUMIFS(СВЦЭМ!$E$39:$E$782,СВЦЭМ!$A$39:$A$782,$A213,СВЦЭМ!$B$39:$B$782,X$191)+'СЕТ СН'!$F$15</f>
        <v>240.08080253</v>
      </c>
      <c r="Y213" s="36">
        <f>SUMIFS(СВЦЭМ!$E$39:$E$782,СВЦЭМ!$A$39:$A$782,$A213,СВЦЭМ!$B$39:$B$782,Y$191)+'СЕТ СН'!$F$15</f>
        <v>234.84753000000001</v>
      </c>
    </row>
    <row r="214" spans="1:25" ht="15.75" x14ac:dyDescent="0.2">
      <c r="A214" s="35">
        <f t="shared" si="5"/>
        <v>44765</v>
      </c>
      <c r="B214" s="36">
        <f>SUMIFS(СВЦЭМ!$E$39:$E$782,СВЦЭМ!$A$39:$A$782,$A214,СВЦЭМ!$B$39:$B$782,B$191)+'СЕТ СН'!$F$15</f>
        <v>251.13394923000001</v>
      </c>
      <c r="C214" s="36">
        <f>SUMIFS(СВЦЭМ!$E$39:$E$782,СВЦЭМ!$A$39:$A$782,$A214,СВЦЭМ!$B$39:$B$782,C$191)+'СЕТ СН'!$F$15</f>
        <v>266.95258822</v>
      </c>
      <c r="D214" s="36">
        <f>SUMIFS(СВЦЭМ!$E$39:$E$782,СВЦЭМ!$A$39:$A$782,$A214,СВЦЭМ!$B$39:$B$782,D$191)+'СЕТ СН'!$F$15</f>
        <v>273.38288329</v>
      </c>
      <c r="E214" s="36">
        <f>SUMIFS(СВЦЭМ!$E$39:$E$782,СВЦЭМ!$A$39:$A$782,$A214,СВЦЭМ!$B$39:$B$782,E$191)+'СЕТ СН'!$F$15</f>
        <v>283.81096773000002</v>
      </c>
      <c r="F214" s="36">
        <f>SUMIFS(СВЦЭМ!$E$39:$E$782,СВЦЭМ!$A$39:$A$782,$A214,СВЦЭМ!$B$39:$B$782,F$191)+'СЕТ СН'!$F$15</f>
        <v>280.0432854</v>
      </c>
      <c r="G214" s="36">
        <f>SUMIFS(СВЦЭМ!$E$39:$E$782,СВЦЭМ!$A$39:$A$782,$A214,СВЦЭМ!$B$39:$B$782,G$191)+'СЕТ СН'!$F$15</f>
        <v>268.56466368000002</v>
      </c>
      <c r="H214" s="36">
        <f>SUMIFS(СВЦЭМ!$E$39:$E$782,СВЦЭМ!$A$39:$A$782,$A214,СВЦЭМ!$B$39:$B$782,H$191)+'СЕТ СН'!$F$15</f>
        <v>248.72523178</v>
      </c>
      <c r="I214" s="36">
        <f>SUMIFS(СВЦЭМ!$E$39:$E$782,СВЦЭМ!$A$39:$A$782,$A214,СВЦЭМ!$B$39:$B$782,I$191)+'СЕТ СН'!$F$15</f>
        <v>232.20443892</v>
      </c>
      <c r="J214" s="36">
        <f>SUMIFS(СВЦЭМ!$E$39:$E$782,СВЦЭМ!$A$39:$A$782,$A214,СВЦЭМ!$B$39:$B$782,J$191)+'СЕТ СН'!$F$15</f>
        <v>246.81759374999999</v>
      </c>
      <c r="K214" s="36">
        <f>SUMIFS(СВЦЭМ!$E$39:$E$782,СВЦЭМ!$A$39:$A$782,$A214,СВЦЭМ!$B$39:$B$782,K$191)+'СЕТ СН'!$F$15</f>
        <v>203.88273759</v>
      </c>
      <c r="L214" s="36">
        <f>SUMIFS(СВЦЭМ!$E$39:$E$782,СВЦЭМ!$A$39:$A$782,$A214,СВЦЭМ!$B$39:$B$782,L$191)+'СЕТ СН'!$F$15</f>
        <v>206.40454650000001</v>
      </c>
      <c r="M214" s="36">
        <f>SUMIFS(СВЦЭМ!$E$39:$E$782,СВЦЭМ!$A$39:$A$782,$A214,СВЦЭМ!$B$39:$B$782,M$191)+'СЕТ СН'!$F$15</f>
        <v>206.49937506000001</v>
      </c>
      <c r="N214" s="36">
        <f>SUMIFS(СВЦЭМ!$E$39:$E$782,СВЦЭМ!$A$39:$A$782,$A214,СВЦЭМ!$B$39:$B$782,N$191)+'СЕТ СН'!$F$15</f>
        <v>207.59809944</v>
      </c>
      <c r="O214" s="36">
        <f>SUMIFS(СВЦЭМ!$E$39:$E$782,СВЦЭМ!$A$39:$A$782,$A214,СВЦЭМ!$B$39:$B$782,O$191)+'СЕТ СН'!$F$15</f>
        <v>208.42909194000001</v>
      </c>
      <c r="P214" s="36">
        <f>SUMIFS(СВЦЭМ!$E$39:$E$782,СВЦЭМ!$A$39:$A$782,$A214,СВЦЭМ!$B$39:$B$782,P$191)+'СЕТ СН'!$F$15</f>
        <v>212.02674266</v>
      </c>
      <c r="Q214" s="36">
        <f>SUMIFS(СВЦЭМ!$E$39:$E$782,СВЦЭМ!$A$39:$A$782,$A214,СВЦЭМ!$B$39:$B$782,Q$191)+'СЕТ СН'!$F$15</f>
        <v>208.49591125000001</v>
      </c>
      <c r="R214" s="36">
        <f>SUMIFS(СВЦЭМ!$E$39:$E$782,СВЦЭМ!$A$39:$A$782,$A214,СВЦЭМ!$B$39:$B$782,R$191)+'СЕТ СН'!$F$15</f>
        <v>209.25128225</v>
      </c>
      <c r="S214" s="36">
        <f>SUMIFS(СВЦЭМ!$E$39:$E$782,СВЦЭМ!$A$39:$A$782,$A214,СВЦЭМ!$B$39:$B$782,S$191)+'СЕТ СН'!$F$15</f>
        <v>208.65764827000001</v>
      </c>
      <c r="T214" s="36">
        <f>SUMIFS(СВЦЭМ!$E$39:$E$782,СВЦЭМ!$A$39:$A$782,$A214,СВЦЭМ!$B$39:$B$782,T$191)+'СЕТ СН'!$F$15</f>
        <v>208.25431867</v>
      </c>
      <c r="U214" s="36">
        <f>SUMIFS(СВЦЭМ!$E$39:$E$782,СВЦЭМ!$A$39:$A$782,$A214,СВЦЭМ!$B$39:$B$782,U$191)+'СЕТ СН'!$F$15</f>
        <v>206.89734910000001</v>
      </c>
      <c r="V214" s="36">
        <f>SUMIFS(СВЦЭМ!$E$39:$E$782,СВЦЭМ!$A$39:$A$782,$A214,СВЦЭМ!$B$39:$B$782,V$191)+'СЕТ СН'!$F$15</f>
        <v>208.68575802999999</v>
      </c>
      <c r="W214" s="36">
        <f>SUMIFS(СВЦЭМ!$E$39:$E$782,СВЦЭМ!$A$39:$A$782,$A214,СВЦЭМ!$B$39:$B$782,W$191)+'СЕТ СН'!$F$15</f>
        <v>212.59716589000001</v>
      </c>
      <c r="X214" s="36">
        <f>SUMIFS(СВЦЭМ!$E$39:$E$782,СВЦЭМ!$A$39:$A$782,$A214,СВЦЭМ!$B$39:$B$782,X$191)+'СЕТ СН'!$F$15</f>
        <v>258.71230692</v>
      </c>
      <c r="Y214" s="36">
        <f>SUMIFS(СВЦЭМ!$E$39:$E$782,СВЦЭМ!$A$39:$A$782,$A214,СВЦЭМ!$B$39:$B$782,Y$191)+'СЕТ СН'!$F$15</f>
        <v>249.57793027</v>
      </c>
    </row>
    <row r="215" spans="1:25" ht="15.75" x14ac:dyDescent="0.2">
      <c r="A215" s="35">
        <f t="shared" si="5"/>
        <v>44766</v>
      </c>
      <c r="B215" s="36">
        <f>SUMIFS(СВЦЭМ!$E$39:$E$782,СВЦЭМ!$A$39:$A$782,$A215,СВЦЭМ!$B$39:$B$782,B$191)+'СЕТ СН'!$F$15</f>
        <v>237.53200373000001</v>
      </c>
      <c r="C215" s="36">
        <f>SUMIFS(СВЦЭМ!$E$39:$E$782,СВЦЭМ!$A$39:$A$782,$A215,СВЦЭМ!$B$39:$B$782,C$191)+'СЕТ СН'!$F$15</f>
        <v>240.98508584999999</v>
      </c>
      <c r="D215" s="36">
        <f>SUMIFS(СВЦЭМ!$E$39:$E$782,СВЦЭМ!$A$39:$A$782,$A215,СВЦЭМ!$B$39:$B$782,D$191)+'СЕТ СН'!$F$15</f>
        <v>252.27575521</v>
      </c>
      <c r="E215" s="36">
        <f>SUMIFS(СВЦЭМ!$E$39:$E$782,СВЦЭМ!$A$39:$A$782,$A215,СВЦЭМ!$B$39:$B$782,E$191)+'СЕТ СН'!$F$15</f>
        <v>268.72911233999997</v>
      </c>
      <c r="F215" s="36">
        <f>SUMIFS(СВЦЭМ!$E$39:$E$782,СВЦЭМ!$A$39:$A$782,$A215,СВЦЭМ!$B$39:$B$782,F$191)+'СЕТ СН'!$F$15</f>
        <v>278.32477864999998</v>
      </c>
      <c r="G215" s="36">
        <f>SUMIFS(СВЦЭМ!$E$39:$E$782,СВЦЭМ!$A$39:$A$782,$A215,СВЦЭМ!$B$39:$B$782,G$191)+'СЕТ СН'!$F$15</f>
        <v>278.19959947000001</v>
      </c>
      <c r="H215" s="36">
        <f>SUMIFS(СВЦЭМ!$E$39:$E$782,СВЦЭМ!$A$39:$A$782,$A215,СВЦЭМ!$B$39:$B$782,H$191)+'СЕТ СН'!$F$15</f>
        <v>278.24433470999998</v>
      </c>
      <c r="I215" s="36">
        <f>SUMIFS(СВЦЭМ!$E$39:$E$782,СВЦЭМ!$A$39:$A$782,$A215,СВЦЭМ!$B$39:$B$782,I$191)+'СЕТ СН'!$F$15</f>
        <v>275.82677912000003</v>
      </c>
      <c r="J215" s="36">
        <f>SUMIFS(СВЦЭМ!$E$39:$E$782,СВЦЭМ!$A$39:$A$782,$A215,СВЦЭМ!$B$39:$B$782,J$191)+'СЕТ СН'!$F$15</f>
        <v>237.92933299000001</v>
      </c>
      <c r="K215" s="36">
        <f>SUMIFS(СВЦЭМ!$E$39:$E$782,СВЦЭМ!$A$39:$A$782,$A215,СВЦЭМ!$B$39:$B$782,K$191)+'СЕТ СН'!$F$15</f>
        <v>220.05678354</v>
      </c>
      <c r="L215" s="36">
        <f>SUMIFS(СВЦЭМ!$E$39:$E$782,СВЦЭМ!$A$39:$A$782,$A215,СВЦЭМ!$B$39:$B$782,L$191)+'СЕТ СН'!$F$15</f>
        <v>205.62390902000001</v>
      </c>
      <c r="M215" s="36">
        <f>SUMIFS(СВЦЭМ!$E$39:$E$782,СВЦЭМ!$A$39:$A$782,$A215,СВЦЭМ!$B$39:$B$782,M$191)+'СЕТ СН'!$F$15</f>
        <v>203.67857301000001</v>
      </c>
      <c r="N215" s="36">
        <f>SUMIFS(СВЦЭМ!$E$39:$E$782,СВЦЭМ!$A$39:$A$782,$A215,СВЦЭМ!$B$39:$B$782,N$191)+'СЕТ СН'!$F$15</f>
        <v>202.52855928</v>
      </c>
      <c r="O215" s="36">
        <f>SUMIFS(СВЦЭМ!$E$39:$E$782,СВЦЭМ!$A$39:$A$782,$A215,СВЦЭМ!$B$39:$B$782,O$191)+'СЕТ СН'!$F$15</f>
        <v>205.51676169000001</v>
      </c>
      <c r="P215" s="36">
        <f>SUMIFS(СВЦЭМ!$E$39:$E$782,СВЦЭМ!$A$39:$A$782,$A215,СВЦЭМ!$B$39:$B$782,P$191)+'СЕТ СН'!$F$15</f>
        <v>208.21982048000001</v>
      </c>
      <c r="Q215" s="36">
        <f>SUMIFS(СВЦЭМ!$E$39:$E$782,СВЦЭМ!$A$39:$A$782,$A215,СВЦЭМ!$B$39:$B$782,Q$191)+'СЕТ СН'!$F$15</f>
        <v>210.39374629</v>
      </c>
      <c r="R215" s="36">
        <f>SUMIFS(СВЦЭМ!$E$39:$E$782,СВЦЭМ!$A$39:$A$782,$A215,СВЦЭМ!$B$39:$B$782,R$191)+'СЕТ СН'!$F$15</f>
        <v>207.69180926999999</v>
      </c>
      <c r="S215" s="36">
        <f>SUMIFS(СВЦЭМ!$E$39:$E$782,СВЦЭМ!$A$39:$A$782,$A215,СВЦЭМ!$B$39:$B$782,S$191)+'СЕТ СН'!$F$15</f>
        <v>208.66914065</v>
      </c>
      <c r="T215" s="36">
        <f>SUMIFS(СВЦЭМ!$E$39:$E$782,СВЦЭМ!$A$39:$A$782,$A215,СВЦЭМ!$B$39:$B$782,T$191)+'СЕТ СН'!$F$15</f>
        <v>209.77210578</v>
      </c>
      <c r="U215" s="36">
        <f>SUMIFS(СВЦЭМ!$E$39:$E$782,СВЦЭМ!$A$39:$A$782,$A215,СВЦЭМ!$B$39:$B$782,U$191)+'СЕТ СН'!$F$15</f>
        <v>212.99825867000001</v>
      </c>
      <c r="V215" s="36">
        <f>SUMIFS(СВЦЭМ!$E$39:$E$782,СВЦЭМ!$A$39:$A$782,$A215,СВЦЭМ!$B$39:$B$782,V$191)+'СЕТ СН'!$F$15</f>
        <v>206.86721492999999</v>
      </c>
      <c r="W215" s="36">
        <f>SUMIFS(СВЦЭМ!$E$39:$E$782,СВЦЭМ!$A$39:$A$782,$A215,СВЦЭМ!$B$39:$B$782,W$191)+'СЕТ СН'!$F$15</f>
        <v>203.30111733000001</v>
      </c>
      <c r="X215" s="36">
        <f>SUMIFS(СВЦЭМ!$E$39:$E$782,СВЦЭМ!$A$39:$A$782,$A215,СВЦЭМ!$B$39:$B$782,X$191)+'СЕТ СН'!$F$15</f>
        <v>213.97417716000001</v>
      </c>
      <c r="Y215" s="36">
        <f>SUMIFS(СВЦЭМ!$E$39:$E$782,СВЦЭМ!$A$39:$A$782,$A215,СВЦЭМ!$B$39:$B$782,Y$191)+'СЕТ СН'!$F$15</f>
        <v>215.67023612</v>
      </c>
    </row>
    <row r="216" spans="1:25" ht="15.75" x14ac:dyDescent="0.2">
      <c r="A216" s="35">
        <f t="shared" si="5"/>
        <v>44767</v>
      </c>
      <c r="B216" s="36">
        <f>SUMIFS(СВЦЭМ!$E$39:$E$782,СВЦЭМ!$A$39:$A$782,$A216,СВЦЭМ!$B$39:$B$782,B$191)+'СЕТ СН'!$F$15</f>
        <v>221.04044797</v>
      </c>
      <c r="C216" s="36">
        <f>SUMIFS(СВЦЭМ!$E$39:$E$782,СВЦЭМ!$A$39:$A$782,$A216,СВЦЭМ!$B$39:$B$782,C$191)+'СЕТ СН'!$F$15</f>
        <v>250.01328498999999</v>
      </c>
      <c r="D216" s="36">
        <f>SUMIFS(СВЦЭМ!$E$39:$E$782,СВЦЭМ!$A$39:$A$782,$A216,СВЦЭМ!$B$39:$B$782,D$191)+'СЕТ СН'!$F$15</f>
        <v>228.13157701</v>
      </c>
      <c r="E216" s="36">
        <f>SUMIFS(СВЦЭМ!$E$39:$E$782,СВЦЭМ!$A$39:$A$782,$A216,СВЦЭМ!$B$39:$B$782,E$191)+'СЕТ СН'!$F$15</f>
        <v>282.76148567000001</v>
      </c>
      <c r="F216" s="36">
        <f>SUMIFS(СВЦЭМ!$E$39:$E$782,СВЦЭМ!$A$39:$A$782,$A216,СВЦЭМ!$B$39:$B$782,F$191)+'СЕТ СН'!$F$15</f>
        <v>250.54361932</v>
      </c>
      <c r="G216" s="36">
        <f>SUMIFS(СВЦЭМ!$E$39:$E$782,СВЦЭМ!$A$39:$A$782,$A216,СВЦЭМ!$B$39:$B$782,G$191)+'СЕТ СН'!$F$15</f>
        <v>247.05422673999999</v>
      </c>
      <c r="H216" s="36">
        <f>SUMIFS(СВЦЭМ!$E$39:$E$782,СВЦЭМ!$A$39:$A$782,$A216,СВЦЭМ!$B$39:$B$782,H$191)+'СЕТ СН'!$F$15</f>
        <v>224.45527683</v>
      </c>
      <c r="I216" s="36">
        <f>SUMIFS(СВЦЭМ!$E$39:$E$782,СВЦЭМ!$A$39:$A$782,$A216,СВЦЭМ!$B$39:$B$782,I$191)+'СЕТ СН'!$F$15</f>
        <v>221.60747246</v>
      </c>
      <c r="J216" s="36">
        <f>SUMIFS(СВЦЭМ!$E$39:$E$782,СВЦЭМ!$A$39:$A$782,$A216,СВЦЭМ!$B$39:$B$782,J$191)+'СЕТ СН'!$F$15</f>
        <v>240.82002423</v>
      </c>
      <c r="K216" s="36">
        <f>SUMIFS(СВЦЭМ!$E$39:$E$782,СВЦЭМ!$A$39:$A$782,$A216,СВЦЭМ!$B$39:$B$782,K$191)+'СЕТ СН'!$F$15</f>
        <v>245.05050274999999</v>
      </c>
      <c r="L216" s="36">
        <f>SUMIFS(СВЦЭМ!$E$39:$E$782,СВЦЭМ!$A$39:$A$782,$A216,СВЦЭМ!$B$39:$B$782,L$191)+'СЕТ СН'!$F$15</f>
        <v>241.10627871</v>
      </c>
      <c r="M216" s="36">
        <f>SUMIFS(СВЦЭМ!$E$39:$E$782,СВЦЭМ!$A$39:$A$782,$A216,СВЦЭМ!$B$39:$B$782,M$191)+'СЕТ СН'!$F$15</f>
        <v>239.15737135000001</v>
      </c>
      <c r="N216" s="36">
        <f>SUMIFS(СВЦЭМ!$E$39:$E$782,СВЦЭМ!$A$39:$A$782,$A216,СВЦЭМ!$B$39:$B$782,N$191)+'СЕТ СН'!$F$15</f>
        <v>238.67371138999999</v>
      </c>
      <c r="O216" s="36">
        <f>SUMIFS(СВЦЭМ!$E$39:$E$782,СВЦЭМ!$A$39:$A$782,$A216,СВЦЭМ!$B$39:$B$782,O$191)+'СЕТ СН'!$F$15</f>
        <v>238.85079278000001</v>
      </c>
      <c r="P216" s="36">
        <f>SUMIFS(СВЦЭМ!$E$39:$E$782,СВЦЭМ!$A$39:$A$782,$A216,СВЦЭМ!$B$39:$B$782,P$191)+'СЕТ СН'!$F$15</f>
        <v>237.90793905999999</v>
      </c>
      <c r="Q216" s="36">
        <f>SUMIFS(СВЦЭМ!$E$39:$E$782,СВЦЭМ!$A$39:$A$782,$A216,СВЦЭМ!$B$39:$B$782,Q$191)+'СЕТ СН'!$F$15</f>
        <v>238.19564302000001</v>
      </c>
      <c r="R216" s="36">
        <f>SUMIFS(СВЦЭМ!$E$39:$E$782,СВЦЭМ!$A$39:$A$782,$A216,СВЦЭМ!$B$39:$B$782,R$191)+'СЕТ СН'!$F$15</f>
        <v>235.53542865</v>
      </c>
      <c r="S216" s="36">
        <f>SUMIFS(СВЦЭМ!$E$39:$E$782,СВЦЭМ!$A$39:$A$782,$A216,СВЦЭМ!$B$39:$B$782,S$191)+'СЕТ СН'!$F$15</f>
        <v>237.46345930999999</v>
      </c>
      <c r="T216" s="36">
        <f>SUMIFS(СВЦЭМ!$E$39:$E$782,СВЦЭМ!$A$39:$A$782,$A216,СВЦЭМ!$B$39:$B$782,T$191)+'СЕТ СН'!$F$15</f>
        <v>237.75230711</v>
      </c>
      <c r="U216" s="36">
        <f>SUMIFS(СВЦЭМ!$E$39:$E$782,СВЦЭМ!$A$39:$A$782,$A216,СВЦЭМ!$B$39:$B$782,U$191)+'СЕТ СН'!$F$15</f>
        <v>237.16980867000001</v>
      </c>
      <c r="V216" s="36">
        <f>SUMIFS(СВЦЭМ!$E$39:$E$782,СВЦЭМ!$A$39:$A$782,$A216,СВЦЭМ!$B$39:$B$782,V$191)+'СЕТ СН'!$F$15</f>
        <v>236.28005239000001</v>
      </c>
      <c r="W216" s="36">
        <f>SUMIFS(СВЦЭМ!$E$39:$E$782,СВЦЭМ!$A$39:$A$782,$A216,СВЦЭМ!$B$39:$B$782,W$191)+'СЕТ СН'!$F$15</f>
        <v>244.49895397</v>
      </c>
      <c r="X216" s="36">
        <f>SUMIFS(СВЦЭМ!$E$39:$E$782,СВЦЭМ!$A$39:$A$782,$A216,СВЦЭМ!$B$39:$B$782,X$191)+'СЕТ СН'!$F$15</f>
        <v>261.34403493999997</v>
      </c>
      <c r="Y216" s="36">
        <f>SUMIFS(СВЦЭМ!$E$39:$E$782,СВЦЭМ!$A$39:$A$782,$A216,СВЦЭМ!$B$39:$B$782,Y$191)+'СЕТ СН'!$F$15</f>
        <v>224.30705739999999</v>
      </c>
    </row>
    <row r="217" spans="1:25" ht="15.75" x14ac:dyDescent="0.2">
      <c r="A217" s="35">
        <f t="shared" si="5"/>
        <v>44768</v>
      </c>
      <c r="B217" s="36">
        <f>SUMIFS(СВЦЭМ!$E$39:$E$782,СВЦЭМ!$A$39:$A$782,$A217,СВЦЭМ!$B$39:$B$782,B$191)+'СЕТ СН'!$F$15</f>
        <v>217.82077218000001</v>
      </c>
      <c r="C217" s="36">
        <f>SUMIFS(СВЦЭМ!$E$39:$E$782,СВЦЭМ!$A$39:$A$782,$A217,СВЦЭМ!$B$39:$B$782,C$191)+'СЕТ СН'!$F$15</f>
        <v>230.73022495000001</v>
      </c>
      <c r="D217" s="36">
        <f>SUMIFS(СВЦЭМ!$E$39:$E$782,СВЦЭМ!$A$39:$A$782,$A217,СВЦЭМ!$B$39:$B$782,D$191)+'СЕТ СН'!$F$15</f>
        <v>241.98044286999999</v>
      </c>
      <c r="E217" s="36">
        <f>SUMIFS(СВЦЭМ!$E$39:$E$782,СВЦЭМ!$A$39:$A$782,$A217,СВЦЭМ!$B$39:$B$782,E$191)+'СЕТ СН'!$F$15</f>
        <v>244.78623929</v>
      </c>
      <c r="F217" s="36">
        <f>SUMIFS(СВЦЭМ!$E$39:$E$782,СВЦЭМ!$A$39:$A$782,$A217,СВЦЭМ!$B$39:$B$782,F$191)+'СЕТ СН'!$F$15</f>
        <v>247.91049723</v>
      </c>
      <c r="G217" s="36">
        <f>SUMIFS(СВЦЭМ!$E$39:$E$782,СВЦЭМ!$A$39:$A$782,$A217,СВЦЭМ!$B$39:$B$782,G$191)+'СЕТ СН'!$F$15</f>
        <v>243.94493607000001</v>
      </c>
      <c r="H217" s="36">
        <f>SUMIFS(СВЦЭМ!$E$39:$E$782,СВЦЭМ!$A$39:$A$782,$A217,СВЦЭМ!$B$39:$B$782,H$191)+'СЕТ СН'!$F$15</f>
        <v>231.72436235000001</v>
      </c>
      <c r="I217" s="36">
        <f>SUMIFS(СВЦЭМ!$E$39:$E$782,СВЦЭМ!$A$39:$A$782,$A217,СВЦЭМ!$B$39:$B$782,I$191)+'СЕТ СН'!$F$15</f>
        <v>221.76380263999999</v>
      </c>
      <c r="J217" s="36">
        <f>SUMIFS(СВЦЭМ!$E$39:$E$782,СВЦЭМ!$A$39:$A$782,$A217,СВЦЭМ!$B$39:$B$782,J$191)+'СЕТ СН'!$F$15</f>
        <v>281.93718054999999</v>
      </c>
      <c r="K217" s="36">
        <f>SUMIFS(СВЦЭМ!$E$39:$E$782,СВЦЭМ!$A$39:$A$782,$A217,СВЦЭМ!$B$39:$B$782,K$191)+'СЕТ СН'!$F$15</f>
        <v>278.70094689000001</v>
      </c>
      <c r="L217" s="36">
        <f>SUMIFS(СВЦЭМ!$E$39:$E$782,СВЦЭМ!$A$39:$A$782,$A217,СВЦЭМ!$B$39:$B$782,L$191)+'СЕТ СН'!$F$15</f>
        <v>265.68680660000001</v>
      </c>
      <c r="M217" s="36">
        <f>SUMIFS(СВЦЭМ!$E$39:$E$782,СВЦЭМ!$A$39:$A$782,$A217,СВЦЭМ!$B$39:$B$782,M$191)+'СЕТ СН'!$F$15</f>
        <v>254.69129390000001</v>
      </c>
      <c r="N217" s="36">
        <f>SUMIFS(СВЦЭМ!$E$39:$E$782,СВЦЭМ!$A$39:$A$782,$A217,СВЦЭМ!$B$39:$B$782,N$191)+'СЕТ СН'!$F$15</f>
        <v>264.60837063999998</v>
      </c>
      <c r="O217" s="36">
        <f>SUMIFS(СВЦЭМ!$E$39:$E$782,СВЦЭМ!$A$39:$A$782,$A217,СВЦЭМ!$B$39:$B$782,O$191)+'СЕТ СН'!$F$15</f>
        <v>254.75639925999999</v>
      </c>
      <c r="P217" s="36">
        <f>SUMIFS(СВЦЭМ!$E$39:$E$782,СВЦЭМ!$A$39:$A$782,$A217,СВЦЭМ!$B$39:$B$782,P$191)+'СЕТ СН'!$F$15</f>
        <v>257.56540339999998</v>
      </c>
      <c r="Q217" s="36">
        <f>SUMIFS(СВЦЭМ!$E$39:$E$782,СВЦЭМ!$A$39:$A$782,$A217,СВЦЭМ!$B$39:$B$782,Q$191)+'СЕТ СН'!$F$15</f>
        <v>258.75940213000001</v>
      </c>
      <c r="R217" s="36">
        <f>SUMIFS(СВЦЭМ!$E$39:$E$782,СВЦЭМ!$A$39:$A$782,$A217,СВЦЭМ!$B$39:$B$782,R$191)+'СЕТ СН'!$F$15</f>
        <v>256.15622055</v>
      </c>
      <c r="S217" s="36">
        <f>SUMIFS(СВЦЭМ!$E$39:$E$782,СВЦЭМ!$A$39:$A$782,$A217,СВЦЭМ!$B$39:$B$782,S$191)+'СЕТ СН'!$F$15</f>
        <v>256.33084401000002</v>
      </c>
      <c r="T217" s="36">
        <f>SUMIFS(СВЦЭМ!$E$39:$E$782,СВЦЭМ!$A$39:$A$782,$A217,СВЦЭМ!$B$39:$B$782,T$191)+'СЕТ СН'!$F$15</f>
        <v>265.50128862999998</v>
      </c>
      <c r="U217" s="36">
        <f>SUMIFS(СВЦЭМ!$E$39:$E$782,СВЦЭМ!$A$39:$A$782,$A217,СВЦЭМ!$B$39:$B$782,U$191)+'СЕТ СН'!$F$15</f>
        <v>270.81954805999999</v>
      </c>
      <c r="V217" s="36">
        <f>SUMIFS(СВЦЭМ!$E$39:$E$782,СВЦЭМ!$A$39:$A$782,$A217,СВЦЭМ!$B$39:$B$782,V$191)+'СЕТ СН'!$F$15</f>
        <v>269.07982826</v>
      </c>
      <c r="W217" s="36">
        <f>SUMIFS(СВЦЭМ!$E$39:$E$782,СВЦЭМ!$A$39:$A$782,$A217,СВЦЭМ!$B$39:$B$782,W$191)+'СЕТ СН'!$F$15</f>
        <v>262.34201909000001</v>
      </c>
      <c r="X217" s="36">
        <f>SUMIFS(СВЦЭМ!$E$39:$E$782,СВЦЭМ!$A$39:$A$782,$A217,СВЦЭМ!$B$39:$B$782,X$191)+'СЕТ СН'!$F$15</f>
        <v>270.05686366999998</v>
      </c>
      <c r="Y217" s="36">
        <f>SUMIFS(СВЦЭМ!$E$39:$E$782,СВЦЭМ!$A$39:$A$782,$A217,СВЦЭМ!$B$39:$B$782,Y$191)+'СЕТ СН'!$F$15</f>
        <v>267.74541011999997</v>
      </c>
    </row>
    <row r="218" spans="1:25" ht="15.75" x14ac:dyDescent="0.2">
      <c r="A218" s="35">
        <f t="shared" si="5"/>
        <v>44769</v>
      </c>
      <c r="B218" s="36">
        <f>SUMIFS(СВЦЭМ!$E$39:$E$782,СВЦЭМ!$A$39:$A$782,$A218,СВЦЭМ!$B$39:$B$782,B$191)+'СЕТ СН'!$F$15</f>
        <v>256.23454072999999</v>
      </c>
      <c r="C218" s="36">
        <f>SUMIFS(СВЦЭМ!$E$39:$E$782,СВЦЭМ!$A$39:$A$782,$A218,СВЦЭМ!$B$39:$B$782,C$191)+'СЕТ СН'!$F$15</f>
        <v>245.92012697999999</v>
      </c>
      <c r="D218" s="36">
        <f>SUMIFS(СВЦЭМ!$E$39:$E$782,СВЦЭМ!$A$39:$A$782,$A218,СВЦЭМ!$B$39:$B$782,D$191)+'СЕТ СН'!$F$15</f>
        <v>245.39919692999999</v>
      </c>
      <c r="E218" s="36">
        <f>SUMIFS(СВЦЭМ!$E$39:$E$782,СВЦЭМ!$A$39:$A$782,$A218,СВЦЭМ!$B$39:$B$782,E$191)+'СЕТ СН'!$F$15</f>
        <v>249.44633261000001</v>
      </c>
      <c r="F218" s="36">
        <f>SUMIFS(СВЦЭМ!$E$39:$E$782,СВЦЭМ!$A$39:$A$782,$A218,СВЦЭМ!$B$39:$B$782,F$191)+'СЕТ СН'!$F$15</f>
        <v>249.46636076999999</v>
      </c>
      <c r="G218" s="36">
        <f>SUMIFS(СВЦЭМ!$E$39:$E$782,СВЦЭМ!$A$39:$A$782,$A218,СВЦЭМ!$B$39:$B$782,G$191)+'СЕТ СН'!$F$15</f>
        <v>229.73653227</v>
      </c>
      <c r="H218" s="36">
        <f>SUMIFS(СВЦЭМ!$E$39:$E$782,СВЦЭМ!$A$39:$A$782,$A218,СВЦЭМ!$B$39:$B$782,H$191)+'СЕТ СН'!$F$15</f>
        <v>215.2655417</v>
      </c>
      <c r="I218" s="36">
        <f>SUMIFS(СВЦЭМ!$E$39:$E$782,СВЦЭМ!$A$39:$A$782,$A218,СВЦЭМ!$B$39:$B$782,I$191)+'СЕТ СН'!$F$15</f>
        <v>237.12696382999999</v>
      </c>
      <c r="J218" s="36">
        <f>SUMIFS(СВЦЭМ!$E$39:$E$782,СВЦЭМ!$A$39:$A$782,$A218,СВЦЭМ!$B$39:$B$782,J$191)+'СЕТ СН'!$F$15</f>
        <v>226.51076011999999</v>
      </c>
      <c r="K218" s="36">
        <f>SUMIFS(СВЦЭМ!$E$39:$E$782,СВЦЭМ!$A$39:$A$782,$A218,СВЦЭМ!$B$39:$B$782,K$191)+'СЕТ СН'!$F$15</f>
        <v>236.11355588999999</v>
      </c>
      <c r="L218" s="36">
        <f>SUMIFS(СВЦЭМ!$E$39:$E$782,СВЦЭМ!$A$39:$A$782,$A218,СВЦЭМ!$B$39:$B$782,L$191)+'СЕТ СН'!$F$15</f>
        <v>233.34912868999999</v>
      </c>
      <c r="M218" s="36">
        <f>SUMIFS(СВЦЭМ!$E$39:$E$782,СВЦЭМ!$A$39:$A$782,$A218,СВЦЭМ!$B$39:$B$782,M$191)+'СЕТ СН'!$F$15</f>
        <v>234.98963165000001</v>
      </c>
      <c r="N218" s="36">
        <f>SUMIFS(СВЦЭМ!$E$39:$E$782,СВЦЭМ!$A$39:$A$782,$A218,СВЦЭМ!$B$39:$B$782,N$191)+'СЕТ СН'!$F$15</f>
        <v>233.31198671999999</v>
      </c>
      <c r="O218" s="36">
        <f>SUMIFS(СВЦЭМ!$E$39:$E$782,СВЦЭМ!$A$39:$A$782,$A218,СВЦЭМ!$B$39:$B$782,O$191)+'СЕТ СН'!$F$15</f>
        <v>232.28855179999999</v>
      </c>
      <c r="P218" s="36">
        <f>SUMIFS(СВЦЭМ!$E$39:$E$782,СВЦЭМ!$A$39:$A$782,$A218,СВЦЭМ!$B$39:$B$782,P$191)+'СЕТ СН'!$F$15</f>
        <v>236.26080046999999</v>
      </c>
      <c r="Q218" s="36">
        <f>SUMIFS(СВЦЭМ!$E$39:$E$782,СВЦЭМ!$A$39:$A$782,$A218,СВЦЭМ!$B$39:$B$782,Q$191)+'СЕТ СН'!$F$15</f>
        <v>233.62947972000001</v>
      </c>
      <c r="R218" s="36">
        <f>SUMIFS(СВЦЭМ!$E$39:$E$782,СВЦЭМ!$A$39:$A$782,$A218,СВЦЭМ!$B$39:$B$782,R$191)+'СЕТ СН'!$F$15</f>
        <v>232.13053762999999</v>
      </c>
      <c r="S218" s="36">
        <f>SUMIFS(СВЦЭМ!$E$39:$E$782,СВЦЭМ!$A$39:$A$782,$A218,СВЦЭМ!$B$39:$B$782,S$191)+'СЕТ СН'!$F$15</f>
        <v>232.63578293</v>
      </c>
      <c r="T218" s="36">
        <f>SUMIFS(СВЦЭМ!$E$39:$E$782,СВЦЭМ!$A$39:$A$782,$A218,СВЦЭМ!$B$39:$B$782,T$191)+'СЕТ СН'!$F$15</f>
        <v>216.07222590999999</v>
      </c>
      <c r="U218" s="36">
        <f>SUMIFS(СВЦЭМ!$E$39:$E$782,СВЦЭМ!$A$39:$A$782,$A218,СВЦЭМ!$B$39:$B$782,U$191)+'СЕТ СН'!$F$15</f>
        <v>215.24968716000001</v>
      </c>
      <c r="V218" s="36">
        <f>SUMIFS(СВЦЭМ!$E$39:$E$782,СВЦЭМ!$A$39:$A$782,$A218,СВЦЭМ!$B$39:$B$782,V$191)+'СЕТ СН'!$F$15</f>
        <v>212.26652505000001</v>
      </c>
      <c r="W218" s="36">
        <f>SUMIFS(СВЦЭМ!$E$39:$E$782,СВЦЭМ!$A$39:$A$782,$A218,СВЦЭМ!$B$39:$B$782,W$191)+'СЕТ СН'!$F$15</f>
        <v>237.41529617</v>
      </c>
      <c r="X218" s="36">
        <f>SUMIFS(СВЦЭМ!$E$39:$E$782,СВЦЭМ!$A$39:$A$782,$A218,СВЦЭМ!$B$39:$B$782,X$191)+'СЕТ СН'!$F$15</f>
        <v>229.84714095000001</v>
      </c>
      <c r="Y218" s="36">
        <f>SUMIFS(СВЦЭМ!$E$39:$E$782,СВЦЭМ!$A$39:$A$782,$A218,СВЦЭМ!$B$39:$B$782,Y$191)+'СЕТ СН'!$F$15</f>
        <v>238.81356174999999</v>
      </c>
    </row>
    <row r="219" spans="1:25" ht="15.75" x14ac:dyDescent="0.2">
      <c r="A219" s="35">
        <f t="shared" si="5"/>
        <v>44770</v>
      </c>
      <c r="B219" s="36">
        <f>SUMIFS(СВЦЭМ!$E$39:$E$782,СВЦЭМ!$A$39:$A$782,$A219,СВЦЭМ!$B$39:$B$782,B$191)+'СЕТ СН'!$F$15</f>
        <v>232.72130845999999</v>
      </c>
      <c r="C219" s="36">
        <f>SUMIFS(СВЦЭМ!$E$39:$E$782,СВЦЭМ!$A$39:$A$782,$A219,СВЦЭМ!$B$39:$B$782,C$191)+'СЕТ СН'!$F$15</f>
        <v>243.0694814</v>
      </c>
      <c r="D219" s="36">
        <f>SUMIFS(СВЦЭМ!$E$39:$E$782,СВЦЭМ!$A$39:$A$782,$A219,СВЦЭМ!$B$39:$B$782,D$191)+'СЕТ СН'!$F$15</f>
        <v>251.22529420999999</v>
      </c>
      <c r="E219" s="36">
        <f>SUMIFS(СВЦЭМ!$E$39:$E$782,СВЦЭМ!$A$39:$A$782,$A219,СВЦЭМ!$B$39:$B$782,E$191)+'СЕТ СН'!$F$15</f>
        <v>256.31614471</v>
      </c>
      <c r="F219" s="36">
        <f>SUMIFS(СВЦЭМ!$E$39:$E$782,СВЦЭМ!$A$39:$A$782,$A219,СВЦЭМ!$B$39:$B$782,F$191)+'СЕТ СН'!$F$15</f>
        <v>250.59897891</v>
      </c>
      <c r="G219" s="36">
        <f>SUMIFS(СВЦЭМ!$E$39:$E$782,СВЦЭМ!$A$39:$A$782,$A219,СВЦЭМ!$B$39:$B$782,G$191)+'СЕТ СН'!$F$15</f>
        <v>251.84121138</v>
      </c>
      <c r="H219" s="36">
        <f>SUMIFS(СВЦЭМ!$E$39:$E$782,СВЦЭМ!$A$39:$A$782,$A219,СВЦЭМ!$B$39:$B$782,H$191)+'СЕТ СН'!$F$15</f>
        <v>256.21223753999999</v>
      </c>
      <c r="I219" s="36">
        <f>SUMIFS(СВЦЭМ!$E$39:$E$782,СВЦЭМ!$A$39:$A$782,$A219,СВЦЭМ!$B$39:$B$782,I$191)+'СЕТ СН'!$F$15</f>
        <v>245.90015045000001</v>
      </c>
      <c r="J219" s="36">
        <f>SUMIFS(СВЦЭМ!$E$39:$E$782,СВЦЭМ!$A$39:$A$782,$A219,СВЦЭМ!$B$39:$B$782,J$191)+'СЕТ СН'!$F$15</f>
        <v>239.82529654999999</v>
      </c>
      <c r="K219" s="36">
        <f>SUMIFS(СВЦЭМ!$E$39:$E$782,СВЦЭМ!$A$39:$A$782,$A219,СВЦЭМ!$B$39:$B$782,K$191)+'СЕТ СН'!$F$15</f>
        <v>250.69991628</v>
      </c>
      <c r="L219" s="36">
        <f>SUMIFS(СВЦЭМ!$E$39:$E$782,СВЦЭМ!$A$39:$A$782,$A219,СВЦЭМ!$B$39:$B$782,L$191)+'СЕТ СН'!$F$15</f>
        <v>243.46064996000001</v>
      </c>
      <c r="M219" s="36">
        <f>SUMIFS(СВЦЭМ!$E$39:$E$782,СВЦЭМ!$A$39:$A$782,$A219,СВЦЭМ!$B$39:$B$782,M$191)+'СЕТ СН'!$F$15</f>
        <v>238.37998594999999</v>
      </c>
      <c r="N219" s="36">
        <f>SUMIFS(СВЦЭМ!$E$39:$E$782,СВЦЭМ!$A$39:$A$782,$A219,СВЦЭМ!$B$39:$B$782,N$191)+'СЕТ СН'!$F$15</f>
        <v>239.01498423999999</v>
      </c>
      <c r="O219" s="36">
        <f>SUMIFS(СВЦЭМ!$E$39:$E$782,СВЦЭМ!$A$39:$A$782,$A219,СВЦЭМ!$B$39:$B$782,O$191)+'СЕТ СН'!$F$15</f>
        <v>239.96247106999999</v>
      </c>
      <c r="P219" s="36">
        <f>SUMIFS(СВЦЭМ!$E$39:$E$782,СВЦЭМ!$A$39:$A$782,$A219,СВЦЭМ!$B$39:$B$782,P$191)+'СЕТ СН'!$F$15</f>
        <v>242.82137165</v>
      </c>
      <c r="Q219" s="36">
        <f>SUMIFS(СВЦЭМ!$E$39:$E$782,СВЦЭМ!$A$39:$A$782,$A219,СВЦЭМ!$B$39:$B$782,Q$191)+'СЕТ СН'!$F$15</f>
        <v>241.76806952999999</v>
      </c>
      <c r="R219" s="36">
        <f>SUMIFS(СВЦЭМ!$E$39:$E$782,СВЦЭМ!$A$39:$A$782,$A219,СВЦЭМ!$B$39:$B$782,R$191)+'СЕТ СН'!$F$15</f>
        <v>243.30519634999999</v>
      </c>
      <c r="S219" s="36">
        <f>SUMIFS(СВЦЭМ!$E$39:$E$782,СВЦЭМ!$A$39:$A$782,$A219,СВЦЭМ!$B$39:$B$782,S$191)+'СЕТ СН'!$F$15</f>
        <v>223.73986644999999</v>
      </c>
      <c r="T219" s="36">
        <f>SUMIFS(СВЦЭМ!$E$39:$E$782,СВЦЭМ!$A$39:$A$782,$A219,СВЦЭМ!$B$39:$B$782,T$191)+'СЕТ СН'!$F$15</f>
        <v>221.78147490999999</v>
      </c>
      <c r="U219" s="36">
        <f>SUMIFS(СВЦЭМ!$E$39:$E$782,СВЦЭМ!$A$39:$A$782,$A219,СВЦЭМ!$B$39:$B$782,U$191)+'СЕТ СН'!$F$15</f>
        <v>220.66417806999999</v>
      </c>
      <c r="V219" s="36">
        <f>SUMIFS(СВЦЭМ!$E$39:$E$782,СВЦЭМ!$A$39:$A$782,$A219,СВЦЭМ!$B$39:$B$782,V$191)+'СЕТ СН'!$F$15</f>
        <v>220.96557325000001</v>
      </c>
      <c r="W219" s="36">
        <f>SUMIFS(СВЦЭМ!$E$39:$E$782,СВЦЭМ!$A$39:$A$782,$A219,СВЦЭМ!$B$39:$B$782,W$191)+'СЕТ СН'!$F$15</f>
        <v>215.78253913</v>
      </c>
      <c r="X219" s="36">
        <f>SUMIFS(СВЦЭМ!$E$39:$E$782,СВЦЭМ!$A$39:$A$782,$A219,СВЦЭМ!$B$39:$B$782,X$191)+'СЕТ СН'!$F$15</f>
        <v>205.57671131999999</v>
      </c>
      <c r="Y219" s="36">
        <f>SUMIFS(СВЦЭМ!$E$39:$E$782,СВЦЭМ!$A$39:$A$782,$A219,СВЦЭМ!$B$39:$B$782,Y$191)+'СЕТ СН'!$F$15</f>
        <v>231.79281997000001</v>
      </c>
    </row>
    <row r="220" spans="1:25" ht="15.75" x14ac:dyDescent="0.2">
      <c r="A220" s="35">
        <f t="shared" si="5"/>
        <v>44771</v>
      </c>
      <c r="B220" s="36">
        <f>SUMIFS(СВЦЭМ!$E$39:$E$782,СВЦЭМ!$A$39:$A$782,$A220,СВЦЭМ!$B$39:$B$782,B$191)+'СЕТ СН'!$F$15</f>
        <v>240.93142881</v>
      </c>
      <c r="C220" s="36">
        <f>SUMIFS(СВЦЭМ!$E$39:$E$782,СВЦЭМ!$A$39:$A$782,$A220,СВЦЭМ!$B$39:$B$782,C$191)+'СЕТ СН'!$F$15</f>
        <v>245.94296245999999</v>
      </c>
      <c r="D220" s="36">
        <f>SUMIFS(СВЦЭМ!$E$39:$E$782,СВЦЭМ!$A$39:$A$782,$A220,СВЦЭМ!$B$39:$B$782,D$191)+'СЕТ СН'!$F$15</f>
        <v>237.95164095999999</v>
      </c>
      <c r="E220" s="36">
        <f>SUMIFS(СВЦЭМ!$E$39:$E$782,СВЦЭМ!$A$39:$A$782,$A220,СВЦЭМ!$B$39:$B$782,E$191)+'СЕТ СН'!$F$15</f>
        <v>239.23048237</v>
      </c>
      <c r="F220" s="36">
        <f>SUMIFS(СВЦЭМ!$E$39:$E$782,СВЦЭМ!$A$39:$A$782,$A220,СВЦЭМ!$B$39:$B$782,F$191)+'СЕТ СН'!$F$15</f>
        <v>241.17518697</v>
      </c>
      <c r="G220" s="36">
        <f>SUMIFS(СВЦЭМ!$E$39:$E$782,СВЦЭМ!$A$39:$A$782,$A220,СВЦЭМ!$B$39:$B$782,G$191)+'СЕТ СН'!$F$15</f>
        <v>237.79278196000001</v>
      </c>
      <c r="H220" s="36">
        <f>SUMIFS(СВЦЭМ!$E$39:$E$782,СВЦЭМ!$A$39:$A$782,$A220,СВЦЭМ!$B$39:$B$782,H$191)+'СЕТ СН'!$F$15</f>
        <v>229.77776677</v>
      </c>
      <c r="I220" s="36">
        <f>SUMIFS(СВЦЭМ!$E$39:$E$782,СВЦЭМ!$A$39:$A$782,$A220,СВЦЭМ!$B$39:$B$782,I$191)+'СЕТ СН'!$F$15</f>
        <v>236.43840395999999</v>
      </c>
      <c r="J220" s="36">
        <f>SUMIFS(СВЦЭМ!$E$39:$E$782,СВЦЭМ!$A$39:$A$782,$A220,СВЦЭМ!$B$39:$B$782,J$191)+'СЕТ СН'!$F$15</f>
        <v>233.98025013</v>
      </c>
      <c r="K220" s="36">
        <f>SUMIFS(СВЦЭМ!$E$39:$E$782,СВЦЭМ!$A$39:$A$782,$A220,СВЦЭМ!$B$39:$B$782,K$191)+'СЕТ СН'!$F$15</f>
        <v>240.89926381000001</v>
      </c>
      <c r="L220" s="36">
        <f>SUMIFS(СВЦЭМ!$E$39:$E$782,СВЦЭМ!$A$39:$A$782,$A220,СВЦЭМ!$B$39:$B$782,L$191)+'СЕТ СН'!$F$15</f>
        <v>239.01668211</v>
      </c>
      <c r="M220" s="36">
        <f>SUMIFS(СВЦЭМ!$E$39:$E$782,СВЦЭМ!$A$39:$A$782,$A220,СВЦЭМ!$B$39:$B$782,M$191)+'СЕТ СН'!$F$15</f>
        <v>237.17309105999999</v>
      </c>
      <c r="N220" s="36">
        <f>SUMIFS(СВЦЭМ!$E$39:$E$782,СВЦЭМ!$A$39:$A$782,$A220,СВЦЭМ!$B$39:$B$782,N$191)+'СЕТ СН'!$F$15</f>
        <v>233.85757436</v>
      </c>
      <c r="O220" s="36">
        <f>SUMIFS(СВЦЭМ!$E$39:$E$782,СВЦЭМ!$A$39:$A$782,$A220,СВЦЭМ!$B$39:$B$782,O$191)+'СЕТ СН'!$F$15</f>
        <v>234.89112187999999</v>
      </c>
      <c r="P220" s="36">
        <f>SUMIFS(СВЦЭМ!$E$39:$E$782,СВЦЭМ!$A$39:$A$782,$A220,СВЦЭМ!$B$39:$B$782,P$191)+'СЕТ СН'!$F$15</f>
        <v>235.53844986999999</v>
      </c>
      <c r="Q220" s="36">
        <f>SUMIFS(СВЦЭМ!$E$39:$E$782,СВЦЭМ!$A$39:$A$782,$A220,СВЦЭМ!$B$39:$B$782,Q$191)+'СЕТ СН'!$F$15</f>
        <v>234.35356282999999</v>
      </c>
      <c r="R220" s="36">
        <f>SUMIFS(СВЦЭМ!$E$39:$E$782,СВЦЭМ!$A$39:$A$782,$A220,СВЦЭМ!$B$39:$B$782,R$191)+'СЕТ СН'!$F$15</f>
        <v>238.72653432999999</v>
      </c>
      <c r="S220" s="36">
        <f>SUMIFS(СВЦЭМ!$E$39:$E$782,СВЦЭМ!$A$39:$A$782,$A220,СВЦЭМ!$B$39:$B$782,S$191)+'СЕТ СН'!$F$15</f>
        <v>236.18459171999999</v>
      </c>
      <c r="T220" s="36">
        <f>SUMIFS(СВЦЭМ!$E$39:$E$782,СВЦЭМ!$A$39:$A$782,$A220,СВЦЭМ!$B$39:$B$782,T$191)+'СЕТ СН'!$F$15</f>
        <v>243.73595814999999</v>
      </c>
      <c r="U220" s="36">
        <f>SUMIFS(СВЦЭМ!$E$39:$E$782,СВЦЭМ!$A$39:$A$782,$A220,СВЦЭМ!$B$39:$B$782,U$191)+'СЕТ СН'!$F$15</f>
        <v>244.21738094</v>
      </c>
      <c r="V220" s="36">
        <f>SUMIFS(СВЦЭМ!$E$39:$E$782,СВЦЭМ!$A$39:$A$782,$A220,СВЦЭМ!$B$39:$B$782,V$191)+'СЕТ СН'!$F$15</f>
        <v>243.04338147999999</v>
      </c>
      <c r="W220" s="36">
        <f>SUMIFS(СВЦЭМ!$E$39:$E$782,СВЦЭМ!$A$39:$A$782,$A220,СВЦЭМ!$B$39:$B$782,W$191)+'СЕТ СН'!$F$15</f>
        <v>240.79526645999999</v>
      </c>
      <c r="X220" s="36">
        <f>SUMIFS(СВЦЭМ!$E$39:$E$782,СВЦЭМ!$A$39:$A$782,$A220,СВЦЭМ!$B$39:$B$782,X$191)+'СЕТ СН'!$F$15</f>
        <v>239.01753686999999</v>
      </c>
      <c r="Y220" s="36">
        <f>SUMIFS(СВЦЭМ!$E$39:$E$782,СВЦЭМ!$A$39:$A$782,$A220,СВЦЭМ!$B$39:$B$782,Y$191)+'СЕТ СН'!$F$15</f>
        <v>230.46195073999999</v>
      </c>
    </row>
    <row r="221" spans="1:25" ht="15.75" x14ac:dyDescent="0.2">
      <c r="A221" s="35">
        <f t="shared" si="5"/>
        <v>44772</v>
      </c>
      <c r="B221" s="36">
        <f>SUMIFS(СВЦЭМ!$E$39:$E$782,СВЦЭМ!$A$39:$A$782,$A221,СВЦЭМ!$B$39:$B$782,B$191)+'СЕТ СН'!$F$15</f>
        <v>245.18067069</v>
      </c>
      <c r="C221" s="36">
        <f>SUMIFS(СВЦЭМ!$E$39:$E$782,СВЦЭМ!$A$39:$A$782,$A221,СВЦЭМ!$B$39:$B$782,C$191)+'СЕТ СН'!$F$15</f>
        <v>249.68906127</v>
      </c>
      <c r="D221" s="36">
        <f>SUMIFS(СВЦЭМ!$E$39:$E$782,СВЦЭМ!$A$39:$A$782,$A221,СВЦЭМ!$B$39:$B$782,D$191)+'СЕТ СН'!$F$15</f>
        <v>249.38982372999999</v>
      </c>
      <c r="E221" s="36">
        <f>SUMIFS(СВЦЭМ!$E$39:$E$782,СВЦЭМ!$A$39:$A$782,$A221,СВЦЭМ!$B$39:$B$782,E$191)+'СЕТ СН'!$F$15</f>
        <v>249.47244835999999</v>
      </c>
      <c r="F221" s="36">
        <f>SUMIFS(СВЦЭМ!$E$39:$E$782,СВЦЭМ!$A$39:$A$782,$A221,СВЦЭМ!$B$39:$B$782,F$191)+'СЕТ СН'!$F$15</f>
        <v>249.15851466999999</v>
      </c>
      <c r="G221" s="36">
        <f>SUMIFS(СВЦЭМ!$E$39:$E$782,СВЦЭМ!$A$39:$A$782,$A221,СВЦЭМ!$B$39:$B$782,G$191)+'СЕТ СН'!$F$15</f>
        <v>248.01024353</v>
      </c>
      <c r="H221" s="36">
        <f>SUMIFS(СВЦЭМ!$E$39:$E$782,СВЦЭМ!$A$39:$A$782,$A221,СВЦЭМ!$B$39:$B$782,H$191)+'СЕТ СН'!$F$15</f>
        <v>271.56397920000001</v>
      </c>
      <c r="I221" s="36">
        <f>SUMIFS(СВЦЭМ!$E$39:$E$782,СВЦЭМ!$A$39:$A$782,$A221,СВЦЭМ!$B$39:$B$782,I$191)+'СЕТ СН'!$F$15</f>
        <v>254.51463869</v>
      </c>
      <c r="J221" s="36">
        <f>SUMIFS(СВЦЭМ!$E$39:$E$782,СВЦЭМ!$A$39:$A$782,$A221,СВЦЭМ!$B$39:$B$782,J$191)+'СЕТ СН'!$F$15</f>
        <v>233.96239954999999</v>
      </c>
      <c r="K221" s="36">
        <f>SUMIFS(СВЦЭМ!$E$39:$E$782,СВЦЭМ!$A$39:$A$782,$A221,СВЦЭМ!$B$39:$B$782,K$191)+'СЕТ СН'!$F$15</f>
        <v>212.39661842999999</v>
      </c>
      <c r="L221" s="36">
        <f>SUMIFS(СВЦЭМ!$E$39:$E$782,СВЦЭМ!$A$39:$A$782,$A221,СВЦЭМ!$B$39:$B$782,L$191)+'СЕТ СН'!$F$15</f>
        <v>213.85269350999999</v>
      </c>
      <c r="M221" s="36">
        <f>SUMIFS(СВЦЭМ!$E$39:$E$782,СВЦЭМ!$A$39:$A$782,$A221,СВЦЭМ!$B$39:$B$782,M$191)+'СЕТ СН'!$F$15</f>
        <v>210.87403531999999</v>
      </c>
      <c r="N221" s="36">
        <f>SUMIFS(СВЦЭМ!$E$39:$E$782,СВЦЭМ!$A$39:$A$782,$A221,СВЦЭМ!$B$39:$B$782,N$191)+'СЕТ СН'!$F$15</f>
        <v>211.04915711999999</v>
      </c>
      <c r="O221" s="36">
        <f>SUMIFS(СВЦЭМ!$E$39:$E$782,СВЦЭМ!$A$39:$A$782,$A221,СВЦЭМ!$B$39:$B$782,O$191)+'СЕТ СН'!$F$15</f>
        <v>210.62019036999999</v>
      </c>
      <c r="P221" s="36">
        <f>SUMIFS(СВЦЭМ!$E$39:$E$782,СВЦЭМ!$A$39:$A$782,$A221,СВЦЭМ!$B$39:$B$782,P$191)+'СЕТ СН'!$F$15</f>
        <v>209.90422859</v>
      </c>
      <c r="Q221" s="36">
        <f>SUMIFS(СВЦЭМ!$E$39:$E$782,СВЦЭМ!$A$39:$A$782,$A221,СВЦЭМ!$B$39:$B$782,Q$191)+'СЕТ СН'!$F$15</f>
        <v>209.55387672000001</v>
      </c>
      <c r="R221" s="36">
        <f>SUMIFS(СВЦЭМ!$E$39:$E$782,СВЦЭМ!$A$39:$A$782,$A221,СВЦЭМ!$B$39:$B$782,R$191)+'СЕТ СН'!$F$15</f>
        <v>205.5107069</v>
      </c>
      <c r="S221" s="36">
        <f>SUMIFS(СВЦЭМ!$E$39:$E$782,СВЦЭМ!$A$39:$A$782,$A221,СВЦЭМ!$B$39:$B$782,S$191)+'СЕТ СН'!$F$15</f>
        <v>207.17130137000001</v>
      </c>
      <c r="T221" s="36">
        <f>SUMIFS(СВЦЭМ!$E$39:$E$782,СВЦЭМ!$A$39:$A$782,$A221,СВЦЭМ!$B$39:$B$782,T$191)+'СЕТ СН'!$F$15</f>
        <v>206.88310996999999</v>
      </c>
      <c r="U221" s="36">
        <f>SUMIFS(СВЦЭМ!$E$39:$E$782,СВЦЭМ!$A$39:$A$782,$A221,СВЦЭМ!$B$39:$B$782,U$191)+'СЕТ СН'!$F$15</f>
        <v>205.54897220999999</v>
      </c>
      <c r="V221" s="36">
        <f>SUMIFS(СВЦЭМ!$E$39:$E$782,СВЦЭМ!$A$39:$A$782,$A221,СВЦЭМ!$B$39:$B$782,V$191)+'СЕТ СН'!$F$15</f>
        <v>206.86704738</v>
      </c>
      <c r="W221" s="36">
        <f>SUMIFS(СВЦЭМ!$E$39:$E$782,СВЦЭМ!$A$39:$A$782,$A221,СВЦЭМ!$B$39:$B$782,W$191)+'СЕТ СН'!$F$15</f>
        <v>210.64072084</v>
      </c>
      <c r="X221" s="36">
        <f>SUMIFS(СВЦЭМ!$E$39:$E$782,СВЦЭМ!$A$39:$A$782,$A221,СВЦЭМ!$B$39:$B$782,X$191)+'СЕТ СН'!$F$15</f>
        <v>208.61081084</v>
      </c>
      <c r="Y221" s="36">
        <f>SUMIFS(СВЦЭМ!$E$39:$E$782,СВЦЭМ!$A$39:$A$782,$A221,СВЦЭМ!$B$39:$B$782,Y$191)+'СЕТ СН'!$F$15</f>
        <v>229.76640194999999</v>
      </c>
    </row>
    <row r="222" spans="1:25" ht="15.75" x14ac:dyDescent="0.2">
      <c r="A222" s="35">
        <f t="shared" si="5"/>
        <v>44773</v>
      </c>
      <c r="B222" s="36">
        <f>SUMIFS(СВЦЭМ!$E$39:$E$782,СВЦЭМ!$A$39:$A$782,$A222,СВЦЭМ!$B$39:$B$782,B$191)+'СЕТ СН'!$F$15</f>
        <v>252.63882118999999</v>
      </c>
      <c r="C222" s="36">
        <f>SUMIFS(СВЦЭМ!$E$39:$E$782,СВЦЭМ!$A$39:$A$782,$A222,СВЦЭМ!$B$39:$B$782,C$191)+'СЕТ СН'!$F$15</f>
        <v>250.80571896000001</v>
      </c>
      <c r="D222" s="36">
        <f>SUMIFS(СВЦЭМ!$E$39:$E$782,СВЦЭМ!$A$39:$A$782,$A222,СВЦЭМ!$B$39:$B$782,D$191)+'СЕТ СН'!$F$15</f>
        <v>234.62954633999999</v>
      </c>
      <c r="E222" s="36">
        <f>SUMIFS(СВЦЭМ!$E$39:$E$782,СВЦЭМ!$A$39:$A$782,$A222,СВЦЭМ!$B$39:$B$782,E$191)+'СЕТ СН'!$F$15</f>
        <v>238.96012357000001</v>
      </c>
      <c r="F222" s="36">
        <f>SUMIFS(СВЦЭМ!$E$39:$E$782,СВЦЭМ!$A$39:$A$782,$A222,СВЦЭМ!$B$39:$B$782,F$191)+'СЕТ СН'!$F$15</f>
        <v>239.66095988999999</v>
      </c>
      <c r="G222" s="36">
        <f>SUMIFS(СВЦЭМ!$E$39:$E$782,СВЦЭМ!$A$39:$A$782,$A222,СВЦЭМ!$B$39:$B$782,G$191)+'СЕТ СН'!$F$15</f>
        <v>237.17789696</v>
      </c>
      <c r="H222" s="36">
        <f>SUMIFS(СВЦЭМ!$E$39:$E$782,СВЦЭМ!$A$39:$A$782,$A222,СВЦЭМ!$B$39:$B$782,H$191)+'СЕТ СН'!$F$15</f>
        <v>234.50767415000001</v>
      </c>
      <c r="I222" s="36">
        <f>SUMIFS(СВЦЭМ!$E$39:$E$782,СВЦЭМ!$A$39:$A$782,$A222,СВЦЭМ!$B$39:$B$782,I$191)+'СЕТ СН'!$F$15</f>
        <v>246.66565360999999</v>
      </c>
      <c r="J222" s="36">
        <f>SUMIFS(СВЦЭМ!$E$39:$E$782,СВЦЭМ!$A$39:$A$782,$A222,СВЦЭМ!$B$39:$B$782,J$191)+'СЕТ СН'!$F$15</f>
        <v>240.41546711999999</v>
      </c>
      <c r="K222" s="36">
        <f>SUMIFS(СВЦЭМ!$E$39:$E$782,СВЦЭМ!$A$39:$A$782,$A222,СВЦЭМ!$B$39:$B$782,K$191)+'СЕТ СН'!$F$15</f>
        <v>212.56487175999999</v>
      </c>
      <c r="L222" s="36">
        <f>SUMIFS(СВЦЭМ!$E$39:$E$782,СВЦЭМ!$A$39:$A$782,$A222,СВЦЭМ!$B$39:$B$782,L$191)+'СЕТ СН'!$F$15</f>
        <v>203.50757372000001</v>
      </c>
      <c r="M222" s="36">
        <f>SUMIFS(СВЦЭМ!$E$39:$E$782,СВЦЭМ!$A$39:$A$782,$A222,СВЦЭМ!$B$39:$B$782,M$191)+'СЕТ СН'!$F$15</f>
        <v>198.44353756000001</v>
      </c>
      <c r="N222" s="36">
        <f>SUMIFS(СВЦЭМ!$E$39:$E$782,СВЦЭМ!$A$39:$A$782,$A222,СВЦЭМ!$B$39:$B$782,N$191)+'СЕТ СН'!$F$15</f>
        <v>202.76396435000001</v>
      </c>
      <c r="O222" s="36">
        <f>SUMIFS(СВЦЭМ!$E$39:$E$782,СВЦЭМ!$A$39:$A$782,$A222,СВЦЭМ!$B$39:$B$782,O$191)+'СЕТ СН'!$F$15</f>
        <v>203.85007515999999</v>
      </c>
      <c r="P222" s="36">
        <f>SUMIFS(СВЦЭМ!$E$39:$E$782,СВЦЭМ!$A$39:$A$782,$A222,СВЦЭМ!$B$39:$B$782,P$191)+'СЕТ СН'!$F$15</f>
        <v>214.26406188999999</v>
      </c>
      <c r="Q222" s="36">
        <f>SUMIFS(СВЦЭМ!$E$39:$E$782,СВЦЭМ!$A$39:$A$782,$A222,СВЦЭМ!$B$39:$B$782,Q$191)+'СЕТ СН'!$F$15</f>
        <v>217.77451941999999</v>
      </c>
      <c r="R222" s="36">
        <f>SUMIFS(СВЦЭМ!$E$39:$E$782,СВЦЭМ!$A$39:$A$782,$A222,СВЦЭМ!$B$39:$B$782,R$191)+'СЕТ СН'!$F$15</f>
        <v>219.31467857000001</v>
      </c>
      <c r="S222" s="36">
        <f>SUMIFS(СВЦЭМ!$E$39:$E$782,СВЦЭМ!$A$39:$A$782,$A222,СВЦЭМ!$B$39:$B$782,S$191)+'СЕТ СН'!$F$15</f>
        <v>219.73107218000001</v>
      </c>
      <c r="T222" s="36">
        <f>SUMIFS(СВЦЭМ!$E$39:$E$782,СВЦЭМ!$A$39:$A$782,$A222,СВЦЭМ!$B$39:$B$782,T$191)+'СЕТ СН'!$F$15</f>
        <v>217.73134252</v>
      </c>
      <c r="U222" s="36">
        <f>SUMIFS(СВЦЭМ!$E$39:$E$782,СВЦЭМ!$A$39:$A$782,$A222,СВЦЭМ!$B$39:$B$782,U$191)+'СЕТ СН'!$F$15</f>
        <v>217.29560971999999</v>
      </c>
      <c r="V222" s="36">
        <f>SUMIFS(СВЦЭМ!$E$39:$E$782,СВЦЭМ!$A$39:$A$782,$A222,СВЦЭМ!$B$39:$B$782,V$191)+'СЕТ СН'!$F$15</f>
        <v>207.83673966000001</v>
      </c>
      <c r="W222" s="36">
        <f>SUMIFS(СВЦЭМ!$E$39:$E$782,СВЦЭМ!$A$39:$A$782,$A222,СВЦЭМ!$B$39:$B$782,W$191)+'СЕТ СН'!$F$15</f>
        <v>203.35227875999999</v>
      </c>
      <c r="X222" s="36">
        <f>SUMIFS(СВЦЭМ!$E$39:$E$782,СВЦЭМ!$A$39:$A$782,$A222,СВЦЭМ!$B$39:$B$782,X$191)+'СЕТ СН'!$F$15</f>
        <v>214.83006922000001</v>
      </c>
      <c r="Y222" s="36">
        <f>SUMIFS(СВЦЭМ!$E$39:$E$782,СВЦЭМ!$A$39:$A$782,$A222,СВЦЭМ!$B$39:$B$782,Y$191)+'СЕТ СН'!$F$15</f>
        <v>224.28731010000001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01.07.2022</v>
      </c>
      <c r="B227" s="36">
        <f>SUMIFS(СВЦЭМ!$F$39:$F$782,СВЦЭМ!$A$39:$A$782,$A227,СВЦЭМ!$B$39:$B$782,B$226)+'СЕТ СН'!$F$15</f>
        <v>245.77284071</v>
      </c>
      <c r="C227" s="36">
        <f>SUMIFS(СВЦЭМ!$F$39:$F$782,СВЦЭМ!$A$39:$A$782,$A227,СВЦЭМ!$B$39:$B$782,C$226)+'СЕТ СН'!$F$15</f>
        <v>261.52982524999999</v>
      </c>
      <c r="D227" s="36">
        <f>SUMIFS(СВЦЭМ!$F$39:$F$782,СВЦЭМ!$A$39:$A$782,$A227,СВЦЭМ!$B$39:$B$782,D$226)+'СЕТ СН'!$F$15</f>
        <v>266.69968251</v>
      </c>
      <c r="E227" s="36">
        <f>SUMIFS(СВЦЭМ!$F$39:$F$782,СВЦЭМ!$A$39:$A$782,$A227,СВЦЭМ!$B$39:$B$782,E$226)+'СЕТ СН'!$F$15</f>
        <v>273.68753542000002</v>
      </c>
      <c r="F227" s="36">
        <f>SUMIFS(СВЦЭМ!$F$39:$F$782,СВЦЭМ!$A$39:$A$782,$A227,СВЦЭМ!$B$39:$B$782,F$226)+'СЕТ СН'!$F$15</f>
        <v>275.47417999999999</v>
      </c>
      <c r="G227" s="36">
        <f>SUMIFS(СВЦЭМ!$F$39:$F$782,СВЦЭМ!$A$39:$A$782,$A227,СВЦЭМ!$B$39:$B$782,G$226)+'СЕТ СН'!$F$15</f>
        <v>269.63162256999999</v>
      </c>
      <c r="H227" s="36">
        <f>SUMIFS(СВЦЭМ!$F$39:$F$782,СВЦЭМ!$A$39:$A$782,$A227,СВЦЭМ!$B$39:$B$782,H$226)+'СЕТ СН'!$F$15</f>
        <v>273.18739123</v>
      </c>
      <c r="I227" s="36">
        <f>SUMIFS(СВЦЭМ!$F$39:$F$782,СВЦЭМ!$A$39:$A$782,$A227,СВЦЭМ!$B$39:$B$782,I$226)+'СЕТ СН'!$F$15</f>
        <v>258.25582451999998</v>
      </c>
      <c r="J227" s="36">
        <f>SUMIFS(СВЦЭМ!$F$39:$F$782,СВЦЭМ!$A$39:$A$782,$A227,СВЦЭМ!$B$39:$B$782,J$226)+'СЕТ СН'!$F$15</f>
        <v>243.30814308999999</v>
      </c>
      <c r="K227" s="36">
        <f>SUMIFS(СВЦЭМ!$F$39:$F$782,СВЦЭМ!$A$39:$A$782,$A227,СВЦЭМ!$B$39:$B$782,K$226)+'СЕТ СН'!$F$15</f>
        <v>235.65174801000001</v>
      </c>
      <c r="L227" s="36">
        <f>SUMIFS(СВЦЭМ!$F$39:$F$782,СВЦЭМ!$A$39:$A$782,$A227,СВЦЭМ!$B$39:$B$782,L$226)+'СЕТ СН'!$F$15</f>
        <v>236.18847217000001</v>
      </c>
      <c r="M227" s="36">
        <f>SUMIFS(СВЦЭМ!$F$39:$F$782,СВЦЭМ!$A$39:$A$782,$A227,СВЦЭМ!$B$39:$B$782,M$226)+'СЕТ СН'!$F$15</f>
        <v>235.57108259</v>
      </c>
      <c r="N227" s="36">
        <f>SUMIFS(СВЦЭМ!$F$39:$F$782,СВЦЭМ!$A$39:$A$782,$A227,СВЦЭМ!$B$39:$B$782,N$226)+'СЕТ СН'!$F$15</f>
        <v>236.06041855999999</v>
      </c>
      <c r="O227" s="36">
        <f>SUMIFS(СВЦЭМ!$F$39:$F$782,СВЦЭМ!$A$39:$A$782,$A227,СВЦЭМ!$B$39:$B$782,O$226)+'СЕТ СН'!$F$15</f>
        <v>236.10682894999999</v>
      </c>
      <c r="P227" s="36">
        <f>SUMIFS(СВЦЭМ!$F$39:$F$782,СВЦЭМ!$A$39:$A$782,$A227,СВЦЭМ!$B$39:$B$782,P$226)+'СЕТ СН'!$F$15</f>
        <v>235.53147554</v>
      </c>
      <c r="Q227" s="36">
        <f>SUMIFS(СВЦЭМ!$F$39:$F$782,СВЦЭМ!$A$39:$A$782,$A227,СВЦЭМ!$B$39:$B$782,Q$226)+'СЕТ СН'!$F$15</f>
        <v>231.59244998</v>
      </c>
      <c r="R227" s="36">
        <f>SUMIFS(СВЦЭМ!$F$39:$F$782,СВЦЭМ!$A$39:$A$782,$A227,СВЦЭМ!$B$39:$B$782,R$226)+'СЕТ СН'!$F$15</f>
        <v>229.64516928</v>
      </c>
      <c r="S227" s="36">
        <f>SUMIFS(СВЦЭМ!$F$39:$F$782,СВЦЭМ!$A$39:$A$782,$A227,СВЦЭМ!$B$39:$B$782,S$226)+'СЕТ СН'!$F$15</f>
        <v>234.20154294</v>
      </c>
      <c r="T227" s="36">
        <f>SUMIFS(СВЦЭМ!$F$39:$F$782,СВЦЭМ!$A$39:$A$782,$A227,СВЦЭМ!$B$39:$B$782,T$226)+'СЕТ СН'!$F$15</f>
        <v>236.00774322000001</v>
      </c>
      <c r="U227" s="36">
        <f>SUMIFS(СВЦЭМ!$F$39:$F$782,СВЦЭМ!$A$39:$A$782,$A227,СВЦЭМ!$B$39:$B$782,U$226)+'СЕТ СН'!$F$15</f>
        <v>235.94035574</v>
      </c>
      <c r="V227" s="36">
        <f>SUMIFS(СВЦЭМ!$F$39:$F$782,СВЦЭМ!$A$39:$A$782,$A227,СВЦЭМ!$B$39:$B$782,V$226)+'СЕТ СН'!$F$15</f>
        <v>238.43950343</v>
      </c>
      <c r="W227" s="36">
        <f>SUMIFS(СВЦЭМ!$F$39:$F$782,СВЦЭМ!$A$39:$A$782,$A227,СВЦЭМ!$B$39:$B$782,W$226)+'СЕТ СН'!$F$15</f>
        <v>233.76110775000001</v>
      </c>
      <c r="X227" s="36">
        <f>SUMIFS(СВЦЭМ!$F$39:$F$782,СВЦЭМ!$A$39:$A$782,$A227,СВЦЭМ!$B$39:$B$782,X$226)+'СЕТ СН'!$F$15</f>
        <v>238.90943598999999</v>
      </c>
      <c r="Y227" s="36">
        <f>SUMIFS(СВЦЭМ!$F$39:$F$782,СВЦЭМ!$A$39:$A$782,$A227,СВЦЭМ!$B$39:$B$782,Y$226)+'СЕТ СН'!$F$15</f>
        <v>227.47858654000001</v>
      </c>
      <c r="AA227" s="45"/>
    </row>
    <row r="228" spans="1:27" ht="15.75" x14ac:dyDescent="0.2">
      <c r="A228" s="35">
        <f>A227+1</f>
        <v>44744</v>
      </c>
      <c r="B228" s="36">
        <f>SUMIFS(СВЦЭМ!$F$39:$F$782,СВЦЭМ!$A$39:$A$782,$A228,СВЦЭМ!$B$39:$B$782,B$226)+'СЕТ СН'!$F$15</f>
        <v>239.70885994</v>
      </c>
      <c r="C228" s="36">
        <f>SUMIFS(СВЦЭМ!$F$39:$F$782,СВЦЭМ!$A$39:$A$782,$A228,СВЦЭМ!$B$39:$B$782,C$226)+'СЕТ СН'!$F$15</f>
        <v>248.87443586000001</v>
      </c>
      <c r="D228" s="36">
        <f>SUMIFS(СВЦЭМ!$F$39:$F$782,СВЦЭМ!$A$39:$A$782,$A228,СВЦЭМ!$B$39:$B$782,D$226)+'СЕТ СН'!$F$15</f>
        <v>256.98246717000001</v>
      </c>
      <c r="E228" s="36">
        <f>SUMIFS(СВЦЭМ!$F$39:$F$782,СВЦЭМ!$A$39:$A$782,$A228,СВЦЭМ!$B$39:$B$782,E$226)+'СЕТ СН'!$F$15</f>
        <v>259.39528951</v>
      </c>
      <c r="F228" s="36">
        <f>SUMIFS(СВЦЭМ!$F$39:$F$782,СВЦЭМ!$A$39:$A$782,$A228,СВЦЭМ!$B$39:$B$782,F$226)+'СЕТ СН'!$F$15</f>
        <v>260.20980162000001</v>
      </c>
      <c r="G228" s="36">
        <f>SUMIFS(СВЦЭМ!$F$39:$F$782,СВЦЭМ!$A$39:$A$782,$A228,СВЦЭМ!$B$39:$B$782,G$226)+'СЕТ СН'!$F$15</f>
        <v>262.19215035000002</v>
      </c>
      <c r="H228" s="36">
        <f>SUMIFS(СВЦЭМ!$F$39:$F$782,СВЦЭМ!$A$39:$A$782,$A228,СВЦЭМ!$B$39:$B$782,H$226)+'СЕТ СН'!$F$15</f>
        <v>255.65320581</v>
      </c>
      <c r="I228" s="36">
        <f>SUMIFS(СВЦЭМ!$F$39:$F$782,СВЦЭМ!$A$39:$A$782,$A228,СВЦЭМ!$B$39:$B$782,I$226)+'СЕТ СН'!$F$15</f>
        <v>255.83933500000001</v>
      </c>
      <c r="J228" s="36">
        <f>SUMIFS(СВЦЭМ!$F$39:$F$782,СВЦЭМ!$A$39:$A$782,$A228,СВЦЭМ!$B$39:$B$782,J$226)+'СЕТ СН'!$F$15</f>
        <v>229.02783733000001</v>
      </c>
      <c r="K228" s="36">
        <f>SUMIFS(СВЦЭМ!$F$39:$F$782,СВЦЭМ!$A$39:$A$782,$A228,СВЦЭМ!$B$39:$B$782,K$226)+'СЕТ СН'!$F$15</f>
        <v>214.72080044</v>
      </c>
      <c r="L228" s="36">
        <f>SUMIFS(СВЦЭМ!$F$39:$F$782,СВЦЭМ!$A$39:$A$782,$A228,СВЦЭМ!$B$39:$B$782,L$226)+'СЕТ СН'!$F$15</f>
        <v>205.85462428</v>
      </c>
      <c r="M228" s="36">
        <f>SUMIFS(СВЦЭМ!$F$39:$F$782,СВЦЭМ!$A$39:$A$782,$A228,СВЦЭМ!$B$39:$B$782,M$226)+'СЕТ СН'!$F$15</f>
        <v>205.26942854999999</v>
      </c>
      <c r="N228" s="36">
        <f>SUMIFS(СВЦЭМ!$F$39:$F$782,СВЦЭМ!$A$39:$A$782,$A228,СВЦЭМ!$B$39:$B$782,N$226)+'СЕТ СН'!$F$15</f>
        <v>208.534695</v>
      </c>
      <c r="O228" s="36">
        <f>SUMIFS(СВЦЭМ!$F$39:$F$782,СВЦЭМ!$A$39:$A$782,$A228,СВЦЭМ!$B$39:$B$782,O$226)+'СЕТ СН'!$F$15</f>
        <v>208.31536303999999</v>
      </c>
      <c r="P228" s="36">
        <f>SUMIFS(СВЦЭМ!$F$39:$F$782,СВЦЭМ!$A$39:$A$782,$A228,СВЦЭМ!$B$39:$B$782,P$226)+'СЕТ СН'!$F$15</f>
        <v>211.15632500000001</v>
      </c>
      <c r="Q228" s="36">
        <f>SUMIFS(СВЦЭМ!$F$39:$F$782,СВЦЭМ!$A$39:$A$782,$A228,СВЦЭМ!$B$39:$B$782,Q$226)+'СЕТ СН'!$F$15</f>
        <v>212.28899612999999</v>
      </c>
      <c r="R228" s="36">
        <f>SUMIFS(СВЦЭМ!$F$39:$F$782,СВЦЭМ!$A$39:$A$782,$A228,СВЦЭМ!$B$39:$B$782,R$226)+'СЕТ СН'!$F$15</f>
        <v>212.66536543000001</v>
      </c>
      <c r="S228" s="36">
        <f>SUMIFS(СВЦЭМ!$F$39:$F$782,СВЦЭМ!$A$39:$A$782,$A228,СВЦЭМ!$B$39:$B$782,S$226)+'СЕТ СН'!$F$15</f>
        <v>213.3331397</v>
      </c>
      <c r="T228" s="36">
        <f>SUMIFS(СВЦЭМ!$F$39:$F$782,СВЦЭМ!$A$39:$A$782,$A228,СВЦЭМ!$B$39:$B$782,T$226)+'СЕТ СН'!$F$15</f>
        <v>212.35255433</v>
      </c>
      <c r="U228" s="36">
        <f>SUMIFS(СВЦЭМ!$F$39:$F$782,СВЦЭМ!$A$39:$A$782,$A228,СВЦЭМ!$B$39:$B$782,U$226)+'СЕТ СН'!$F$15</f>
        <v>213.52689038</v>
      </c>
      <c r="V228" s="36">
        <f>SUMIFS(СВЦЭМ!$F$39:$F$782,СВЦЭМ!$A$39:$A$782,$A228,СВЦЭМ!$B$39:$B$782,V$226)+'СЕТ СН'!$F$15</f>
        <v>212.33994926</v>
      </c>
      <c r="W228" s="36">
        <f>SUMIFS(СВЦЭМ!$F$39:$F$782,СВЦЭМ!$A$39:$A$782,$A228,СВЦЭМ!$B$39:$B$782,W$226)+'СЕТ СН'!$F$15</f>
        <v>208.37193668</v>
      </c>
      <c r="X228" s="36">
        <f>SUMIFS(СВЦЭМ!$F$39:$F$782,СВЦЭМ!$A$39:$A$782,$A228,СВЦЭМ!$B$39:$B$782,X$226)+'СЕТ СН'!$F$15</f>
        <v>211.70035221000001</v>
      </c>
      <c r="Y228" s="36">
        <f>SUMIFS(СВЦЭМ!$F$39:$F$782,СВЦЭМ!$A$39:$A$782,$A228,СВЦЭМ!$B$39:$B$782,Y$226)+'СЕТ СН'!$F$15</f>
        <v>228.97891464</v>
      </c>
    </row>
    <row r="229" spans="1:27" ht="15.75" x14ac:dyDescent="0.2">
      <c r="A229" s="35">
        <f t="shared" ref="A229:A257" si="6">A228+1</f>
        <v>44745</v>
      </c>
      <c r="B229" s="36">
        <f>SUMIFS(СВЦЭМ!$F$39:$F$782,СВЦЭМ!$A$39:$A$782,$A229,СВЦЭМ!$B$39:$B$782,B$226)+'СЕТ СН'!$F$15</f>
        <v>226.86276720000001</v>
      </c>
      <c r="C229" s="36">
        <f>SUMIFS(СВЦЭМ!$F$39:$F$782,СВЦЭМ!$A$39:$A$782,$A229,СВЦЭМ!$B$39:$B$782,C$226)+'СЕТ СН'!$F$15</f>
        <v>226.29955375</v>
      </c>
      <c r="D229" s="36">
        <f>SUMIFS(СВЦЭМ!$F$39:$F$782,СВЦЭМ!$A$39:$A$782,$A229,СВЦЭМ!$B$39:$B$782,D$226)+'СЕТ СН'!$F$15</f>
        <v>236.96413050000001</v>
      </c>
      <c r="E229" s="36">
        <f>SUMIFS(СВЦЭМ!$F$39:$F$782,СВЦЭМ!$A$39:$A$782,$A229,СВЦЭМ!$B$39:$B$782,E$226)+'СЕТ СН'!$F$15</f>
        <v>239.03423093999999</v>
      </c>
      <c r="F229" s="36">
        <f>SUMIFS(СВЦЭМ!$F$39:$F$782,СВЦЭМ!$A$39:$A$782,$A229,СВЦЭМ!$B$39:$B$782,F$226)+'СЕТ СН'!$F$15</f>
        <v>240.50829906000001</v>
      </c>
      <c r="G229" s="36">
        <f>SUMIFS(СВЦЭМ!$F$39:$F$782,СВЦЭМ!$A$39:$A$782,$A229,СВЦЭМ!$B$39:$B$782,G$226)+'СЕТ СН'!$F$15</f>
        <v>239.00301185999999</v>
      </c>
      <c r="H229" s="36">
        <f>SUMIFS(СВЦЭМ!$F$39:$F$782,СВЦЭМ!$A$39:$A$782,$A229,СВЦЭМ!$B$39:$B$782,H$226)+'СЕТ СН'!$F$15</f>
        <v>232.35633415999999</v>
      </c>
      <c r="I229" s="36">
        <f>SUMIFS(СВЦЭМ!$F$39:$F$782,СВЦЭМ!$A$39:$A$782,$A229,СВЦЭМ!$B$39:$B$782,I$226)+'СЕТ СН'!$F$15</f>
        <v>249.53300100000001</v>
      </c>
      <c r="J229" s="36">
        <f>SUMIFS(СВЦЭМ!$F$39:$F$782,СВЦЭМ!$A$39:$A$782,$A229,СВЦЭМ!$B$39:$B$782,J$226)+'СЕТ СН'!$F$15</f>
        <v>237.74803969999999</v>
      </c>
      <c r="K229" s="36">
        <f>SUMIFS(СВЦЭМ!$F$39:$F$782,СВЦЭМ!$A$39:$A$782,$A229,СВЦЭМ!$B$39:$B$782,K$226)+'СЕТ СН'!$F$15</f>
        <v>222.06238435</v>
      </c>
      <c r="L229" s="36">
        <f>SUMIFS(СВЦЭМ!$F$39:$F$782,СВЦЭМ!$A$39:$A$782,$A229,СВЦЭМ!$B$39:$B$782,L$226)+'СЕТ СН'!$F$15</f>
        <v>211.42362861000001</v>
      </c>
      <c r="M229" s="36">
        <f>SUMIFS(СВЦЭМ!$F$39:$F$782,СВЦЭМ!$A$39:$A$782,$A229,СВЦЭМ!$B$39:$B$782,M$226)+'СЕТ СН'!$F$15</f>
        <v>206.39624756000001</v>
      </c>
      <c r="N229" s="36">
        <f>SUMIFS(СВЦЭМ!$F$39:$F$782,СВЦЭМ!$A$39:$A$782,$A229,СВЦЭМ!$B$39:$B$782,N$226)+'СЕТ СН'!$F$15</f>
        <v>209.08651176000001</v>
      </c>
      <c r="O229" s="36">
        <f>SUMIFS(СВЦЭМ!$F$39:$F$782,СВЦЭМ!$A$39:$A$782,$A229,СВЦЭМ!$B$39:$B$782,O$226)+'СЕТ СН'!$F$15</f>
        <v>209.65502724000001</v>
      </c>
      <c r="P229" s="36">
        <f>SUMIFS(СВЦЭМ!$F$39:$F$782,СВЦЭМ!$A$39:$A$782,$A229,СВЦЭМ!$B$39:$B$782,P$226)+'СЕТ СН'!$F$15</f>
        <v>210.75075079999999</v>
      </c>
      <c r="Q229" s="36">
        <f>SUMIFS(СВЦЭМ!$F$39:$F$782,СВЦЭМ!$A$39:$A$782,$A229,СВЦЭМ!$B$39:$B$782,Q$226)+'СЕТ СН'!$F$15</f>
        <v>211.81839005</v>
      </c>
      <c r="R229" s="36">
        <f>SUMIFS(СВЦЭМ!$F$39:$F$782,СВЦЭМ!$A$39:$A$782,$A229,СВЦЭМ!$B$39:$B$782,R$226)+'СЕТ СН'!$F$15</f>
        <v>214.10719736999999</v>
      </c>
      <c r="S229" s="36">
        <f>SUMIFS(СВЦЭМ!$F$39:$F$782,СВЦЭМ!$A$39:$A$782,$A229,СВЦЭМ!$B$39:$B$782,S$226)+'СЕТ СН'!$F$15</f>
        <v>212.46554624000001</v>
      </c>
      <c r="T229" s="36">
        <f>SUMIFS(СВЦЭМ!$F$39:$F$782,СВЦЭМ!$A$39:$A$782,$A229,СВЦЭМ!$B$39:$B$782,T$226)+'СЕТ СН'!$F$15</f>
        <v>210.63924896</v>
      </c>
      <c r="U229" s="36">
        <f>SUMIFS(СВЦЭМ!$F$39:$F$782,СВЦЭМ!$A$39:$A$782,$A229,СВЦЭМ!$B$39:$B$782,U$226)+'СЕТ СН'!$F$15</f>
        <v>211.11455523000001</v>
      </c>
      <c r="V229" s="36">
        <f>SUMIFS(СВЦЭМ!$F$39:$F$782,СВЦЭМ!$A$39:$A$782,$A229,СВЦЭМ!$B$39:$B$782,V$226)+'СЕТ СН'!$F$15</f>
        <v>210.74475519999999</v>
      </c>
      <c r="W229" s="36">
        <f>SUMIFS(СВЦЭМ!$F$39:$F$782,СВЦЭМ!$A$39:$A$782,$A229,СВЦЭМ!$B$39:$B$782,W$226)+'СЕТ СН'!$F$15</f>
        <v>204.12139504000001</v>
      </c>
      <c r="X229" s="36">
        <f>SUMIFS(СВЦЭМ!$F$39:$F$782,СВЦЭМ!$A$39:$A$782,$A229,СВЦЭМ!$B$39:$B$782,X$226)+'СЕТ СН'!$F$15</f>
        <v>211.92457074000001</v>
      </c>
      <c r="Y229" s="36">
        <f>SUMIFS(СВЦЭМ!$F$39:$F$782,СВЦЭМ!$A$39:$A$782,$A229,СВЦЭМ!$B$39:$B$782,Y$226)+'СЕТ СН'!$F$15</f>
        <v>230.71100418</v>
      </c>
    </row>
    <row r="230" spans="1:27" ht="15.75" x14ac:dyDescent="0.2">
      <c r="A230" s="35">
        <f t="shared" si="6"/>
        <v>44746</v>
      </c>
      <c r="B230" s="36">
        <f>SUMIFS(СВЦЭМ!$F$39:$F$782,СВЦЭМ!$A$39:$A$782,$A230,СВЦЭМ!$B$39:$B$782,B$226)+'СЕТ СН'!$F$15</f>
        <v>239.34792401999999</v>
      </c>
      <c r="C230" s="36">
        <f>SUMIFS(СВЦЭМ!$F$39:$F$782,СВЦЭМ!$A$39:$A$782,$A230,СВЦЭМ!$B$39:$B$782,C$226)+'СЕТ СН'!$F$15</f>
        <v>237.29074585999999</v>
      </c>
      <c r="D230" s="36">
        <f>SUMIFS(СВЦЭМ!$F$39:$F$782,СВЦЭМ!$A$39:$A$782,$A230,СВЦЭМ!$B$39:$B$782,D$226)+'СЕТ СН'!$F$15</f>
        <v>232.41809759</v>
      </c>
      <c r="E230" s="36">
        <f>SUMIFS(СВЦЭМ!$F$39:$F$782,СВЦЭМ!$A$39:$A$782,$A230,СВЦЭМ!$B$39:$B$782,E$226)+'СЕТ СН'!$F$15</f>
        <v>240.20923042000001</v>
      </c>
      <c r="F230" s="36">
        <f>SUMIFS(СВЦЭМ!$F$39:$F$782,СВЦЭМ!$A$39:$A$782,$A230,СВЦЭМ!$B$39:$B$782,F$226)+'СЕТ СН'!$F$15</f>
        <v>239.00733310999999</v>
      </c>
      <c r="G230" s="36">
        <f>SUMIFS(СВЦЭМ!$F$39:$F$782,СВЦЭМ!$A$39:$A$782,$A230,СВЦЭМ!$B$39:$B$782,G$226)+'СЕТ СН'!$F$15</f>
        <v>239.22119799000001</v>
      </c>
      <c r="H230" s="36">
        <f>SUMIFS(СВЦЭМ!$F$39:$F$782,СВЦЭМ!$A$39:$A$782,$A230,СВЦЭМ!$B$39:$B$782,H$226)+'СЕТ СН'!$F$15</f>
        <v>242.25379749000001</v>
      </c>
      <c r="I230" s="36">
        <f>SUMIFS(СВЦЭМ!$F$39:$F$782,СВЦЭМ!$A$39:$A$782,$A230,СВЦЭМ!$B$39:$B$782,I$226)+'СЕТ СН'!$F$15</f>
        <v>251.20279687999999</v>
      </c>
      <c r="J230" s="36">
        <f>SUMIFS(СВЦЭМ!$F$39:$F$782,СВЦЭМ!$A$39:$A$782,$A230,СВЦЭМ!$B$39:$B$782,J$226)+'СЕТ СН'!$F$15</f>
        <v>240.80314530000001</v>
      </c>
      <c r="K230" s="36">
        <f>SUMIFS(СВЦЭМ!$F$39:$F$782,СВЦЭМ!$A$39:$A$782,$A230,СВЦЭМ!$B$39:$B$782,K$226)+'СЕТ СН'!$F$15</f>
        <v>237.51400416999999</v>
      </c>
      <c r="L230" s="36">
        <f>SUMIFS(СВЦЭМ!$F$39:$F$782,СВЦЭМ!$A$39:$A$782,$A230,СВЦЭМ!$B$39:$B$782,L$226)+'СЕТ СН'!$F$15</f>
        <v>235.80763131</v>
      </c>
      <c r="M230" s="36">
        <f>SUMIFS(СВЦЭМ!$F$39:$F$782,СВЦЭМ!$A$39:$A$782,$A230,СВЦЭМ!$B$39:$B$782,M$226)+'СЕТ СН'!$F$15</f>
        <v>229.23548384</v>
      </c>
      <c r="N230" s="36">
        <f>SUMIFS(СВЦЭМ!$F$39:$F$782,СВЦЭМ!$A$39:$A$782,$A230,СВЦЭМ!$B$39:$B$782,N$226)+'СЕТ СН'!$F$15</f>
        <v>230.52772103999999</v>
      </c>
      <c r="O230" s="36">
        <f>SUMIFS(СВЦЭМ!$F$39:$F$782,СВЦЭМ!$A$39:$A$782,$A230,СВЦЭМ!$B$39:$B$782,O$226)+'СЕТ СН'!$F$15</f>
        <v>190.69814633999999</v>
      </c>
      <c r="P230" s="36">
        <f>SUMIFS(СВЦЭМ!$F$39:$F$782,СВЦЭМ!$A$39:$A$782,$A230,СВЦЭМ!$B$39:$B$782,P$226)+'СЕТ СН'!$F$15</f>
        <v>165.50959750000001</v>
      </c>
      <c r="Q230" s="36">
        <f>SUMIFS(СВЦЭМ!$F$39:$F$782,СВЦЭМ!$A$39:$A$782,$A230,СВЦЭМ!$B$39:$B$782,Q$226)+'СЕТ СН'!$F$15</f>
        <v>167.0065835</v>
      </c>
      <c r="R230" s="36">
        <f>SUMIFS(СВЦЭМ!$F$39:$F$782,СВЦЭМ!$A$39:$A$782,$A230,СВЦЭМ!$B$39:$B$782,R$226)+'СЕТ СН'!$F$15</f>
        <v>168.09211390999999</v>
      </c>
      <c r="S230" s="36">
        <f>SUMIFS(СВЦЭМ!$F$39:$F$782,СВЦЭМ!$A$39:$A$782,$A230,СВЦЭМ!$B$39:$B$782,S$226)+'СЕТ СН'!$F$15</f>
        <v>180.11919424999999</v>
      </c>
      <c r="T230" s="36">
        <f>SUMIFS(СВЦЭМ!$F$39:$F$782,СВЦЭМ!$A$39:$A$782,$A230,СВЦЭМ!$B$39:$B$782,T$226)+'СЕТ СН'!$F$15</f>
        <v>199.87754285</v>
      </c>
      <c r="U230" s="36">
        <f>SUMIFS(СВЦЭМ!$F$39:$F$782,СВЦЭМ!$A$39:$A$782,$A230,СВЦЭМ!$B$39:$B$782,U$226)+'СЕТ СН'!$F$15</f>
        <v>215.66132754</v>
      </c>
      <c r="V230" s="36">
        <f>SUMIFS(СВЦЭМ!$F$39:$F$782,СВЦЭМ!$A$39:$A$782,$A230,СВЦЭМ!$B$39:$B$782,V$226)+'СЕТ СН'!$F$15</f>
        <v>233.45224214999999</v>
      </c>
      <c r="W230" s="36">
        <f>SUMIFS(СВЦЭМ!$F$39:$F$782,СВЦЭМ!$A$39:$A$782,$A230,СВЦЭМ!$B$39:$B$782,W$226)+'СЕТ СН'!$F$15</f>
        <v>237.81270036000001</v>
      </c>
      <c r="X230" s="36">
        <f>SUMIFS(СВЦЭМ!$F$39:$F$782,СВЦЭМ!$A$39:$A$782,$A230,СВЦЭМ!$B$39:$B$782,X$226)+'СЕТ СН'!$F$15</f>
        <v>247.83709690000001</v>
      </c>
      <c r="Y230" s="36">
        <f>SUMIFS(СВЦЭМ!$F$39:$F$782,СВЦЭМ!$A$39:$A$782,$A230,СВЦЭМ!$B$39:$B$782,Y$226)+'СЕТ СН'!$F$15</f>
        <v>274.36311905000002</v>
      </c>
    </row>
    <row r="231" spans="1:27" ht="15.75" x14ac:dyDescent="0.2">
      <c r="A231" s="35">
        <f t="shared" si="6"/>
        <v>44747</v>
      </c>
      <c r="B231" s="36">
        <f>SUMIFS(СВЦЭМ!$F$39:$F$782,СВЦЭМ!$A$39:$A$782,$A231,СВЦЭМ!$B$39:$B$782,B$226)+'СЕТ СН'!$F$15</f>
        <v>279.27942293000001</v>
      </c>
      <c r="C231" s="36">
        <f>SUMIFS(СВЦЭМ!$F$39:$F$782,СВЦЭМ!$A$39:$A$782,$A231,СВЦЭМ!$B$39:$B$782,C$226)+'СЕТ СН'!$F$15</f>
        <v>278.45809407000002</v>
      </c>
      <c r="D231" s="36">
        <f>SUMIFS(СВЦЭМ!$F$39:$F$782,СВЦЭМ!$A$39:$A$782,$A231,СВЦЭМ!$B$39:$B$782,D$226)+'СЕТ СН'!$F$15</f>
        <v>292.44466819000002</v>
      </c>
      <c r="E231" s="36">
        <f>SUMIFS(СВЦЭМ!$F$39:$F$782,СВЦЭМ!$A$39:$A$782,$A231,СВЦЭМ!$B$39:$B$782,E$226)+'СЕТ СН'!$F$15</f>
        <v>298.05346258999998</v>
      </c>
      <c r="F231" s="36">
        <f>SUMIFS(СВЦЭМ!$F$39:$F$782,СВЦЭМ!$A$39:$A$782,$A231,СВЦЭМ!$B$39:$B$782,F$226)+'СЕТ СН'!$F$15</f>
        <v>301.06500958999999</v>
      </c>
      <c r="G231" s="36">
        <f>SUMIFS(СВЦЭМ!$F$39:$F$782,СВЦЭМ!$A$39:$A$782,$A231,СВЦЭМ!$B$39:$B$782,G$226)+'СЕТ СН'!$F$15</f>
        <v>285.27293918999999</v>
      </c>
      <c r="H231" s="36">
        <f>SUMIFS(СВЦЭМ!$F$39:$F$782,СВЦЭМ!$A$39:$A$782,$A231,СВЦЭМ!$B$39:$B$782,H$226)+'СЕТ СН'!$F$15</f>
        <v>252.19231624</v>
      </c>
      <c r="I231" s="36">
        <f>SUMIFS(СВЦЭМ!$F$39:$F$782,СВЦЭМ!$A$39:$A$782,$A231,СВЦЭМ!$B$39:$B$782,I$226)+'СЕТ СН'!$F$15</f>
        <v>243.90385918000001</v>
      </c>
      <c r="J231" s="36">
        <f>SUMIFS(СВЦЭМ!$F$39:$F$782,СВЦЭМ!$A$39:$A$782,$A231,СВЦЭМ!$B$39:$B$782,J$226)+'СЕТ СН'!$F$15</f>
        <v>236.16746388000001</v>
      </c>
      <c r="K231" s="36">
        <f>SUMIFS(СВЦЭМ!$F$39:$F$782,СВЦЭМ!$A$39:$A$782,$A231,СВЦЭМ!$B$39:$B$782,K$226)+'СЕТ СН'!$F$15</f>
        <v>233.3317639</v>
      </c>
      <c r="L231" s="36">
        <f>SUMIFS(СВЦЭМ!$F$39:$F$782,СВЦЭМ!$A$39:$A$782,$A231,СВЦЭМ!$B$39:$B$782,L$226)+'СЕТ СН'!$F$15</f>
        <v>223.23173872999999</v>
      </c>
      <c r="M231" s="36">
        <f>SUMIFS(СВЦЭМ!$F$39:$F$782,СВЦЭМ!$A$39:$A$782,$A231,СВЦЭМ!$B$39:$B$782,M$226)+'СЕТ СН'!$F$15</f>
        <v>218.79683516</v>
      </c>
      <c r="N231" s="36">
        <f>SUMIFS(СВЦЭМ!$F$39:$F$782,СВЦЭМ!$A$39:$A$782,$A231,СВЦЭМ!$B$39:$B$782,N$226)+'СЕТ СН'!$F$15</f>
        <v>220.60054964</v>
      </c>
      <c r="O231" s="36">
        <f>SUMIFS(СВЦЭМ!$F$39:$F$782,СВЦЭМ!$A$39:$A$782,$A231,СВЦЭМ!$B$39:$B$782,O$226)+'СЕТ СН'!$F$15</f>
        <v>220.51044203000001</v>
      </c>
      <c r="P231" s="36">
        <f>SUMIFS(СВЦЭМ!$F$39:$F$782,СВЦЭМ!$A$39:$A$782,$A231,СВЦЭМ!$B$39:$B$782,P$226)+'СЕТ СН'!$F$15</f>
        <v>223.81547067</v>
      </c>
      <c r="Q231" s="36">
        <f>SUMIFS(СВЦЭМ!$F$39:$F$782,СВЦЭМ!$A$39:$A$782,$A231,СВЦЭМ!$B$39:$B$782,Q$226)+'СЕТ СН'!$F$15</f>
        <v>225.29387198000001</v>
      </c>
      <c r="R231" s="36">
        <f>SUMIFS(СВЦЭМ!$F$39:$F$782,СВЦЭМ!$A$39:$A$782,$A231,СВЦЭМ!$B$39:$B$782,R$226)+'СЕТ СН'!$F$15</f>
        <v>225.48604279</v>
      </c>
      <c r="S231" s="36">
        <f>SUMIFS(СВЦЭМ!$F$39:$F$782,СВЦЭМ!$A$39:$A$782,$A231,СВЦЭМ!$B$39:$B$782,S$226)+'СЕТ СН'!$F$15</f>
        <v>228.59484660999999</v>
      </c>
      <c r="T231" s="36">
        <f>SUMIFS(СВЦЭМ!$F$39:$F$782,СВЦЭМ!$A$39:$A$782,$A231,СВЦЭМ!$B$39:$B$782,T$226)+'СЕТ СН'!$F$15</f>
        <v>228.01613230000001</v>
      </c>
      <c r="U231" s="36">
        <f>SUMIFS(СВЦЭМ!$F$39:$F$782,СВЦЭМ!$A$39:$A$782,$A231,СВЦЭМ!$B$39:$B$782,U$226)+'СЕТ СН'!$F$15</f>
        <v>230.35696074000001</v>
      </c>
      <c r="V231" s="36">
        <f>SUMIFS(СВЦЭМ!$F$39:$F$782,СВЦЭМ!$A$39:$A$782,$A231,СВЦЭМ!$B$39:$B$782,V$226)+'СЕТ СН'!$F$15</f>
        <v>230.37434827000001</v>
      </c>
      <c r="W231" s="36">
        <f>SUMIFS(СВЦЭМ!$F$39:$F$782,СВЦЭМ!$A$39:$A$782,$A231,СВЦЭМ!$B$39:$B$782,W$226)+'СЕТ СН'!$F$15</f>
        <v>224.46035957000001</v>
      </c>
      <c r="X231" s="36">
        <f>SUMIFS(СВЦЭМ!$F$39:$F$782,СВЦЭМ!$A$39:$A$782,$A231,СВЦЭМ!$B$39:$B$782,X$226)+'СЕТ СН'!$F$15</f>
        <v>231.66754183</v>
      </c>
      <c r="Y231" s="36">
        <f>SUMIFS(СВЦЭМ!$F$39:$F$782,СВЦЭМ!$A$39:$A$782,$A231,СВЦЭМ!$B$39:$B$782,Y$226)+'СЕТ СН'!$F$15</f>
        <v>248.18572359999999</v>
      </c>
    </row>
    <row r="232" spans="1:27" ht="15.75" x14ac:dyDescent="0.2">
      <c r="A232" s="35">
        <f t="shared" si="6"/>
        <v>44748</v>
      </c>
      <c r="B232" s="36">
        <f>SUMIFS(СВЦЭМ!$F$39:$F$782,СВЦЭМ!$A$39:$A$782,$A232,СВЦЭМ!$B$39:$B$782,B$226)+'СЕТ СН'!$F$15</f>
        <v>267.35743550000001</v>
      </c>
      <c r="C232" s="36">
        <f>SUMIFS(СВЦЭМ!$F$39:$F$782,СВЦЭМ!$A$39:$A$782,$A232,СВЦЭМ!$B$39:$B$782,C$226)+'СЕТ СН'!$F$15</f>
        <v>281.76008177</v>
      </c>
      <c r="D232" s="36">
        <f>SUMIFS(СВЦЭМ!$F$39:$F$782,СВЦЭМ!$A$39:$A$782,$A232,СВЦЭМ!$B$39:$B$782,D$226)+'СЕТ СН'!$F$15</f>
        <v>295.60522208999998</v>
      </c>
      <c r="E232" s="36">
        <f>SUMIFS(СВЦЭМ!$F$39:$F$782,СВЦЭМ!$A$39:$A$782,$A232,СВЦЭМ!$B$39:$B$782,E$226)+'СЕТ СН'!$F$15</f>
        <v>299.88215599</v>
      </c>
      <c r="F232" s="36">
        <f>SUMIFS(СВЦЭМ!$F$39:$F$782,СВЦЭМ!$A$39:$A$782,$A232,СВЦЭМ!$B$39:$B$782,F$226)+'СЕТ СН'!$F$15</f>
        <v>302.02349824999999</v>
      </c>
      <c r="G232" s="36">
        <f>SUMIFS(СВЦЭМ!$F$39:$F$782,СВЦЭМ!$A$39:$A$782,$A232,СВЦЭМ!$B$39:$B$782,G$226)+'СЕТ СН'!$F$15</f>
        <v>299.36068031999997</v>
      </c>
      <c r="H232" s="36">
        <f>SUMIFS(СВЦЭМ!$F$39:$F$782,СВЦЭМ!$A$39:$A$782,$A232,СВЦЭМ!$B$39:$B$782,H$226)+'СЕТ СН'!$F$15</f>
        <v>283.41466319</v>
      </c>
      <c r="I232" s="36">
        <f>SUMIFS(СВЦЭМ!$F$39:$F$782,СВЦЭМ!$A$39:$A$782,$A232,СВЦЭМ!$B$39:$B$782,I$226)+'СЕТ СН'!$F$15</f>
        <v>263.66585516999999</v>
      </c>
      <c r="J232" s="36">
        <f>SUMIFS(СВЦЭМ!$F$39:$F$782,СВЦЭМ!$A$39:$A$782,$A232,СВЦЭМ!$B$39:$B$782,J$226)+'СЕТ СН'!$F$15</f>
        <v>247.93999467</v>
      </c>
      <c r="K232" s="36">
        <f>SUMIFS(СВЦЭМ!$F$39:$F$782,СВЦЭМ!$A$39:$A$782,$A232,СВЦЭМ!$B$39:$B$782,K$226)+'СЕТ СН'!$F$15</f>
        <v>239.41551275</v>
      </c>
      <c r="L232" s="36">
        <f>SUMIFS(СВЦЭМ!$F$39:$F$782,СВЦЭМ!$A$39:$A$782,$A232,СВЦЭМ!$B$39:$B$782,L$226)+'СЕТ СН'!$F$15</f>
        <v>230.02538577000001</v>
      </c>
      <c r="M232" s="36">
        <f>SUMIFS(СВЦЭМ!$F$39:$F$782,СВЦЭМ!$A$39:$A$782,$A232,СВЦЭМ!$B$39:$B$782,M$226)+'СЕТ СН'!$F$15</f>
        <v>227.60128710000001</v>
      </c>
      <c r="N232" s="36">
        <f>SUMIFS(СВЦЭМ!$F$39:$F$782,СВЦЭМ!$A$39:$A$782,$A232,СВЦЭМ!$B$39:$B$782,N$226)+'СЕТ СН'!$F$15</f>
        <v>228.42130521999999</v>
      </c>
      <c r="O232" s="36">
        <f>SUMIFS(СВЦЭМ!$F$39:$F$782,СВЦЭМ!$A$39:$A$782,$A232,СВЦЭМ!$B$39:$B$782,O$226)+'СЕТ СН'!$F$15</f>
        <v>224.42063469999999</v>
      </c>
      <c r="P232" s="36">
        <f>SUMIFS(СВЦЭМ!$F$39:$F$782,СВЦЭМ!$A$39:$A$782,$A232,СВЦЭМ!$B$39:$B$782,P$226)+'СЕТ СН'!$F$15</f>
        <v>225.77550805000001</v>
      </c>
      <c r="Q232" s="36">
        <f>SUMIFS(СВЦЭМ!$F$39:$F$782,СВЦЭМ!$A$39:$A$782,$A232,СВЦЭМ!$B$39:$B$782,Q$226)+'СЕТ СН'!$F$15</f>
        <v>230.11073626000001</v>
      </c>
      <c r="R232" s="36">
        <f>SUMIFS(СВЦЭМ!$F$39:$F$782,СВЦЭМ!$A$39:$A$782,$A232,СВЦЭМ!$B$39:$B$782,R$226)+'СЕТ СН'!$F$15</f>
        <v>230.81147827000001</v>
      </c>
      <c r="S232" s="36">
        <f>SUMIFS(СВЦЭМ!$F$39:$F$782,СВЦЭМ!$A$39:$A$782,$A232,СВЦЭМ!$B$39:$B$782,S$226)+'СЕТ СН'!$F$15</f>
        <v>231.89901463000001</v>
      </c>
      <c r="T232" s="36">
        <f>SUMIFS(СВЦЭМ!$F$39:$F$782,СВЦЭМ!$A$39:$A$782,$A232,СВЦЭМ!$B$39:$B$782,T$226)+'СЕТ СН'!$F$15</f>
        <v>233.49353828</v>
      </c>
      <c r="U232" s="36">
        <f>SUMIFS(СВЦЭМ!$F$39:$F$782,СВЦЭМ!$A$39:$A$782,$A232,СВЦЭМ!$B$39:$B$782,U$226)+'СЕТ СН'!$F$15</f>
        <v>234.88596523000001</v>
      </c>
      <c r="V232" s="36">
        <f>SUMIFS(СВЦЭМ!$F$39:$F$782,СВЦЭМ!$A$39:$A$782,$A232,СВЦЭМ!$B$39:$B$782,V$226)+'СЕТ СН'!$F$15</f>
        <v>234.65581886000001</v>
      </c>
      <c r="W232" s="36">
        <f>SUMIFS(СВЦЭМ!$F$39:$F$782,СВЦЭМ!$A$39:$A$782,$A232,СВЦЭМ!$B$39:$B$782,W$226)+'СЕТ СН'!$F$15</f>
        <v>229.71387433000001</v>
      </c>
      <c r="X232" s="36">
        <f>SUMIFS(СВЦЭМ!$F$39:$F$782,СВЦЭМ!$A$39:$A$782,$A232,СВЦЭМ!$B$39:$B$782,X$226)+'СЕТ СН'!$F$15</f>
        <v>235.41322875</v>
      </c>
      <c r="Y232" s="36">
        <f>SUMIFS(СВЦЭМ!$F$39:$F$782,СВЦЭМ!$A$39:$A$782,$A232,СВЦЭМ!$B$39:$B$782,Y$226)+'СЕТ СН'!$F$15</f>
        <v>250.20311726</v>
      </c>
    </row>
    <row r="233" spans="1:27" ht="15.75" x14ac:dyDescent="0.2">
      <c r="A233" s="35">
        <f t="shared" si="6"/>
        <v>44749</v>
      </c>
      <c r="B233" s="36">
        <f>SUMIFS(СВЦЭМ!$F$39:$F$782,СВЦЭМ!$A$39:$A$782,$A233,СВЦЭМ!$B$39:$B$782,B$226)+'СЕТ СН'!$F$15</f>
        <v>249.93268850000001</v>
      </c>
      <c r="C233" s="36">
        <f>SUMIFS(СВЦЭМ!$F$39:$F$782,СВЦЭМ!$A$39:$A$782,$A233,СВЦЭМ!$B$39:$B$782,C$226)+'СЕТ СН'!$F$15</f>
        <v>260.95016728000002</v>
      </c>
      <c r="D233" s="36">
        <f>SUMIFS(СВЦЭМ!$F$39:$F$782,СВЦЭМ!$A$39:$A$782,$A233,СВЦЭМ!$B$39:$B$782,D$226)+'СЕТ СН'!$F$15</f>
        <v>256.30694527000003</v>
      </c>
      <c r="E233" s="36">
        <f>SUMIFS(СВЦЭМ!$F$39:$F$782,СВЦЭМ!$A$39:$A$782,$A233,СВЦЭМ!$B$39:$B$782,E$226)+'СЕТ СН'!$F$15</f>
        <v>255.79764845</v>
      </c>
      <c r="F233" s="36">
        <f>SUMIFS(СВЦЭМ!$F$39:$F$782,СВЦЭМ!$A$39:$A$782,$A233,СВЦЭМ!$B$39:$B$782,F$226)+'СЕТ СН'!$F$15</f>
        <v>255.66720362000001</v>
      </c>
      <c r="G233" s="36">
        <f>SUMIFS(СВЦЭМ!$F$39:$F$782,СВЦЭМ!$A$39:$A$782,$A233,СВЦЭМ!$B$39:$B$782,G$226)+'СЕТ СН'!$F$15</f>
        <v>257.59650346000001</v>
      </c>
      <c r="H233" s="36">
        <f>SUMIFS(СВЦЭМ!$F$39:$F$782,СВЦЭМ!$A$39:$A$782,$A233,СВЦЭМ!$B$39:$B$782,H$226)+'СЕТ СН'!$F$15</f>
        <v>264.60056436999997</v>
      </c>
      <c r="I233" s="36">
        <f>SUMIFS(СВЦЭМ!$F$39:$F$782,СВЦЭМ!$A$39:$A$782,$A233,СВЦЭМ!$B$39:$B$782,I$226)+'СЕТ СН'!$F$15</f>
        <v>254.05628655999999</v>
      </c>
      <c r="J233" s="36">
        <f>SUMIFS(СВЦЭМ!$F$39:$F$782,СВЦЭМ!$A$39:$A$782,$A233,СВЦЭМ!$B$39:$B$782,J$226)+'СЕТ СН'!$F$15</f>
        <v>233.79716565000001</v>
      </c>
      <c r="K233" s="36">
        <f>SUMIFS(СВЦЭМ!$F$39:$F$782,СВЦЭМ!$A$39:$A$782,$A233,СВЦЭМ!$B$39:$B$782,K$226)+'СЕТ СН'!$F$15</f>
        <v>230.47187328000001</v>
      </c>
      <c r="L233" s="36">
        <f>SUMIFS(СВЦЭМ!$F$39:$F$782,СВЦЭМ!$A$39:$A$782,$A233,СВЦЭМ!$B$39:$B$782,L$226)+'СЕТ СН'!$F$15</f>
        <v>227.86697423000001</v>
      </c>
      <c r="M233" s="36">
        <f>SUMIFS(СВЦЭМ!$F$39:$F$782,СВЦЭМ!$A$39:$A$782,$A233,СВЦЭМ!$B$39:$B$782,M$226)+'СЕТ СН'!$F$15</f>
        <v>226.7599007</v>
      </c>
      <c r="N233" s="36">
        <f>SUMIFS(СВЦЭМ!$F$39:$F$782,СВЦЭМ!$A$39:$A$782,$A233,СВЦЭМ!$B$39:$B$782,N$226)+'СЕТ СН'!$F$15</f>
        <v>227.85164716</v>
      </c>
      <c r="O233" s="36">
        <f>SUMIFS(СВЦЭМ!$F$39:$F$782,СВЦЭМ!$A$39:$A$782,$A233,СВЦЭМ!$B$39:$B$782,O$226)+'СЕТ СН'!$F$15</f>
        <v>224.39851942000001</v>
      </c>
      <c r="P233" s="36">
        <f>SUMIFS(СВЦЭМ!$F$39:$F$782,СВЦЭМ!$A$39:$A$782,$A233,СВЦЭМ!$B$39:$B$782,P$226)+'СЕТ СН'!$F$15</f>
        <v>226.33316192000001</v>
      </c>
      <c r="Q233" s="36">
        <f>SUMIFS(СВЦЭМ!$F$39:$F$782,СВЦЭМ!$A$39:$A$782,$A233,СВЦЭМ!$B$39:$B$782,Q$226)+'СЕТ СН'!$F$15</f>
        <v>230.76334066000001</v>
      </c>
      <c r="R233" s="36">
        <f>SUMIFS(СВЦЭМ!$F$39:$F$782,СВЦЭМ!$A$39:$A$782,$A233,СВЦЭМ!$B$39:$B$782,R$226)+'СЕТ СН'!$F$15</f>
        <v>229.26351808000001</v>
      </c>
      <c r="S233" s="36">
        <f>SUMIFS(СВЦЭМ!$F$39:$F$782,СВЦЭМ!$A$39:$A$782,$A233,СВЦЭМ!$B$39:$B$782,S$226)+'СЕТ СН'!$F$15</f>
        <v>226.87285879999999</v>
      </c>
      <c r="T233" s="36">
        <f>SUMIFS(СВЦЭМ!$F$39:$F$782,СВЦЭМ!$A$39:$A$782,$A233,СВЦЭМ!$B$39:$B$782,T$226)+'СЕТ СН'!$F$15</f>
        <v>228.22254695999999</v>
      </c>
      <c r="U233" s="36">
        <f>SUMIFS(СВЦЭМ!$F$39:$F$782,СВЦЭМ!$A$39:$A$782,$A233,СВЦЭМ!$B$39:$B$782,U$226)+'СЕТ СН'!$F$15</f>
        <v>229.98145786000001</v>
      </c>
      <c r="V233" s="36">
        <f>SUMIFS(СВЦЭМ!$F$39:$F$782,СВЦЭМ!$A$39:$A$782,$A233,СВЦЭМ!$B$39:$B$782,V$226)+'СЕТ СН'!$F$15</f>
        <v>231.75412788</v>
      </c>
      <c r="W233" s="36">
        <f>SUMIFS(СВЦЭМ!$F$39:$F$782,СВЦЭМ!$A$39:$A$782,$A233,СВЦЭМ!$B$39:$B$782,W$226)+'СЕТ СН'!$F$15</f>
        <v>226.08012307999999</v>
      </c>
      <c r="X233" s="36">
        <f>SUMIFS(СВЦЭМ!$F$39:$F$782,СВЦЭМ!$A$39:$A$782,$A233,СВЦЭМ!$B$39:$B$782,X$226)+'СЕТ СН'!$F$15</f>
        <v>229.99509114</v>
      </c>
      <c r="Y233" s="36">
        <f>SUMIFS(СВЦЭМ!$F$39:$F$782,СВЦЭМ!$A$39:$A$782,$A233,СВЦЭМ!$B$39:$B$782,Y$226)+'СЕТ СН'!$F$15</f>
        <v>242.26670655999999</v>
      </c>
    </row>
    <row r="234" spans="1:27" ht="15.75" x14ac:dyDescent="0.2">
      <c r="A234" s="35">
        <f t="shared" si="6"/>
        <v>44750</v>
      </c>
      <c r="B234" s="36">
        <f>SUMIFS(СВЦЭМ!$F$39:$F$782,СВЦЭМ!$A$39:$A$782,$A234,СВЦЭМ!$B$39:$B$782,B$226)+'СЕТ СН'!$F$15</f>
        <v>225.91536024999999</v>
      </c>
      <c r="C234" s="36">
        <f>SUMIFS(СВЦЭМ!$F$39:$F$782,СВЦЭМ!$A$39:$A$782,$A234,СВЦЭМ!$B$39:$B$782,C$226)+'СЕТ СН'!$F$15</f>
        <v>239.64089987</v>
      </c>
      <c r="D234" s="36">
        <f>SUMIFS(СВЦЭМ!$F$39:$F$782,СВЦЭМ!$A$39:$A$782,$A234,СВЦЭМ!$B$39:$B$782,D$226)+'СЕТ СН'!$F$15</f>
        <v>245.96650600999999</v>
      </c>
      <c r="E234" s="36">
        <f>SUMIFS(СВЦЭМ!$F$39:$F$782,СВЦЭМ!$A$39:$A$782,$A234,СВЦЭМ!$B$39:$B$782,E$226)+'СЕТ СН'!$F$15</f>
        <v>257.53063701000002</v>
      </c>
      <c r="F234" s="36">
        <f>SUMIFS(СВЦЭМ!$F$39:$F$782,СВЦЭМ!$A$39:$A$782,$A234,СВЦЭМ!$B$39:$B$782,F$226)+'СЕТ СН'!$F$15</f>
        <v>258.80618943000002</v>
      </c>
      <c r="G234" s="36">
        <f>SUMIFS(СВЦЭМ!$F$39:$F$782,СВЦЭМ!$A$39:$A$782,$A234,СВЦЭМ!$B$39:$B$782,G$226)+'СЕТ СН'!$F$15</f>
        <v>258.46684964999997</v>
      </c>
      <c r="H234" s="36">
        <f>SUMIFS(СВЦЭМ!$F$39:$F$782,СВЦЭМ!$A$39:$A$782,$A234,СВЦЭМ!$B$39:$B$782,H$226)+'СЕТ СН'!$F$15</f>
        <v>246.86187140000001</v>
      </c>
      <c r="I234" s="36">
        <f>SUMIFS(СВЦЭМ!$F$39:$F$782,СВЦЭМ!$A$39:$A$782,$A234,СВЦЭМ!$B$39:$B$782,I$226)+'СЕТ СН'!$F$15</f>
        <v>233.87342029999999</v>
      </c>
      <c r="J234" s="36">
        <f>SUMIFS(СВЦЭМ!$F$39:$F$782,СВЦЭМ!$A$39:$A$782,$A234,СВЦЭМ!$B$39:$B$782,J$226)+'СЕТ СН'!$F$15</f>
        <v>235.48248272000001</v>
      </c>
      <c r="K234" s="36">
        <f>SUMIFS(СВЦЭМ!$F$39:$F$782,СВЦЭМ!$A$39:$A$782,$A234,СВЦЭМ!$B$39:$B$782,K$226)+'СЕТ СН'!$F$15</f>
        <v>219.39978936</v>
      </c>
      <c r="L234" s="36">
        <f>SUMIFS(СВЦЭМ!$F$39:$F$782,СВЦЭМ!$A$39:$A$782,$A234,СВЦЭМ!$B$39:$B$782,L$226)+'СЕТ СН'!$F$15</f>
        <v>218.00832912000001</v>
      </c>
      <c r="M234" s="36">
        <f>SUMIFS(СВЦЭМ!$F$39:$F$782,СВЦЭМ!$A$39:$A$782,$A234,СВЦЭМ!$B$39:$B$782,M$226)+'СЕТ СН'!$F$15</f>
        <v>211.13069419999999</v>
      </c>
      <c r="N234" s="36">
        <f>SUMIFS(СВЦЭМ!$F$39:$F$782,СВЦЭМ!$A$39:$A$782,$A234,СВЦЭМ!$B$39:$B$782,N$226)+'СЕТ СН'!$F$15</f>
        <v>206.08392366999999</v>
      </c>
      <c r="O234" s="36">
        <f>SUMIFS(СВЦЭМ!$F$39:$F$782,СВЦЭМ!$A$39:$A$782,$A234,СВЦЭМ!$B$39:$B$782,O$226)+'СЕТ СН'!$F$15</f>
        <v>207.53698602</v>
      </c>
      <c r="P234" s="36">
        <f>SUMIFS(СВЦЭМ!$F$39:$F$782,СВЦЭМ!$A$39:$A$782,$A234,СВЦЭМ!$B$39:$B$782,P$226)+'СЕТ СН'!$F$15</f>
        <v>209.23128663</v>
      </c>
      <c r="Q234" s="36">
        <f>SUMIFS(СВЦЭМ!$F$39:$F$782,СВЦЭМ!$A$39:$A$782,$A234,СВЦЭМ!$B$39:$B$782,Q$226)+'СЕТ СН'!$F$15</f>
        <v>207.07539697000001</v>
      </c>
      <c r="R234" s="36">
        <f>SUMIFS(СВЦЭМ!$F$39:$F$782,СВЦЭМ!$A$39:$A$782,$A234,СВЦЭМ!$B$39:$B$782,R$226)+'СЕТ СН'!$F$15</f>
        <v>211.14496731</v>
      </c>
      <c r="S234" s="36">
        <f>SUMIFS(СВЦЭМ!$F$39:$F$782,СВЦЭМ!$A$39:$A$782,$A234,СВЦЭМ!$B$39:$B$782,S$226)+'СЕТ СН'!$F$15</f>
        <v>214.18329087999999</v>
      </c>
      <c r="T234" s="36">
        <f>SUMIFS(СВЦЭМ!$F$39:$F$782,СВЦЭМ!$A$39:$A$782,$A234,СВЦЭМ!$B$39:$B$782,T$226)+'СЕТ СН'!$F$15</f>
        <v>216.82650615</v>
      </c>
      <c r="U234" s="36">
        <f>SUMIFS(СВЦЭМ!$F$39:$F$782,СВЦЭМ!$A$39:$A$782,$A234,СВЦЭМ!$B$39:$B$782,U$226)+'СЕТ СН'!$F$15</f>
        <v>218.03822987999999</v>
      </c>
      <c r="V234" s="36">
        <f>SUMIFS(СВЦЭМ!$F$39:$F$782,СВЦЭМ!$A$39:$A$782,$A234,СВЦЭМ!$B$39:$B$782,V$226)+'СЕТ СН'!$F$15</f>
        <v>213.4590843</v>
      </c>
      <c r="W234" s="36">
        <f>SUMIFS(СВЦЭМ!$F$39:$F$782,СВЦЭМ!$A$39:$A$782,$A234,СВЦЭМ!$B$39:$B$782,W$226)+'СЕТ СН'!$F$15</f>
        <v>217.77216193999999</v>
      </c>
      <c r="X234" s="36">
        <f>SUMIFS(СВЦЭМ!$F$39:$F$782,СВЦЭМ!$A$39:$A$782,$A234,СВЦЭМ!$B$39:$B$782,X$226)+'СЕТ СН'!$F$15</f>
        <v>224.80067586000001</v>
      </c>
      <c r="Y234" s="36">
        <f>SUMIFS(СВЦЭМ!$F$39:$F$782,СВЦЭМ!$A$39:$A$782,$A234,СВЦЭМ!$B$39:$B$782,Y$226)+'СЕТ СН'!$F$15</f>
        <v>235.52037096000001</v>
      </c>
    </row>
    <row r="235" spans="1:27" ht="15.75" x14ac:dyDescent="0.2">
      <c r="A235" s="35">
        <f t="shared" si="6"/>
        <v>44751</v>
      </c>
      <c r="B235" s="36">
        <f>SUMIFS(СВЦЭМ!$F$39:$F$782,СВЦЭМ!$A$39:$A$782,$A235,СВЦЭМ!$B$39:$B$782,B$226)+'СЕТ СН'!$F$15</f>
        <v>245.08509763000001</v>
      </c>
      <c r="C235" s="36">
        <f>SUMIFS(СВЦЭМ!$F$39:$F$782,СВЦЭМ!$A$39:$A$782,$A235,СВЦЭМ!$B$39:$B$782,C$226)+'СЕТ СН'!$F$15</f>
        <v>253.17879013000001</v>
      </c>
      <c r="D235" s="36">
        <f>SUMIFS(СВЦЭМ!$F$39:$F$782,СВЦЭМ!$A$39:$A$782,$A235,СВЦЭМ!$B$39:$B$782,D$226)+'СЕТ СН'!$F$15</f>
        <v>252.04537540000001</v>
      </c>
      <c r="E235" s="36">
        <f>SUMIFS(СВЦЭМ!$F$39:$F$782,СВЦЭМ!$A$39:$A$782,$A235,СВЦЭМ!$B$39:$B$782,E$226)+'СЕТ СН'!$F$15</f>
        <v>251.14433328999999</v>
      </c>
      <c r="F235" s="36">
        <f>SUMIFS(СВЦЭМ!$F$39:$F$782,СВЦЭМ!$A$39:$A$782,$A235,СВЦЭМ!$B$39:$B$782,F$226)+'СЕТ СН'!$F$15</f>
        <v>277.67408748999998</v>
      </c>
      <c r="G235" s="36">
        <f>SUMIFS(СВЦЭМ!$F$39:$F$782,СВЦЭМ!$A$39:$A$782,$A235,СВЦЭМ!$B$39:$B$782,G$226)+'СЕТ СН'!$F$15</f>
        <v>249.79101804999999</v>
      </c>
      <c r="H235" s="36">
        <f>SUMIFS(СВЦЭМ!$F$39:$F$782,СВЦЭМ!$A$39:$A$782,$A235,СВЦЭМ!$B$39:$B$782,H$226)+'СЕТ СН'!$F$15</f>
        <v>255.11050370000001</v>
      </c>
      <c r="I235" s="36">
        <f>SUMIFS(СВЦЭМ!$F$39:$F$782,СВЦЭМ!$A$39:$A$782,$A235,СВЦЭМ!$B$39:$B$782,I$226)+'СЕТ СН'!$F$15</f>
        <v>263.25999337000002</v>
      </c>
      <c r="J235" s="36">
        <f>SUMIFS(СВЦЭМ!$F$39:$F$782,СВЦЭМ!$A$39:$A$782,$A235,СВЦЭМ!$B$39:$B$782,J$226)+'СЕТ СН'!$F$15</f>
        <v>238.28009161</v>
      </c>
      <c r="K235" s="36">
        <f>SUMIFS(СВЦЭМ!$F$39:$F$782,СВЦЭМ!$A$39:$A$782,$A235,СВЦЭМ!$B$39:$B$782,K$226)+'СЕТ СН'!$F$15</f>
        <v>207.28862382</v>
      </c>
      <c r="L235" s="36">
        <f>SUMIFS(СВЦЭМ!$F$39:$F$782,СВЦЭМ!$A$39:$A$782,$A235,СВЦЭМ!$B$39:$B$782,L$226)+'СЕТ СН'!$F$15</f>
        <v>206.26190763</v>
      </c>
      <c r="M235" s="36">
        <f>SUMIFS(СВЦЭМ!$F$39:$F$782,СВЦЭМ!$A$39:$A$782,$A235,СВЦЭМ!$B$39:$B$782,M$226)+'СЕТ СН'!$F$15</f>
        <v>204.15695006999999</v>
      </c>
      <c r="N235" s="36">
        <f>SUMIFS(СВЦЭМ!$F$39:$F$782,СВЦЭМ!$A$39:$A$782,$A235,СВЦЭМ!$B$39:$B$782,N$226)+'СЕТ СН'!$F$15</f>
        <v>202.95985815</v>
      </c>
      <c r="O235" s="36">
        <f>SUMIFS(СВЦЭМ!$F$39:$F$782,СВЦЭМ!$A$39:$A$782,$A235,СВЦЭМ!$B$39:$B$782,O$226)+'СЕТ СН'!$F$15</f>
        <v>203.02628222000001</v>
      </c>
      <c r="P235" s="36">
        <f>SUMIFS(СВЦЭМ!$F$39:$F$782,СВЦЭМ!$A$39:$A$782,$A235,СВЦЭМ!$B$39:$B$782,P$226)+'СЕТ СН'!$F$15</f>
        <v>201.30208135000001</v>
      </c>
      <c r="Q235" s="36">
        <f>SUMIFS(СВЦЭМ!$F$39:$F$782,СВЦЭМ!$A$39:$A$782,$A235,СВЦЭМ!$B$39:$B$782,Q$226)+'СЕТ СН'!$F$15</f>
        <v>201.35808696999999</v>
      </c>
      <c r="R235" s="36">
        <f>SUMIFS(СВЦЭМ!$F$39:$F$782,СВЦЭМ!$A$39:$A$782,$A235,СВЦЭМ!$B$39:$B$782,R$226)+'СЕТ СН'!$F$15</f>
        <v>202.45817622999999</v>
      </c>
      <c r="S235" s="36">
        <f>SUMIFS(СВЦЭМ!$F$39:$F$782,СВЦЭМ!$A$39:$A$782,$A235,СВЦЭМ!$B$39:$B$782,S$226)+'СЕТ СН'!$F$15</f>
        <v>206.33801352</v>
      </c>
      <c r="T235" s="36">
        <f>SUMIFS(СВЦЭМ!$F$39:$F$782,СВЦЭМ!$A$39:$A$782,$A235,СВЦЭМ!$B$39:$B$782,T$226)+'СЕТ СН'!$F$15</f>
        <v>209.11542093</v>
      </c>
      <c r="U235" s="36">
        <f>SUMIFS(СВЦЭМ!$F$39:$F$782,СВЦЭМ!$A$39:$A$782,$A235,СВЦЭМ!$B$39:$B$782,U$226)+'СЕТ СН'!$F$15</f>
        <v>206.17781119</v>
      </c>
      <c r="V235" s="36">
        <f>SUMIFS(СВЦЭМ!$F$39:$F$782,СВЦЭМ!$A$39:$A$782,$A235,СВЦЭМ!$B$39:$B$782,V$226)+'СЕТ СН'!$F$15</f>
        <v>206.19632694000001</v>
      </c>
      <c r="W235" s="36">
        <f>SUMIFS(СВЦЭМ!$F$39:$F$782,СВЦЭМ!$A$39:$A$782,$A235,СВЦЭМ!$B$39:$B$782,W$226)+'СЕТ СН'!$F$15</f>
        <v>170.28200491999999</v>
      </c>
      <c r="X235" s="36">
        <f>SUMIFS(СВЦЭМ!$F$39:$F$782,СВЦЭМ!$A$39:$A$782,$A235,СВЦЭМ!$B$39:$B$782,X$226)+'СЕТ СН'!$F$15</f>
        <v>179.5711397</v>
      </c>
      <c r="Y235" s="36">
        <f>SUMIFS(СВЦЭМ!$F$39:$F$782,СВЦЭМ!$A$39:$A$782,$A235,СВЦЭМ!$B$39:$B$782,Y$226)+'СЕТ СН'!$F$15</f>
        <v>204.19561064999999</v>
      </c>
    </row>
    <row r="236" spans="1:27" ht="15.75" x14ac:dyDescent="0.2">
      <c r="A236" s="35">
        <f t="shared" si="6"/>
        <v>44752</v>
      </c>
      <c r="B236" s="36">
        <f>SUMIFS(СВЦЭМ!$F$39:$F$782,СВЦЭМ!$A$39:$A$782,$A236,СВЦЭМ!$B$39:$B$782,B$226)+'СЕТ СН'!$F$15</f>
        <v>226.94035312</v>
      </c>
      <c r="C236" s="36">
        <f>SUMIFS(СВЦЭМ!$F$39:$F$782,СВЦЭМ!$A$39:$A$782,$A236,СВЦЭМ!$B$39:$B$782,C$226)+'СЕТ СН'!$F$15</f>
        <v>233.68991298</v>
      </c>
      <c r="D236" s="36">
        <f>SUMIFS(СВЦЭМ!$F$39:$F$782,СВЦЭМ!$A$39:$A$782,$A236,СВЦЭМ!$B$39:$B$782,D$226)+'СЕТ СН'!$F$15</f>
        <v>234.10256117</v>
      </c>
      <c r="E236" s="36">
        <f>SUMIFS(СВЦЭМ!$F$39:$F$782,СВЦЭМ!$A$39:$A$782,$A236,СВЦЭМ!$B$39:$B$782,E$226)+'СЕТ СН'!$F$15</f>
        <v>237.79605574000001</v>
      </c>
      <c r="F236" s="36">
        <f>SUMIFS(СВЦЭМ!$F$39:$F$782,СВЦЭМ!$A$39:$A$782,$A236,СВЦЭМ!$B$39:$B$782,F$226)+'СЕТ СН'!$F$15</f>
        <v>239.35091193</v>
      </c>
      <c r="G236" s="36">
        <f>SUMIFS(СВЦЭМ!$F$39:$F$782,СВЦЭМ!$A$39:$A$782,$A236,СВЦЭМ!$B$39:$B$782,G$226)+'СЕТ СН'!$F$15</f>
        <v>236.22383478</v>
      </c>
      <c r="H236" s="36">
        <f>SUMIFS(СВЦЭМ!$F$39:$F$782,СВЦЭМ!$A$39:$A$782,$A236,СВЦЭМ!$B$39:$B$782,H$226)+'СЕТ СН'!$F$15</f>
        <v>235.6398374</v>
      </c>
      <c r="I236" s="36">
        <f>SUMIFS(СВЦЭМ!$F$39:$F$782,СВЦЭМ!$A$39:$A$782,$A236,СВЦЭМ!$B$39:$B$782,I$226)+'СЕТ СН'!$F$15</f>
        <v>241.62016896</v>
      </c>
      <c r="J236" s="36">
        <f>SUMIFS(СВЦЭМ!$F$39:$F$782,СВЦЭМ!$A$39:$A$782,$A236,СВЦЭМ!$B$39:$B$782,J$226)+'СЕТ СН'!$F$15</f>
        <v>239.36681207999999</v>
      </c>
      <c r="K236" s="36">
        <f>SUMIFS(СВЦЭМ!$F$39:$F$782,СВЦЭМ!$A$39:$A$782,$A236,СВЦЭМ!$B$39:$B$782,K$226)+'СЕТ СН'!$F$15</f>
        <v>221.20788795000001</v>
      </c>
      <c r="L236" s="36">
        <f>SUMIFS(СВЦЭМ!$F$39:$F$782,СВЦЭМ!$A$39:$A$782,$A236,СВЦЭМ!$B$39:$B$782,L$226)+'СЕТ СН'!$F$15</f>
        <v>211.00278700000001</v>
      </c>
      <c r="M236" s="36">
        <f>SUMIFS(СВЦЭМ!$F$39:$F$782,СВЦЭМ!$A$39:$A$782,$A236,СВЦЭМ!$B$39:$B$782,M$226)+'СЕТ СН'!$F$15</f>
        <v>206.89834690999999</v>
      </c>
      <c r="N236" s="36">
        <f>SUMIFS(СВЦЭМ!$F$39:$F$782,СВЦЭМ!$A$39:$A$782,$A236,СВЦЭМ!$B$39:$B$782,N$226)+'СЕТ СН'!$F$15</f>
        <v>207.04188514000001</v>
      </c>
      <c r="O236" s="36">
        <f>SUMIFS(СВЦЭМ!$F$39:$F$782,СВЦЭМ!$A$39:$A$782,$A236,СВЦЭМ!$B$39:$B$782,O$226)+'СЕТ СН'!$F$15</f>
        <v>208.51978165</v>
      </c>
      <c r="P236" s="36">
        <f>SUMIFS(СВЦЭМ!$F$39:$F$782,СВЦЭМ!$A$39:$A$782,$A236,СВЦЭМ!$B$39:$B$782,P$226)+'СЕТ СН'!$F$15</f>
        <v>209.51074084000001</v>
      </c>
      <c r="Q236" s="36">
        <f>SUMIFS(СВЦЭМ!$F$39:$F$782,СВЦЭМ!$A$39:$A$782,$A236,СВЦЭМ!$B$39:$B$782,Q$226)+'СЕТ СН'!$F$15</f>
        <v>210.82142927999999</v>
      </c>
      <c r="R236" s="36">
        <f>SUMIFS(СВЦЭМ!$F$39:$F$782,СВЦЭМ!$A$39:$A$782,$A236,СВЦЭМ!$B$39:$B$782,R$226)+'СЕТ СН'!$F$15</f>
        <v>213.41563640999999</v>
      </c>
      <c r="S236" s="36">
        <f>SUMIFS(СВЦЭМ!$F$39:$F$782,СВЦЭМ!$A$39:$A$782,$A236,СВЦЭМ!$B$39:$B$782,S$226)+'СЕТ СН'!$F$15</f>
        <v>212.47628721000001</v>
      </c>
      <c r="T236" s="36">
        <f>SUMIFS(СВЦЭМ!$F$39:$F$782,СВЦЭМ!$A$39:$A$782,$A236,СВЦЭМ!$B$39:$B$782,T$226)+'СЕТ СН'!$F$15</f>
        <v>213.60035257000001</v>
      </c>
      <c r="U236" s="36">
        <f>SUMIFS(СВЦЭМ!$F$39:$F$782,СВЦЭМ!$A$39:$A$782,$A236,СВЦЭМ!$B$39:$B$782,U$226)+'СЕТ СН'!$F$15</f>
        <v>212.90282822</v>
      </c>
      <c r="V236" s="36">
        <f>SUMIFS(СВЦЭМ!$F$39:$F$782,СВЦЭМ!$A$39:$A$782,$A236,СВЦЭМ!$B$39:$B$782,V$226)+'СЕТ СН'!$F$15</f>
        <v>212.02318572999999</v>
      </c>
      <c r="W236" s="36">
        <f>SUMIFS(СВЦЭМ!$F$39:$F$782,СВЦЭМ!$A$39:$A$782,$A236,СВЦЭМ!$B$39:$B$782,W$226)+'СЕТ СН'!$F$15</f>
        <v>210.48385604000001</v>
      </c>
      <c r="X236" s="36">
        <f>SUMIFS(СВЦЭМ!$F$39:$F$782,СВЦЭМ!$A$39:$A$782,$A236,СВЦЭМ!$B$39:$B$782,X$226)+'СЕТ СН'!$F$15</f>
        <v>217.40562617000001</v>
      </c>
      <c r="Y236" s="36">
        <f>SUMIFS(СВЦЭМ!$F$39:$F$782,СВЦЭМ!$A$39:$A$782,$A236,СВЦЭМ!$B$39:$B$782,Y$226)+'СЕТ СН'!$F$15</f>
        <v>231.11859152</v>
      </c>
    </row>
    <row r="237" spans="1:27" ht="15.75" x14ac:dyDescent="0.2">
      <c r="A237" s="35">
        <f t="shared" si="6"/>
        <v>44753</v>
      </c>
      <c r="B237" s="36">
        <f>SUMIFS(СВЦЭМ!$F$39:$F$782,СВЦЭМ!$A$39:$A$782,$A237,СВЦЭМ!$B$39:$B$782,B$226)+'СЕТ СН'!$F$15</f>
        <v>214.20859021000001</v>
      </c>
      <c r="C237" s="36">
        <f>SUMIFS(СВЦЭМ!$F$39:$F$782,СВЦЭМ!$A$39:$A$782,$A237,СВЦЭМ!$B$39:$B$782,C$226)+'СЕТ СН'!$F$15</f>
        <v>226.16710408</v>
      </c>
      <c r="D237" s="36">
        <f>SUMIFS(СВЦЭМ!$F$39:$F$782,СВЦЭМ!$A$39:$A$782,$A237,СВЦЭМ!$B$39:$B$782,D$226)+'СЕТ СН'!$F$15</f>
        <v>242.69740626000001</v>
      </c>
      <c r="E237" s="36">
        <f>SUMIFS(СВЦЭМ!$F$39:$F$782,СВЦЭМ!$A$39:$A$782,$A237,СВЦЭМ!$B$39:$B$782,E$226)+'СЕТ СН'!$F$15</f>
        <v>245.90913046</v>
      </c>
      <c r="F237" s="36">
        <f>SUMIFS(СВЦЭМ!$F$39:$F$782,СВЦЭМ!$A$39:$A$782,$A237,СВЦЭМ!$B$39:$B$782,F$226)+'СЕТ СН'!$F$15</f>
        <v>243.42498684</v>
      </c>
      <c r="G237" s="36">
        <f>SUMIFS(СВЦЭМ!$F$39:$F$782,СВЦЭМ!$A$39:$A$782,$A237,СВЦЭМ!$B$39:$B$782,G$226)+'СЕТ СН'!$F$15</f>
        <v>231.96992349999999</v>
      </c>
      <c r="H237" s="36">
        <f>SUMIFS(СВЦЭМ!$F$39:$F$782,СВЦЭМ!$A$39:$A$782,$A237,СВЦЭМ!$B$39:$B$782,H$226)+'СЕТ СН'!$F$15</f>
        <v>239.20533259000001</v>
      </c>
      <c r="I237" s="36">
        <f>SUMIFS(СВЦЭМ!$F$39:$F$782,СВЦЭМ!$A$39:$A$782,$A237,СВЦЭМ!$B$39:$B$782,I$226)+'СЕТ СН'!$F$15</f>
        <v>238.97783329999999</v>
      </c>
      <c r="J237" s="36">
        <f>SUMIFS(СВЦЭМ!$F$39:$F$782,СВЦЭМ!$A$39:$A$782,$A237,СВЦЭМ!$B$39:$B$782,J$226)+'СЕТ СН'!$F$15</f>
        <v>215.96979390000001</v>
      </c>
      <c r="K237" s="36">
        <f>SUMIFS(СВЦЭМ!$F$39:$F$782,СВЦЭМ!$A$39:$A$782,$A237,СВЦЭМ!$B$39:$B$782,K$226)+'СЕТ СН'!$F$15</f>
        <v>210.92091255</v>
      </c>
      <c r="L237" s="36">
        <f>SUMIFS(СВЦЭМ!$F$39:$F$782,СВЦЭМ!$A$39:$A$782,$A237,СВЦЭМ!$B$39:$B$782,L$226)+'СЕТ СН'!$F$15</f>
        <v>209.35350851999999</v>
      </c>
      <c r="M237" s="36">
        <f>SUMIFS(СВЦЭМ!$F$39:$F$782,СВЦЭМ!$A$39:$A$782,$A237,СВЦЭМ!$B$39:$B$782,M$226)+'СЕТ СН'!$F$15</f>
        <v>210.53029586</v>
      </c>
      <c r="N237" s="36">
        <f>SUMIFS(СВЦЭМ!$F$39:$F$782,СВЦЭМ!$A$39:$A$782,$A237,СВЦЭМ!$B$39:$B$782,N$226)+'СЕТ СН'!$F$15</f>
        <v>209.4262238</v>
      </c>
      <c r="O237" s="36">
        <f>SUMIFS(СВЦЭМ!$F$39:$F$782,СВЦЭМ!$A$39:$A$782,$A237,СВЦЭМ!$B$39:$B$782,O$226)+'СЕТ СН'!$F$15</f>
        <v>207.94552157000001</v>
      </c>
      <c r="P237" s="36">
        <f>SUMIFS(СВЦЭМ!$F$39:$F$782,СВЦЭМ!$A$39:$A$782,$A237,СВЦЭМ!$B$39:$B$782,P$226)+'СЕТ СН'!$F$15</f>
        <v>205.49852551000001</v>
      </c>
      <c r="Q237" s="36">
        <f>SUMIFS(СВЦЭМ!$F$39:$F$782,СВЦЭМ!$A$39:$A$782,$A237,СВЦЭМ!$B$39:$B$782,Q$226)+'СЕТ СН'!$F$15</f>
        <v>205.11813219999999</v>
      </c>
      <c r="R237" s="36">
        <f>SUMIFS(СВЦЭМ!$F$39:$F$782,СВЦЭМ!$A$39:$A$782,$A237,СВЦЭМ!$B$39:$B$782,R$226)+'СЕТ СН'!$F$15</f>
        <v>203.28382827999999</v>
      </c>
      <c r="S237" s="36">
        <f>SUMIFS(СВЦЭМ!$F$39:$F$782,СВЦЭМ!$A$39:$A$782,$A237,СВЦЭМ!$B$39:$B$782,S$226)+'СЕТ СН'!$F$15</f>
        <v>203.84505247999999</v>
      </c>
      <c r="T237" s="36">
        <f>SUMIFS(СВЦЭМ!$F$39:$F$782,СВЦЭМ!$A$39:$A$782,$A237,СВЦЭМ!$B$39:$B$782,T$226)+'СЕТ СН'!$F$15</f>
        <v>203.31302092999999</v>
      </c>
      <c r="U237" s="36">
        <f>SUMIFS(СВЦЭМ!$F$39:$F$782,СВЦЭМ!$A$39:$A$782,$A237,СВЦЭМ!$B$39:$B$782,U$226)+'СЕТ СН'!$F$15</f>
        <v>202.41558892</v>
      </c>
      <c r="V237" s="36">
        <f>SUMIFS(СВЦЭМ!$F$39:$F$782,СВЦЭМ!$A$39:$A$782,$A237,СВЦЭМ!$B$39:$B$782,V$226)+'СЕТ СН'!$F$15</f>
        <v>201.11278971999999</v>
      </c>
      <c r="W237" s="36">
        <f>SUMIFS(СВЦЭМ!$F$39:$F$782,СВЦЭМ!$A$39:$A$782,$A237,СВЦЭМ!$B$39:$B$782,W$226)+'СЕТ СН'!$F$15</f>
        <v>202.82911619999999</v>
      </c>
      <c r="X237" s="36">
        <f>SUMIFS(СВЦЭМ!$F$39:$F$782,СВЦЭМ!$A$39:$A$782,$A237,СВЦЭМ!$B$39:$B$782,X$226)+'СЕТ СН'!$F$15</f>
        <v>203.04509152</v>
      </c>
      <c r="Y237" s="36">
        <f>SUMIFS(СВЦЭМ!$F$39:$F$782,СВЦЭМ!$A$39:$A$782,$A237,СВЦЭМ!$B$39:$B$782,Y$226)+'СЕТ СН'!$F$15</f>
        <v>216.74950509999999</v>
      </c>
    </row>
    <row r="238" spans="1:27" ht="15.75" x14ac:dyDescent="0.2">
      <c r="A238" s="35">
        <f t="shared" si="6"/>
        <v>44754</v>
      </c>
      <c r="B238" s="36">
        <f>SUMIFS(СВЦЭМ!$F$39:$F$782,СВЦЭМ!$A$39:$A$782,$A238,СВЦЭМ!$B$39:$B$782,B$226)+'СЕТ СН'!$F$15</f>
        <v>210.80065755000001</v>
      </c>
      <c r="C238" s="36">
        <f>SUMIFS(СВЦЭМ!$F$39:$F$782,СВЦЭМ!$A$39:$A$782,$A238,СВЦЭМ!$B$39:$B$782,C$226)+'СЕТ СН'!$F$15</f>
        <v>221.12572193</v>
      </c>
      <c r="D238" s="36">
        <f>SUMIFS(СВЦЭМ!$F$39:$F$782,СВЦЭМ!$A$39:$A$782,$A238,СВЦЭМ!$B$39:$B$782,D$226)+'СЕТ СН'!$F$15</f>
        <v>224.33774686999999</v>
      </c>
      <c r="E238" s="36">
        <f>SUMIFS(СВЦЭМ!$F$39:$F$782,СВЦЭМ!$A$39:$A$782,$A238,СВЦЭМ!$B$39:$B$782,E$226)+'СЕТ СН'!$F$15</f>
        <v>226.18787381000001</v>
      </c>
      <c r="F238" s="36">
        <f>SUMIFS(СВЦЭМ!$F$39:$F$782,СВЦЭМ!$A$39:$A$782,$A238,СВЦЭМ!$B$39:$B$782,F$226)+'СЕТ СН'!$F$15</f>
        <v>226.59445324999999</v>
      </c>
      <c r="G238" s="36">
        <f>SUMIFS(СВЦЭМ!$F$39:$F$782,СВЦЭМ!$A$39:$A$782,$A238,СВЦЭМ!$B$39:$B$782,G$226)+'СЕТ СН'!$F$15</f>
        <v>222.18467136000001</v>
      </c>
      <c r="H238" s="36">
        <f>SUMIFS(СВЦЭМ!$F$39:$F$782,СВЦЭМ!$A$39:$A$782,$A238,СВЦЭМ!$B$39:$B$782,H$226)+'СЕТ СН'!$F$15</f>
        <v>214.1965793</v>
      </c>
      <c r="I238" s="36">
        <f>SUMIFS(СВЦЭМ!$F$39:$F$782,СВЦЭМ!$A$39:$A$782,$A238,СВЦЭМ!$B$39:$B$782,I$226)+'СЕТ СН'!$F$15</f>
        <v>220.18637444999999</v>
      </c>
      <c r="J238" s="36">
        <f>SUMIFS(СВЦЭМ!$F$39:$F$782,СВЦЭМ!$A$39:$A$782,$A238,СВЦЭМ!$B$39:$B$782,J$226)+'СЕТ СН'!$F$15</f>
        <v>244.44085688000001</v>
      </c>
      <c r="K238" s="36">
        <f>SUMIFS(СВЦЭМ!$F$39:$F$782,СВЦЭМ!$A$39:$A$782,$A238,СВЦЭМ!$B$39:$B$782,K$226)+'СЕТ СН'!$F$15</f>
        <v>240.78103293000001</v>
      </c>
      <c r="L238" s="36">
        <f>SUMIFS(СВЦЭМ!$F$39:$F$782,СВЦЭМ!$A$39:$A$782,$A238,СВЦЭМ!$B$39:$B$782,L$226)+'СЕТ СН'!$F$15</f>
        <v>235.84176285000001</v>
      </c>
      <c r="M238" s="36">
        <f>SUMIFS(СВЦЭМ!$F$39:$F$782,СВЦЭМ!$A$39:$A$782,$A238,СВЦЭМ!$B$39:$B$782,M$226)+'СЕТ СН'!$F$15</f>
        <v>194.14819027999999</v>
      </c>
      <c r="N238" s="36">
        <f>SUMIFS(СВЦЭМ!$F$39:$F$782,СВЦЭМ!$A$39:$A$782,$A238,СВЦЭМ!$B$39:$B$782,N$226)+'СЕТ СН'!$F$15</f>
        <v>192.74200680000001</v>
      </c>
      <c r="O238" s="36">
        <f>SUMIFS(СВЦЭМ!$F$39:$F$782,СВЦЭМ!$A$39:$A$782,$A238,СВЦЭМ!$B$39:$B$782,O$226)+'СЕТ СН'!$F$15</f>
        <v>195.70599073</v>
      </c>
      <c r="P238" s="36">
        <f>SUMIFS(СВЦЭМ!$F$39:$F$782,СВЦЭМ!$A$39:$A$782,$A238,СВЦЭМ!$B$39:$B$782,P$226)+'СЕТ СН'!$F$15</f>
        <v>194.22822755000001</v>
      </c>
      <c r="Q238" s="36">
        <f>SUMIFS(СВЦЭМ!$F$39:$F$782,СВЦЭМ!$A$39:$A$782,$A238,СВЦЭМ!$B$39:$B$782,Q$226)+'СЕТ СН'!$F$15</f>
        <v>195.59429030999999</v>
      </c>
      <c r="R238" s="36">
        <f>SUMIFS(СВЦЭМ!$F$39:$F$782,СВЦЭМ!$A$39:$A$782,$A238,СВЦЭМ!$B$39:$B$782,R$226)+'СЕТ СН'!$F$15</f>
        <v>194.08936556</v>
      </c>
      <c r="S238" s="36">
        <f>SUMIFS(СВЦЭМ!$F$39:$F$782,СВЦЭМ!$A$39:$A$782,$A238,СВЦЭМ!$B$39:$B$782,S$226)+'СЕТ СН'!$F$15</f>
        <v>193.06261079000001</v>
      </c>
      <c r="T238" s="36">
        <f>SUMIFS(СВЦЭМ!$F$39:$F$782,СВЦЭМ!$A$39:$A$782,$A238,СВЦЭМ!$B$39:$B$782,T$226)+'СЕТ СН'!$F$15</f>
        <v>191.90481156000001</v>
      </c>
      <c r="U238" s="36">
        <f>SUMIFS(СВЦЭМ!$F$39:$F$782,СВЦЭМ!$A$39:$A$782,$A238,СВЦЭМ!$B$39:$B$782,U$226)+'СЕТ СН'!$F$15</f>
        <v>188.73114669</v>
      </c>
      <c r="V238" s="36">
        <f>SUMIFS(СВЦЭМ!$F$39:$F$782,СВЦЭМ!$A$39:$A$782,$A238,СВЦЭМ!$B$39:$B$782,V$226)+'СЕТ СН'!$F$15</f>
        <v>188.26956909</v>
      </c>
      <c r="W238" s="36">
        <f>SUMIFS(СВЦЭМ!$F$39:$F$782,СВЦЭМ!$A$39:$A$782,$A238,СВЦЭМ!$B$39:$B$782,W$226)+'СЕТ СН'!$F$15</f>
        <v>186.76782195000001</v>
      </c>
      <c r="X238" s="36">
        <f>SUMIFS(СВЦЭМ!$F$39:$F$782,СВЦЭМ!$A$39:$A$782,$A238,СВЦЭМ!$B$39:$B$782,X$226)+'СЕТ СН'!$F$15</f>
        <v>190.54707209</v>
      </c>
      <c r="Y238" s="36">
        <f>SUMIFS(СВЦЭМ!$F$39:$F$782,СВЦЭМ!$A$39:$A$782,$A238,СВЦЭМ!$B$39:$B$782,Y$226)+'СЕТ СН'!$F$15</f>
        <v>220.11586376</v>
      </c>
    </row>
    <row r="239" spans="1:27" ht="15.75" x14ac:dyDescent="0.2">
      <c r="A239" s="35">
        <f t="shared" si="6"/>
        <v>44755</v>
      </c>
      <c r="B239" s="36">
        <f>SUMIFS(СВЦЭМ!$F$39:$F$782,СВЦЭМ!$A$39:$A$782,$A239,СВЦЭМ!$B$39:$B$782,B$226)+'СЕТ СН'!$F$15</f>
        <v>209.11224480999999</v>
      </c>
      <c r="C239" s="36">
        <f>SUMIFS(СВЦЭМ!$F$39:$F$782,СВЦЭМ!$A$39:$A$782,$A239,СВЦЭМ!$B$39:$B$782,C$226)+'СЕТ СН'!$F$15</f>
        <v>228.54796336999999</v>
      </c>
      <c r="D239" s="36">
        <f>SUMIFS(СВЦЭМ!$F$39:$F$782,СВЦЭМ!$A$39:$A$782,$A239,СВЦЭМ!$B$39:$B$782,D$226)+'СЕТ СН'!$F$15</f>
        <v>231.89499129999999</v>
      </c>
      <c r="E239" s="36">
        <f>SUMIFS(СВЦЭМ!$F$39:$F$782,СВЦЭМ!$A$39:$A$782,$A239,СВЦЭМ!$B$39:$B$782,E$226)+'СЕТ СН'!$F$15</f>
        <v>229.43110571</v>
      </c>
      <c r="F239" s="36">
        <f>SUMIFS(СВЦЭМ!$F$39:$F$782,СВЦЭМ!$A$39:$A$782,$A239,СВЦЭМ!$B$39:$B$782,F$226)+'СЕТ СН'!$F$15</f>
        <v>237.71733784</v>
      </c>
      <c r="G239" s="36">
        <f>SUMIFS(СВЦЭМ!$F$39:$F$782,СВЦЭМ!$A$39:$A$782,$A239,СВЦЭМ!$B$39:$B$782,G$226)+'СЕТ СН'!$F$15</f>
        <v>239.74758123000001</v>
      </c>
      <c r="H239" s="36">
        <f>SUMIFS(СВЦЭМ!$F$39:$F$782,СВЦЭМ!$A$39:$A$782,$A239,СВЦЭМ!$B$39:$B$782,H$226)+'СЕТ СН'!$F$15</f>
        <v>234.24906970999999</v>
      </c>
      <c r="I239" s="36">
        <f>SUMIFS(СВЦЭМ!$F$39:$F$782,СВЦЭМ!$A$39:$A$782,$A239,СВЦЭМ!$B$39:$B$782,I$226)+'СЕТ СН'!$F$15</f>
        <v>230.39237729000001</v>
      </c>
      <c r="J239" s="36">
        <f>SUMIFS(СВЦЭМ!$F$39:$F$782,СВЦЭМ!$A$39:$A$782,$A239,СВЦЭМ!$B$39:$B$782,J$226)+'СЕТ СН'!$F$15</f>
        <v>220.88410676000001</v>
      </c>
      <c r="K239" s="36">
        <f>SUMIFS(СВЦЭМ!$F$39:$F$782,СВЦЭМ!$A$39:$A$782,$A239,СВЦЭМ!$B$39:$B$782,K$226)+'СЕТ СН'!$F$15</f>
        <v>205.16379653000001</v>
      </c>
      <c r="L239" s="36">
        <f>SUMIFS(СВЦЭМ!$F$39:$F$782,СВЦЭМ!$A$39:$A$782,$A239,СВЦЭМ!$B$39:$B$782,L$226)+'СЕТ СН'!$F$15</f>
        <v>202.63770621</v>
      </c>
      <c r="M239" s="36">
        <f>SUMIFS(СВЦЭМ!$F$39:$F$782,СВЦЭМ!$A$39:$A$782,$A239,СВЦЭМ!$B$39:$B$782,M$226)+'СЕТ СН'!$F$15</f>
        <v>204.61580339</v>
      </c>
      <c r="N239" s="36">
        <f>SUMIFS(СВЦЭМ!$F$39:$F$782,СВЦЭМ!$A$39:$A$782,$A239,СВЦЭМ!$B$39:$B$782,N$226)+'СЕТ СН'!$F$15</f>
        <v>200.80811009000001</v>
      </c>
      <c r="O239" s="36">
        <f>SUMIFS(СВЦЭМ!$F$39:$F$782,СВЦЭМ!$A$39:$A$782,$A239,СВЦЭМ!$B$39:$B$782,O$226)+'СЕТ СН'!$F$15</f>
        <v>200.18286674999999</v>
      </c>
      <c r="P239" s="36">
        <f>SUMIFS(СВЦЭМ!$F$39:$F$782,СВЦЭМ!$A$39:$A$782,$A239,СВЦЭМ!$B$39:$B$782,P$226)+'СЕТ СН'!$F$15</f>
        <v>200.57792617999999</v>
      </c>
      <c r="Q239" s="36">
        <f>SUMIFS(СВЦЭМ!$F$39:$F$782,СВЦЭМ!$A$39:$A$782,$A239,СВЦЭМ!$B$39:$B$782,Q$226)+'СЕТ СН'!$F$15</f>
        <v>200.98586463000001</v>
      </c>
      <c r="R239" s="36">
        <f>SUMIFS(СВЦЭМ!$F$39:$F$782,СВЦЭМ!$A$39:$A$782,$A239,СВЦЭМ!$B$39:$B$782,R$226)+'СЕТ СН'!$F$15</f>
        <v>201.03565567999999</v>
      </c>
      <c r="S239" s="36">
        <f>SUMIFS(СВЦЭМ!$F$39:$F$782,СВЦЭМ!$A$39:$A$782,$A239,СВЦЭМ!$B$39:$B$782,S$226)+'СЕТ СН'!$F$15</f>
        <v>201.39071153</v>
      </c>
      <c r="T239" s="36">
        <f>SUMIFS(СВЦЭМ!$F$39:$F$782,СВЦЭМ!$A$39:$A$782,$A239,СВЦЭМ!$B$39:$B$782,T$226)+'СЕТ СН'!$F$15</f>
        <v>200.35207616</v>
      </c>
      <c r="U239" s="36">
        <f>SUMIFS(СВЦЭМ!$F$39:$F$782,СВЦЭМ!$A$39:$A$782,$A239,СВЦЭМ!$B$39:$B$782,U$226)+'СЕТ СН'!$F$15</f>
        <v>200.93147508999999</v>
      </c>
      <c r="V239" s="36">
        <f>SUMIFS(СВЦЭМ!$F$39:$F$782,СВЦЭМ!$A$39:$A$782,$A239,СВЦЭМ!$B$39:$B$782,V$226)+'СЕТ СН'!$F$15</f>
        <v>202.37571431000001</v>
      </c>
      <c r="W239" s="36">
        <f>SUMIFS(СВЦЭМ!$F$39:$F$782,СВЦЭМ!$A$39:$A$782,$A239,СВЦЭМ!$B$39:$B$782,W$226)+'СЕТ СН'!$F$15</f>
        <v>201.14202456999999</v>
      </c>
      <c r="X239" s="36">
        <f>SUMIFS(СВЦЭМ!$F$39:$F$782,СВЦЭМ!$A$39:$A$782,$A239,СВЦЭМ!$B$39:$B$782,X$226)+'СЕТ СН'!$F$15</f>
        <v>206.11307685</v>
      </c>
      <c r="Y239" s="36">
        <f>SUMIFS(СВЦЭМ!$F$39:$F$782,СВЦЭМ!$A$39:$A$782,$A239,СВЦЭМ!$B$39:$B$782,Y$226)+'СЕТ СН'!$F$15</f>
        <v>222.4814806</v>
      </c>
    </row>
    <row r="240" spans="1:27" ht="15.75" x14ac:dyDescent="0.2">
      <c r="A240" s="35">
        <f t="shared" si="6"/>
        <v>44756</v>
      </c>
      <c r="B240" s="36">
        <f>SUMIFS(СВЦЭМ!$F$39:$F$782,СВЦЭМ!$A$39:$A$782,$A240,СВЦЭМ!$B$39:$B$782,B$226)+'СЕТ СН'!$F$15</f>
        <v>238.84303699</v>
      </c>
      <c r="C240" s="36">
        <f>SUMIFS(СВЦЭМ!$F$39:$F$782,СВЦЭМ!$A$39:$A$782,$A240,СВЦЭМ!$B$39:$B$782,C$226)+'СЕТ СН'!$F$15</f>
        <v>245.68196268</v>
      </c>
      <c r="D240" s="36">
        <f>SUMIFS(СВЦЭМ!$F$39:$F$782,СВЦЭМ!$A$39:$A$782,$A240,СВЦЭМ!$B$39:$B$782,D$226)+'СЕТ СН'!$F$15</f>
        <v>250.09482980000001</v>
      </c>
      <c r="E240" s="36">
        <f>SUMIFS(СВЦЭМ!$F$39:$F$782,СВЦЭМ!$A$39:$A$782,$A240,СВЦЭМ!$B$39:$B$782,E$226)+'СЕТ СН'!$F$15</f>
        <v>252.96499958000001</v>
      </c>
      <c r="F240" s="36">
        <f>SUMIFS(СВЦЭМ!$F$39:$F$782,СВЦЭМ!$A$39:$A$782,$A240,СВЦЭМ!$B$39:$B$782,F$226)+'СЕТ СН'!$F$15</f>
        <v>255.33768626</v>
      </c>
      <c r="G240" s="36">
        <f>SUMIFS(СВЦЭМ!$F$39:$F$782,СВЦЭМ!$A$39:$A$782,$A240,СВЦЭМ!$B$39:$B$782,G$226)+'СЕТ СН'!$F$15</f>
        <v>250.59480822</v>
      </c>
      <c r="H240" s="36">
        <f>SUMIFS(СВЦЭМ!$F$39:$F$782,СВЦЭМ!$A$39:$A$782,$A240,СВЦЭМ!$B$39:$B$782,H$226)+'СЕТ СН'!$F$15</f>
        <v>241.55385953000001</v>
      </c>
      <c r="I240" s="36">
        <f>SUMIFS(СВЦЭМ!$F$39:$F$782,СВЦЭМ!$A$39:$A$782,$A240,СВЦЭМ!$B$39:$B$782,I$226)+'СЕТ СН'!$F$15</f>
        <v>230.29806848000001</v>
      </c>
      <c r="J240" s="36">
        <f>SUMIFS(СВЦЭМ!$F$39:$F$782,СВЦЭМ!$A$39:$A$782,$A240,СВЦЭМ!$B$39:$B$782,J$226)+'СЕТ СН'!$F$15</f>
        <v>212.33695144000001</v>
      </c>
      <c r="K240" s="36">
        <f>SUMIFS(СВЦЭМ!$F$39:$F$782,СВЦЭМ!$A$39:$A$782,$A240,СВЦЭМ!$B$39:$B$782,K$226)+'СЕТ СН'!$F$15</f>
        <v>204.24481169000001</v>
      </c>
      <c r="L240" s="36">
        <f>SUMIFS(СВЦЭМ!$F$39:$F$782,СВЦЭМ!$A$39:$A$782,$A240,СВЦЭМ!$B$39:$B$782,L$226)+'СЕТ СН'!$F$15</f>
        <v>202.0304702</v>
      </c>
      <c r="M240" s="36">
        <f>SUMIFS(СВЦЭМ!$F$39:$F$782,СВЦЭМ!$A$39:$A$782,$A240,СВЦЭМ!$B$39:$B$782,M$226)+'СЕТ СН'!$F$15</f>
        <v>201.40222745</v>
      </c>
      <c r="N240" s="36">
        <f>SUMIFS(СВЦЭМ!$F$39:$F$782,СВЦЭМ!$A$39:$A$782,$A240,СВЦЭМ!$B$39:$B$782,N$226)+'СЕТ СН'!$F$15</f>
        <v>201.12081932999999</v>
      </c>
      <c r="O240" s="36">
        <f>SUMIFS(СВЦЭМ!$F$39:$F$782,СВЦЭМ!$A$39:$A$782,$A240,СВЦЭМ!$B$39:$B$782,O$226)+'СЕТ СН'!$F$15</f>
        <v>203.14205673999999</v>
      </c>
      <c r="P240" s="36">
        <f>SUMIFS(СВЦЭМ!$F$39:$F$782,СВЦЭМ!$A$39:$A$782,$A240,СВЦЭМ!$B$39:$B$782,P$226)+'СЕТ СН'!$F$15</f>
        <v>204.50233671999999</v>
      </c>
      <c r="Q240" s="36">
        <f>SUMIFS(СВЦЭМ!$F$39:$F$782,СВЦЭМ!$A$39:$A$782,$A240,СВЦЭМ!$B$39:$B$782,Q$226)+'СЕТ СН'!$F$15</f>
        <v>204.12581994000001</v>
      </c>
      <c r="R240" s="36">
        <f>SUMIFS(СВЦЭМ!$F$39:$F$782,СВЦЭМ!$A$39:$A$782,$A240,СВЦЭМ!$B$39:$B$782,R$226)+'СЕТ СН'!$F$15</f>
        <v>201.60090930999999</v>
      </c>
      <c r="S240" s="36">
        <f>SUMIFS(СВЦЭМ!$F$39:$F$782,СВЦЭМ!$A$39:$A$782,$A240,СВЦЭМ!$B$39:$B$782,S$226)+'СЕТ СН'!$F$15</f>
        <v>200.75726871000001</v>
      </c>
      <c r="T240" s="36">
        <f>SUMIFS(СВЦЭМ!$F$39:$F$782,СВЦЭМ!$A$39:$A$782,$A240,СВЦЭМ!$B$39:$B$782,T$226)+'СЕТ СН'!$F$15</f>
        <v>199.39313994</v>
      </c>
      <c r="U240" s="36">
        <f>SUMIFS(СВЦЭМ!$F$39:$F$782,СВЦЭМ!$A$39:$A$782,$A240,СВЦЭМ!$B$39:$B$782,U$226)+'СЕТ СН'!$F$15</f>
        <v>199.46126720000001</v>
      </c>
      <c r="V240" s="36">
        <f>SUMIFS(СВЦЭМ!$F$39:$F$782,СВЦЭМ!$A$39:$A$782,$A240,СВЦЭМ!$B$39:$B$782,V$226)+'СЕТ СН'!$F$15</f>
        <v>200.76174043</v>
      </c>
      <c r="W240" s="36">
        <f>SUMIFS(СВЦЭМ!$F$39:$F$782,СВЦЭМ!$A$39:$A$782,$A240,СВЦЭМ!$B$39:$B$782,W$226)+'СЕТ СН'!$F$15</f>
        <v>201.27489503999999</v>
      </c>
      <c r="X240" s="36">
        <f>SUMIFS(СВЦЭМ!$F$39:$F$782,СВЦЭМ!$A$39:$A$782,$A240,СВЦЭМ!$B$39:$B$782,X$226)+'СЕТ СН'!$F$15</f>
        <v>200.6956898</v>
      </c>
      <c r="Y240" s="36">
        <f>SUMIFS(СВЦЭМ!$F$39:$F$782,СВЦЭМ!$A$39:$A$782,$A240,СВЦЭМ!$B$39:$B$782,Y$226)+'СЕТ СН'!$F$15</f>
        <v>210.29304495</v>
      </c>
    </row>
    <row r="241" spans="1:25" ht="15.75" x14ac:dyDescent="0.2">
      <c r="A241" s="35">
        <f t="shared" si="6"/>
        <v>44757</v>
      </c>
      <c r="B241" s="36">
        <f>SUMIFS(СВЦЭМ!$F$39:$F$782,СВЦЭМ!$A$39:$A$782,$A241,СВЦЭМ!$B$39:$B$782,B$226)+'СЕТ СН'!$F$15</f>
        <v>239.18909478</v>
      </c>
      <c r="C241" s="36">
        <f>SUMIFS(СВЦЭМ!$F$39:$F$782,СВЦЭМ!$A$39:$A$782,$A241,СВЦЭМ!$B$39:$B$782,C$226)+'СЕТ СН'!$F$15</f>
        <v>247.87473421000001</v>
      </c>
      <c r="D241" s="36">
        <f>SUMIFS(СВЦЭМ!$F$39:$F$782,СВЦЭМ!$A$39:$A$782,$A241,СВЦЭМ!$B$39:$B$782,D$226)+'СЕТ СН'!$F$15</f>
        <v>249.74359480999999</v>
      </c>
      <c r="E241" s="36">
        <f>SUMIFS(СВЦЭМ!$F$39:$F$782,СВЦЭМ!$A$39:$A$782,$A241,СВЦЭМ!$B$39:$B$782,E$226)+'СЕТ СН'!$F$15</f>
        <v>252.0584944</v>
      </c>
      <c r="F241" s="36">
        <f>SUMIFS(СВЦЭМ!$F$39:$F$782,СВЦЭМ!$A$39:$A$782,$A241,СВЦЭМ!$B$39:$B$782,F$226)+'СЕТ СН'!$F$15</f>
        <v>265.66995795999998</v>
      </c>
      <c r="G241" s="36">
        <f>SUMIFS(СВЦЭМ!$F$39:$F$782,СВЦЭМ!$A$39:$A$782,$A241,СВЦЭМ!$B$39:$B$782,G$226)+'СЕТ СН'!$F$15</f>
        <v>247.81547083000001</v>
      </c>
      <c r="H241" s="36">
        <f>SUMIFS(СВЦЭМ!$F$39:$F$782,СВЦЭМ!$A$39:$A$782,$A241,СВЦЭМ!$B$39:$B$782,H$226)+'СЕТ СН'!$F$15</f>
        <v>236.36262769999999</v>
      </c>
      <c r="I241" s="36">
        <f>SUMIFS(СВЦЭМ!$F$39:$F$782,СВЦЭМ!$A$39:$A$782,$A241,СВЦЭМ!$B$39:$B$782,I$226)+'СЕТ СН'!$F$15</f>
        <v>236.43906233999999</v>
      </c>
      <c r="J241" s="36">
        <f>SUMIFS(СВЦЭМ!$F$39:$F$782,СВЦЭМ!$A$39:$A$782,$A241,СВЦЭМ!$B$39:$B$782,J$226)+'СЕТ СН'!$F$15</f>
        <v>226.17794298000001</v>
      </c>
      <c r="K241" s="36">
        <f>SUMIFS(СВЦЭМ!$F$39:$F$782,СВЦЭМ!$A$39:$A$782,$A241,СВЦЭМ!$B$39:$B$782,K$226)+'СЕТ СН'!$F$15</f>
        <v>212.52734522</v>
      </c>
      <c r="L241" s="36">
        <f>SUMIFS(СВЦЭМ!$F$39:$F$782,СВЦЭМ!$A$39:$A$782,$A241,СВЦЭМ!$B$39:$B$782,L$226)+'СЕТ СН'!$F$15</f>
        <v>210.353645</v>
      </c>
      <c r="M241" s="36">
        <f>SUMIFS(СВЦЭМ!$F$39:$F$782,СВЦЭМ!$A$39:$A$782,$A241,СВЦЭМ!$B$39:$B$782,M$226)+'СЕТ СН'!$F$15</f>
        <v>211.75318951</v>
      </c>
      <c r="N241" s="36">
        <f>SUMIFS(СВЦЭМ!$F$39:$F$782,СВЦЭМ!$A$39:$A$782,$A241,СВЦЭМ!$B$39:$B$782,N$226)+'СЕТ СН'!$F$15</f>
        <v>207.84408465999999</v>
      </c>
      <c r="O241" s="36">
        <f>SUMIFS(СВЦЭМ!$F$39:$F$782,СВЦЭМ!$A$39:$A$782,$A241,СВЦЭМ!$B$39:$B$782,O$226)+'СЕТ СН'!$F$15</f>
        <v>208.26464799999999</v>
      </c>
      <c r="P241" s="36">
        <f>SUMIFS(СВЦЭМ!$F$39:$F$782,СВЦЭМ!$A$39:$A$782,$A241,СВЦЭМ!$B$39:$B$782,P$226)+'СЕТ СН'!$F$15</f>
        <v>207.69485587</v>
      </c>
      <c r="Q241" s="36">
        <f>SUMIFS(СВЦЭМ!$F$39:$F$782,СВЦЭМ!$A$39:$A$782,$A241,СВЦЭМ!$B$39:$B$782,Q$226)+'СЕТ СН'!$F$15</f>
        <v>206.10910519999999</v>
      </c>
      <c r="R241" s="36">
        <f>SUMIFS(СВЦЭМ!$F$39:$F$782,СВЦЭМ!$A$39:$A$782,$A241,СВЦЭМ!$B$39:$B$782,R$226)+'СЕТ СН'!$F$15</f>
        <v>205.42009447999999</v>
      </c>
      <c r="S241" s="36">
        <f>SUMIFS(СВЦЭМ!$F$39:$F$782,СВЦЭМ!$A$39:$A$782,$A241,СВЦЭМ!$B$39:$B$782,S$226)+'СЕТ СН'!$F$15</f>
        <v>201.63052144</v>
      </c>
      <c r="T241" s="36">
        <f>SUMIFS(СВЦЭМ!$F$39:$F$782,СВЦЭМ!$A$39:$A$782,$A241,СВЦЭМ!$B$39:$B$782,T$226)+'СЕТ СН'!$F$15</f>
        <v>200.44838365000001</v>
      </c>
      <c r="U241" s="36">
        <f>SUMIFS(СВЦЭМ!$F$39:$F$782,СВЦЭМ!$A$39:$A$782,$A241,СВЦЭМ!$B$39:$B$782,U$226)+'СЕТ СН'!$F$15</f>
        <v>202.88342516</v>
      </c>
      <c r="V241" s="36">
        <f>SUMIFS(СВЦЭМ!$F$39:$F$782,СВЦЭМ!$A$39:$A$782,$A241,СВЦЭМ!$B$39:$B$782,V$226)+'СЕТ СН'!$F$15</f>
        <v>203.42189615999999</v>
      </c>
      <c r="W241" s="36">
        <f>SUMIFS(СВЦЭМ!$F$39:$F$782,СВЦЭМ!$A$39:$A$782,$A241,СВЦЭМ!$B$39:$B$782,W$226)+'СЕТ СН'!$F$15</f>
        <v>207.96781490000001</v>
      </c>
      <c r="X241" s="36">
        <f>SUMIFS(СВЦЭМ!$F$39:$F$782,СВЦЭМ!$A$39:$A$782,$A241,СВЦЭМ!$B$39:$B$782,X$226)+'СЕТ СН'!$F$15</f>
        <v>206.60076199</v>
      </c>
      <c r="Y241" s="36">
        <f>SUMIFS(СВЦЭМ!$F$39:$F$782,СВЦЭМ!$A$39:$A$782,$A241,СВЦЭМ!$B$39:$B$782,Y$226)+'СЕТ СН'!$F$15</f>
        <v>222.12347896</v>
      </c>
    </row>
    <row r="242" spans="1:25" ht="15.75" x14ac:dyDescent="0.2">
      <c r="A242" s="35">
        <f t="shared" si="6"/>
        <v>44758</v>
      </c>
      <c r="B242" s="36">
        <f>SUMIFS(СВЦЭМ!$F$39:$F$782,СВЦЭМ!$A$39:$A$782,$A242,СВЦЭМ!$B$39:$B$782,B$226)+'СЕТ СН'!$F$15</f>
        <v>225.92470007</v>
      </c>
      <c r="C242" s="36">
        <f>SUMIFS(СВЦЭМ!$F$39:$F$782,СВЦЭМ!$A$39:$A$782,$A242,СВЦЭМ!$B$39:$B$782,C$226)+'СЕТ СН'!$F$15</f>
        <v>236.56896702</v>
      </c>
      <c r="D242" s="36">
        <f>SUMIFS(СВЦЭМ!$F$39:$F$782,СВЦЭМ!$A$39:$A$782,$A242,СВЦЭМ!$B$39:$B$782,D$226)+'СЕТ СН'!$F$15</f>
        <v>245.09200716000001</v>
      </c>
      <c r="E242" s="36">
        <f>SUMIFS(СВЦЭМ!$F$39:$F$782,СВЦЭМ!$A$39:$A$782,$A242,СВЦЭМ!$B$39:$B$782,E$226)+'СЕТ СН'!$F$15</f>
        <v>242.99232459000001</v>
      </c>
      <c r="F242" s="36">
        <f>SUMIFS(СВЦЭМ!$F$39:$F$782,СВЦЭМ!$A$39:$A$782,$A242,СВЦЭМ!$B$39:$B$782,F$226)+'СЕТ СН'!$F$15</f>
        <v>245.71832130000001</v>
      </c>
      <c r="G242" s="36">
        <f>SUMIFS(СВЦЭМ!$F$39:$F$782,СВЦЭМ!$A$39:$A$782,$A242,СВЦЭМ!$B$39:$B$782,G$226)+'СЕТ СН'!$F$15</f>
        <v>243.46097205000001</v>
      </c>
      <c r="H242" s="36">
        <f>SUMIFS(СВЦЭМ!$F$39:$F$782,СВЦЭМ!$A$39:$A$782,$A242,СВЦЭМ!$B$39:$B$782,H$226)+'СЕТ СН'!$F$15</f>
        <v>235.77716097999999</v>
      </c>
      <c r="I242" s="36">
        <f>SUMIFS(СВЦЭМ!$F$39:$F$782,СВЦЭМ!$A$39:$A$782,$A242,СВЦЭМ!$B$39:$B$782,I$226)+'СЕТ СН'!$F$15</f>
        <v>226.09087590999999</v>
      </c>
      <c r="J242" s="36">
        <f>SUMIFS(СВЦЭМ!$F$39:$F$782,СВЦЭМ!$A$39:$A$782,$A242,СВЦЭМ!$B$39:$B$782,J$226)+'СЕТ СН'!$F$15</f>
        <v>209.89418728999999</v>
      </c>
      <c r="K242" s="36">
        <f>SUMIFS(СВЦЭМ!$F$39:$F$782,СВЦЭМ!$A$39:$A$782,$A242,СВЦЭМ!$B$39:$B$782,K$226)+'СЕТ СН'!$F$15</f>
        <v>201.0279099</v>
      </c>
      <c r="L242" s="36">
        <f>SUMIFS(СВЦЭМ!$F$39:$F$782,СВЦЭМ!$A$39:$A$782,$A242,СВЦЭМ!$B$39:$B$782,L$226)+'СЕТ СН'!$F$15</f>
        <v>192.33870026</v>
      </c>
      <c r="M242" s="36">
        <f>SUMIFS(СВЦЭМ!$F$39:$F$782,СВЦЭМ!$A$39:$A$782,$A242,СВЦЭМ!$B$39:$B$782,M$226)+'СЕТ СН'!$F$15</f>
        <v>188.96329564999999</v>
      </c>
      <c r="N242" s="36">
        <f>SUMIFS(СВЦЭМ!$F$39:$F$782,СВЦЭМ!$A$39:$A$782,$A242,СВЦЭМ!$B$39:$B$782,N$226)+'СЕТ СН'!$F$15</f>
        <v>189.61082752999999</v>
      </c>
      <c r="O242" s="36">
        <f>SUMIFS(СВЦЭМ!$F$39:$F$782,СВЦЭМ!$A$39:$A$782,$A242,СВЦЭМ!$B$39:$B$782,O$226)+'СЕТ СН'!$F$15</f>
        <v>184.32564667</v>
      </c>
      <c r="P242" s="36">
        <f>SUMIFS(СВЦЭМ!$F$39:$F$782,СВЦЭМ!$A$39:$A$782,$A242,СВЦЭМ!$B$39:$B$782,P$226)+'СЕТ СН'!$F$15</f>
        <v>187.69641805000001</v>
      </c>
      <c r="Q242" s="36">
        <f>SUMIFS(СВЦЭМ!$F$39:$F$782,СВЦЭМ!$A$39:$A$782,$A242,СВЦЭМ!$B$39:$B$782,Q$226)+'СЕТ СН'!$F$15</f>
        <v>190.18672294000001</v>
      </c>
      <c r="R242" s="36">
        <f>SUMIFS(СВЦЭМ!$F$39:$F$782,СВЦЭМ!$A$39:$A$782,$A242,СВЦЭМ!$B$39:$B$782,R$226)+'СЕТ СН'!$F$15</f>
        <v>191.37597091000001</v>
      </c>
      <c r="S242" s="36">
        <f>SUMIFS(СВЦЭМ!$F$39:$F$782,СВЦЭМ!$A$39:$A$782,$A242,СВЦЭМ!$B$39:$B$782,S$226)+'СЕТ СН'!$F$15</f>
        <v>190.97464232999999</v>
      </c>
      <c r="T242" s="36">
        <f>SUMIFS(СВЦЭМ!$F$39:$F$782,СВЦЭМ!$A$39:$A$782,$A242,СВЦЭМ!$B$39:$B$782,T$226)+'СЕТ СН'!$F$15</f>
        <v>191.48062734999999</v>
      </c>
      <c r="U242" s="36">
        <f>SUMIFS(СВЦЭМ!$F$39:$F$782,СВЦЭМ!$A$39:$A$782,$A242,СВЦЭМ!$B$39:$B$782,U$226)+'СЕТ СН'!$F$15</f>
        <v>192.93851512000001</v>
      </c>
      <c r="V242" s="36">
        <f>SUMIFS(СВЦЭМ!$F$39:$F$782,СВЦЭМ!$A$39:$A$782,$A242,СВЦЭМ!$B$39:$B$782,V$226)+'СЕТ СН'!$F$15</f>
        <v>192.70671712999999</v>
      </c>
      <c r="W242" s="36">
        <f>SUMIFS(СВЦЭМ!$F$39:$F$782,СВЦЭМ!$A$39:$A$782,$A242,СВЦЭМ!$B$39:$B$782,W$226)+'СЕТ СН'!$F$15</f>
        <v>190.01209243</v>
      </c>
      <c r="X242" s="36">
        <f>SUMIFS(СВЦЭМ!$F$39:$F$782,СВЦЭМ!$A$39:$A$782,$A242,СВЦЭМ!$B$39:$B$782,X$226)+'СЕТ СН'!$F$15</f>
        <v>197.91276056000001</v>
      </c>
      <c r="Y242" s="36">
        <f>SUMIFS(СВЦЭМ!$F$39:$F$782,СВЦЭМ!$A$39:$A$782,$A242,СВЦЭМ!$B$39:$B$782,Y$226)+'СЕТ СН'!$F$15</f>
        <v>203.22034253999999</v>
      </c>
    </row>
    <row r="243" spans="1:25" ht="15.75" x14ac:dyDescent="0.2">
      <c r="A243" s="35">
        <f t="shared" si="6"/>
        <v>44759</v>
      </c>
      <c r="B243" s="36">
        <f>SUMIFS(СВЦЭМ!$F$39:$F$782,СВЦЭМ!$A$39:$A$782,$A243,СВЦЭМ!$B$39:$B$782,B$226)+'СЕТ СН'!$F$15</f>
        <v>247.74948333</v>
      </c>
      <c r="C243" s="36">
        <f>SUMIFS(СВЦЭМ!$F$39:$F$782,СВЦЭМ!$A$39:$A$782,$A243,СВЦЭМ!$B$39:$B$782,C$226)+'СЕТ СН'!$F$15</f>
        <v>248.39417093</v>
      </c>
      <c r="D243" s="36">
        <f>SUMIFS(СВЦЭМ!$F$39:$F$782,СВЦЭМ!$A$39:$A$782,$A243,СВЦЭМ!$B$39:$B$782,D$226)+'СЕТ СН'!$F$15</f>
        <v>255.06109069999999</v>
      </c>
      <c r="E243" s="36">
        <f>SUMIFS(СВЦЭМ!$F$39:$F$782,СВЦЭМ!$A$39:$A$782,$A243,СВЦЭМ!$B$39:$B$782,E$226)+'СЕТ СН'!$F$15</f>
        <v>266.87483114000003</v>
      </c>
      <c r="F243" s="36">
        <f>SUMIFS(СВЦЭМ!$F$39:$F$782,СВЦЭМ!$A$39:$A$782,$A243,СВЦЭМ!$B$39:$B$782,F$226)+'СЕТ СН'!$F$15</f>
        <v>262.75283225999999</v>
      </c>
      <c r="G243" s="36">
        <f>SUMIFS(СВЦЭМ!$F$39:$F$782,СВЦЭМ!$A$39:$A$782,$A243,СВЦЭМ!$B$39:$B$782,G$226)+'СЕТ СН'!$F$15</f>
        <v>261.05646216999997</v>
      </c>
      <c r="H243" s="36">
        <f>SUMIFS(СВЦЭМ!$F$39:$F$782,СВЦЭМ!$A$39:$A$782,$A243,СВЦЭМ!$B$39:$B$782,H$226)+'СЕТ СН'!$F$15</f>
        <v>251.45531771</v>
      </c>
      <c r="I243" s="36">
        <f>SUMIFS(СВЦЭМ!$F$39:$F$782,СВЦЭМ!$A$39:$A$782,$A243,СВЦЭМ!$B$39:$B$782,I$226)+'СЕТ СН'!$F$15</f>
        <v>239.47186988999999</v>
      </c>
      <c r="J243" s="36">
        <f>SUMIFS(СВЦЭМ!$F$39:$F$782,СВЦЭМ!$A$39:$A$782,$A243,СВЦЭМ!$B$39:$B$782,J$226)+'СЕТ СН'!$F$15</f>
        <v>220.90012350999999</v>
      </c>
      <c r="K243" s="36">
        <f>SUMIFS(СВЦЭМ!$F$39:$F$782,СВЦЭМ!$A$39:$A$782,$A243,СВЦЭМ!$B$39:$B$782,K$226)+'СЕТ СН'!$F$15</f>
        <v>208.2479802</v>
      </c>
      <c r="L243" s="36">
        <f>SUMIFS(СВЦЭМ!$F$39:$F$782,СВЦЭМ!$A$39:$A$782,$A243,СВЦЭМ!$B$39:$B$782,L$226)+'СЕТ СН'!$F$15</f>
        <v>202.55966945</v>
      </c>
      <c r="M243" s="36">
        <f>SUMIFS(СВЦЭМ!$F$39:$F$782,СВЦЭМ!$A$39:$A$782,$A243,СВЦЭМ!$B$39:$B$782,M$226)+'СЕТ СН'!$F$15</f>
        <v>198.66814337</v>
      </c>
      <c r="N243" s="36">
        <f>SUMIFS(СВЦЭМ!$F$39:$F$782,СВЦЭМ!$A$39:$A$782,$A243,СВЦЭМ!$B$39:$B$782,N$226)+'СЕТ СН'!$F$15</f>
        <v>204.38316551</v>
      </c>
      <c r="O243" s="36">
        <f>SUMIFS(СВЦЭМ!$F$39:$F$782,СВЦЭМ!$A$39:$A$782,$A243,СВЦЭМ!$B$39:$B$782,O$226)+'СЕТ СН'!$F$15</f>
        <v>207.40005815000001</v>
      </c>
      <c r="P243" s="36">
        <f>SUMIFS(СВЦЭМ!$F$39:$F$782,СВЦЭМ!$A$39:$A$782,$A243,СВЦЭМ!$B$39:$B$782,P$226)+'СЕТ СН'!$F$15</f>
        <v>210.20367444999999</v>
      </c>
      <c r="Q243" s="36">
        <f>SUMIFS(СВЦЭМ!$F$39:$F$782,СВЦЭМ!$A$39:$A$782,$A243,СВЦЭМ!$B$39:$B$782,Q$226)+'СЕТ СН'!$F$15</f>
        <v>212.92865849</v>
      </c>
      <c r="R243" s="36">
        <f>SUMIFS(СВЦЭМ!$F$39:$F$782,СВЦЭМ!$A$39:$A$782,$A243,СВЦЭМ!$B$39:$B$782,R$226)+'СЕТ СН'!$F$15</f>
        <v>213.28774184</v>
      </c>
      <c r="S243" s="36">
        <f>SUMIFS(СВЦЭМ!$F$39:$F$782,СВЦЭМ!$A$39:$A$782,$A243,СВЦЭМ!$B$39:$B$782,S$226)+'СЕТ СН'!$F$15</f>
        <v>213.01159049</v>
      </c>
      <c r="T243" s="36">
        <f>SUMIFS(СВЦЭМ!$F$39:$F$782,СВЦЭМ!$A$39:$A$782,$A243,СВЦЭМ!$B$39:$B$782,T$226)+'СЕТ СН'!$F$15</f>
        <v>210.71729841999999</v>
      </c>
      <c r="U243" s="36">
        <f>SUMIFS(СВЦЭМ!$F$39:$F$782,СВЦЭМ!$A$39:$A$782,$A243,СВЦЭМ!$B$39:$B$782,U$226)+'СЕТ СН'!$F$15</f>
        <v>210.65467866</v>
      </c>
      <c r="V243" s="36">
        <f>SUMIFS(СВЦЭМ!$F$39:$F$782,СВЦЭМ!$A$39:$A$782,$A243,СВЦЭМ!$B$39:$B$782,V$226)+'СЕТ СН'!$F$15</f>
        <v>205.31155003000001</v>
      </c>
      <c r="W243" s="36">
        <f>SUMIFS(СВЦЭМ!$F$39:$F$782,СВЦЭМ!$A$39:$A$782,$A243,СВЦЭМ!$B$39:$B$782,W$226)+'СЕТ СН'!$F$15</f>
        <v>208.80836131000001</v>
      </c>
      <c r="X243" s="36">
        <f>SUMIFS(СВЦЭМ!$F$39:$F$782,СВЦЭМ!$A$39:$A$782,$A243,СВЦЭМ!$B$39:$B$782,X$226)+'СЕТ СН'!$F$15</f>
        <v>224.81131424</v>
      </c>
      <c r="Y243" s="36">
        <f>SUMIFS(СВЦЭМ!$F$39:$F$782,СВЦЭМ!$A$39:$A$782,$A243,СВЦЭМ!$B$39:$B$782,Y$226)+'СЕТ СН'!$F$15</f>
        <v>238.57684247</v>
      </c>
    </row>
    <row r="244" spans="1:25" ht="15.75" x14ac:dyDescent="0.2">
      <c r="A244" s="35">
        <f t="shared" si="6"/>
        <v>44760</v>
      </c>
      <c r="B244" s="36">
        <f>SUMIFS(СВЦЭМ!$F$39:$F$782,СВЦЭМ!$A$39:$A$782,$A244,СВЦЭМ!$B$39:$B$782,B$226)+'СЕТ СН'!$F$15</f>
        <v>242.44715754000001</v>
      </c>
      <c r="C244" s="36">
        <f>SUMIFS(СВЦЭМ!$F$39:$F$782,СВЦЭМ!$A$39:$A$782,$A244,СВЦЭМ!$B$39:$B$782,C$226)+'СЕТ СН'!$F$15</f>
        <v>246.31855444000001</v>
      </c>
      <c r="D244" s="36">
        <f>SUMIFS(СВЦЭМ!$F$39:$F$782,СВЦЭМ!$A$39:$A$782,$A244,СВЦЭМ!$B$39:$B$782,D$226)+'СЕТ СН'!$F$15</f>
        <v>257.72448093999998</v>
      </c>
      <c r="E244" s="36">
        <f>SUMIFS(СВЦЭМ!$F$39:$F$782,СВЦЭМ!$A$39:$A$782,$A244,СВЦЭМ!$B$39:$B$782,E$226)+'СЕТ СН'!$F$15</f>
        <v>266.09066243000001</v>
      </c>
      <c r="F244" s="36">
        <f>SUMIFS(СВЦЭМ!$F$39:$F$782,СВЦЭМ!$A$39:$A$782,$A244,СВЦЭМ!$B$39:$B$782,F$226)+'СЕТ СН'!$F$15</f>
        <v>267.38792405999999</v>
      </c>
      <c r="G244" s="36">
        <f>SUMIFS(СВЦЭМ!$F$39:$F$782,СВЦЭМ!$A$39:$A$782,$A244,СВЦЭМ!$B$39:$B$782,G$226)+'СЕТ СН'!$F$15</f>
        <v>264.08924539999998</v>
      </c>
      <c r="H244" s="36">
        <f>SUMIFS(СВЦЭМ!$F$39:$F$782,СВЦЭМ!$A$39:$A$782,$A244,СВЦЭМ!$B$39:$B$782,H$226)+'СЕТ СН'!$F$15</f>
        <v>249.13667258999999</v>
      </c>
      <c r="I244" s="36">
        <f>SUMIFS(СВЦЭМ!$F$39:$F$782,СВЦЭМ!$A$39:$A$782,$A244,СВЦЭМ!$B$39:$B$782,I$226)+'СЕТ СН'!$F$15</f>
        <v>228.66432153</v>
      </c>
      <c r="J244" s="36">
        <f>SUMIFS(СВЦЭМ!$F$39:$F$782,СВЦЭМ!$A$39:$A$782,$A244,СВЦЭМ!$B$39:$B$782,J$226)+'СЕТ СН'!$F$15</f>
        <v>210.16587053999999</v>
      </c>
      <c r="K244" s="36">
        <f>SUMIFS(СВЦЭМ!$F$39:$F$782,СВЦЭМ!$A$39:$A$782,$A244,СВЦЭМ!$B$39:$B$782,K$226)+'СЕТ СН'!$F$15</f>
        <v>208.80219212</v>
      </c>
      <c r="L244" s="36">
        <f>SUMIFS(СВЦЭМ!$F$39:$F$782,СВЦЭМ!$A$39:$A$782,$A244,СВЦЭМ!$B$39:$B$782,L$226)+'СЕТ СН'!$F$15</f>
        <v>209.93522326999999</v>
      </c>
      <c r="M244" s="36">
        <f>SUMIFS(СВЦЭМ!$F$39:$F$782,СВЦЭМ!$A$39:$A$782,$A244,СВЦЭМ!$B$39:$B$782,M$226)+'СЕТ СН'!$F$15</f>
        <v>216.66739906000001</v>
      </c>
      <c r="N244" s="36">
        <f>SUMIFS(СВЦЭМ!$F$39:$F$782,СВЦЭМ!$A$39:$A$782,$A244,СВЦЭМ!$B$39:$B$782,N$226)+'СЕТ СН'!$F$15</f>
        <v>216.44083728000001</v>
      </c>
      <c r="O244" s="36">
        <f>SUMIFS(СВЦЭМ!$F$39:$F$782,СВЦЭМ!$A$39:$A$782,$A244,СВЦЭМ!$B$39:$B$782,O$226)+'СЕТ СН'!$F$15</f>
        <v>219.04826564000001</v>
      </c>
      <c r="P244" s="36">
        <f>SUMIFS(СВЦЭМ!$F$39:$F$782,СВЦЭМ!$A$39:$A$782,$A244,СВЦЭМ!$B$39:$B$782,P$226)+'СЕТ СН'!$F$15</f>
        <v>217.68810103000001</v>
      </c>
      <c r="Q244" s="36">
        <f>SUMIFS(СВЦЭМ!$F$39:$F$782,СВЦЭМ!$A$39:$A$782,$A244,СВЦЭМ!$B$39:$B$782,Q$226)+'СЕТ СН'!$F$15</f>
        <v>216.67505338000001</v>
      </c>
      <c r="R244" s="36">
        <f>SUMIFS(СВЦЭМ!$F$39:$F$782,СВЦЭМ!$A$39:$A$782,$A244,СВЦЭМ!$B$39:$B$782,R$226)+'СЕТ СН'!$F$15</f>
        <v>212.39112392000001</v>
      </c>
      <c r="S244" s="36">
        <f>SUMIFS(СВЦЭМ!$F$39:$F$782,СВЦЭМ!$A$39:$A$782,$A244,СВЦЭМ!$B$39:$B$782,S$226)+'СЕТ СН'!$F$15</f>
        <v>207.66965526999999</v>
      </c>
      <c r="T244" s="36">
        <f>SUMIFS(СВЦЭМ!$F$39:$F$782,СВЦЭМ!$A$39:$A$782,$A244,СВЦЭМ!$B$39:$B$782,T$226)+'СЕТ СН'!$F$15</f>
        <v>207.51407280000001</v>
      </c>
      <c r="U244" s="36">
        <f>SUMIFS(СВЦЭМ!$F$39:$F$782,СВЦЭМ!$A$39:$A$782,$A244,СВЦЭМ!$B$39:$B$782,U$226)+'СЕТ СН'!$F$15</f>
        <v>206.58594815000001</v>
      </c>
      <c r="V244" s="36">
        <f>SUMIFS(СВЦЭМ!$F$39:$F$782,СВЦЭМ!$A$39:$A$782,$A244,СВЦЭМ!$B$39:$B$782,V$226)+'СЕТ СН'!$F$15</f>
        <v>206.82468768000001</v>
      </c>
      <c r="W244" s="36">
        <f>SUMIFS(СВЦЭМ!$F$39:$F$782,СВЦЭМ!$A$39:$A$782,$A244,СВЦЭМ!$B$39:$B$782,W$226)+'СЕТ СН'!$F$15</f>
        <v>207.99948090000001</v>
      </c>
      <c r="X244" s="36">
        <f>SUMIFS(СВЦЭМ!$F$39:$F$782,СВЦЭМ!$A$39:$A$782,$A244,СВЦЭМ!$B$39:$B$782,X$226)+'СЕТ СН'!$F$15</f>
        <v>202.63440021</v>
      </c>
      <c r="Y244" s="36">
        <f>SUMIFS(СВЦЭМ!$F$39:$F$782,СВЦЭМ!$A$39:$A$782,$A244,СВЦЭМ!$B$39:$B$782,Y$226)+'СЕТ СН'!$F$15</f>
        <v>218.92659560999999</v>
      </c>
    </row>
    <row r="245" spans="1:25" ht="15.75" x14ac:dyDescent="0.2">
      <c r="A245" s="35">
        <f t="shared" si="6"/>
        <v>44761</v>
      </c>
      <c r="B245" s="36">
        <f>SUMIFS(СВЦЭМ!$F$39:$F$782,СВЦЭМ!$A$39:$A$782,$A245,СВЦЭМ!$B$39:$B$782,B$226)+'СЕТ СН'!$F$15</f>
        <v>235.36091815</v>
      </c>
      <c r="C245" s="36">
        <f>SUMIFS(СВЦЭМ!$F$39:$F$782,СВЦЭМ!$A$39:$A$782,$A245,СВЦЭМ!$B$39:$B$782,C$226)+'СЕТ СН'!$F$15</f>
        <v>245.09790502999999</v>
      </c>
      <c r="D245" s="36">
        <f>SUMIFS(СВЦЭМ!$F$39:$F$782,СВЦЭМ!$A$39:$A$782,$A245,СВЦЭМ!$B$39:$B$782,D$226)+'СЕТ СН'!$F$15</f>
        <v>252.27692246999999</v>
      </c>
      <c r="E245" s="36">
        <f>SUMIFS(СВЦЭМ!$F$39:$F$782,СВЦЭМ!$A$39:$A$782,$A245,СВЦЭМ!$B$39:$B$782,E$226)+'СЕТ СН'!$F$15</f>
        <v>255.07215332999999</v>
      </c>
      <c r="F245" s="36">
        <f>SUMIFS(СВЦЭМ!$F$39:$F$782,СВЦЭМ!$A$39:$A$782,$A245,СВЦЭМ!$B$39:$B$782,F$226)+'СЕТ СН'!$F$15</f>
        <v>256.73790980000001</v>
      </c>
      <c r="G245" s="36">
        <f>SUMIFS(СВЦЭМ!$F$39:$F$782,СВЦЭМ!$A$39:$A$782,$A245,СВЦЭМ!$B$39:$B$782,G$226)+'СЕТ СН'!$F$15</f>
        <v>251.76008879</v>
      </c>
      <c r="H245" s="36">
        <f>SUMIFS(СВЦЭМ!$F$39:$F$782,СВЦЭМ!$A$39:$A$782,$A245,СВЦЭМ!$B$39:$B$782,H$226)+'СЕТ СН'!$F$15</f>
        <v>234.48680640000001</v>
      </c>
      <c r="I245" s="36">
        <f>SUMIFS(СВЦЭМ!$F$39:$F$782,СВЦЭМ!$A$39:$A$782,$A245,СВЦЭМ!$B$39:$B$782,I$226)+'СЕТ СН'!$F$15</f>
        <v>219.08268192</v>
      </c>
      <c r="J245" s="36">
        <f>SUMIFS(СВЦЭМ!$F$39:$F$782,СВЦЭМ!$A$39:$A$782,$A245,СВЦЭМ!$B$39:$B$782,J$226)+'СЕТ СН'!$F$15</f>
        <v>207.65938649</v>
      </c>
      <c r="K245" s="36">
        <f>SUMIFS(СВЦЭМ!$F$39:$F$782,СВЦЭМ!$A$39:$A$782,$A245,СВЦЭМ!$B$39:$B$782,K$226)+'СЕТ СН'!$F$15</f>
        <v>200.11381126000001</v>
      </c>
      <c r="L245" s="36">
        <f>SUMIFS(СВЦЭМ!$F$39:$F$782,СВЦЭМ!$A$39:$A$782,$A245,СВЦЭМ!$B$39:$B$782,L$226)+'СЕТ СН'!$F$15</f>
        <v>203.42160005</v>
      </c>
      <c r="M245" s="36">
        <f>SUMIFS(СВЦЭМ!$F$39:$F$782,СВЦЭМ!$A$39:$A$782,$A245,СВЦЭМ!$B$39:$B$782,M$226)+'СЕТ СН'!$F$15</f>
        <v>201.26196007999999</v>
      </c>
      <c r="N245" s="36">
        <f>SUMIFS(СВЦЭМ!$F$39:$F$782,СВЦЭМ!$A$39:$A$782,$A245,СВЦЭМ!$B$39:$B$782,N$226)+'СЕТ СН'!$F$15</f>
        <v>197.42796953999999</v>
      </c>
      <c r="O245" s="36">
        <f>SUMIFS(СВЦЭМ!$F$39:$F$782,СВЦЭМ!$A$39:$A$782,$A245,СВЦЭМ!$B$39:$B$782,O$226)+'СЕТ СН'!$F$15</f>
        <v>200.44913926999999</v>
      </c>
      <c r="P245" s="36">
        <f>SUMIFS(СВЦЭМ!$F$39:$F$782,СВЦЭМ!$A$39:$A$782,$A245,СВЦЭМ!$B$39:$B$782,P$226)+'СЕТ СН'!$F$15</f>
        <v>200.31207176000001</v>
      </c>
      <c r="Q245" s="36">
        <f>SUMIFS(СВЦЭМ!$F$39:$F$782,СВЦЭМ!$A$39:$A$782,$A245,СВЦЭМ!$B$39:$B$782,Q$226)+'СЕТ СН'!$F$15</f>
        <v>201.53593011999999</v>
      </c>
      <c r="R245" s="36">
        <f>SUMIFS(СВЦЭМ!$F$39:$F$782,СВЦЭМ!$A$39:$A$782,$A245,СВЦЭМ!$B$39:$B$782,R$226)+'СЕТ СН'!$F$15</f>
        <v>200.09203171999999</v>
      </c>
      <c r="S245" s="36">
        <f>SUMIFS(СВЦЭМ!$F$39:$F$782,СВЦЭМ!$A$39:$A$782,$A245,СВЦЭМ!$B$39:$B$782,S$226)+'СЕТ СН'!$F$15</f>
        <v>201.68196929999999</v>
      </c>
      <c r="T245" s="36">
        <f>SUMIFS(СВЦЭМ!$F$39:$F$782,СВЦЭМ!$A$39:$A$782,$A245,СВЦЭМ!$B$39:$B$782,T$226)+'СЕТ СН'!$F$15</f>
        <v>200.30785395000001</v>
      </c>
      <c r="U245" s="36">
        <f>SUMIFS(СВЦЭМ!$F$39:$F$782,СВЦЭМ!$A$39:$A$782,$A245,СВЦЭМ!$B$39:$B$782,U$226)+'СЕТ СН'!$F$15</f>
        <v>198.94975579999999</v>
      </c>
      <c r="V245" s="36">
        <f>SUMIFS(СВЦЭМ!$F$39:$F$782,СВЦЭМ!$A$39:$A$782,$A245,СВЦЭМ!$B$39:$B$782,V$226)+'СЕТ СН'!$F$15</f>
        <v>198.74465717000001</v>
      </c>
      <c r="W245" s="36">
        <f>SUMIFS(СВЦЭМ!$F$39:$F$782,СВЦЭМ!$A$39:$A$782,$A245,СВЦЭМ!$B$39:$B$782,W$226)+'СЕТ СН'!$F$15</f>
        <v>204.47712017000001</v>
      </c>
      <c r="X245" s="36">
        <f>SUMIFS(СВЦЭМ!$F$39:$F$782,СВЦЭМ!$A$39:$A$782,$A245,СВЦЭМ!$B$39:$B$782,X$226)+'СЕТ СН'!$F$15</f>
        <v>198.33427320999999</v>
      </c>
      <c r="Y245" s="36">
        <f>SUMIFS(СВЦЭМ!$F$39:$F$782,СВЦЭМ!$A$39:$A$782,$A245,СВЦЭМ!$B$39:$B$782,Y$226)+'СЕТ СН'!$F$15</f>
        <v>208.92878726000001</v>
      </c>
    </row>
    <row r="246" spans="1:25" ht="15.75" x14ac:dyDescent="0.2">
      <c r="A246" s="35">
        <f t="shared" si="6"/>
        <v>44762</v>
      </c>
      <c r="B246" s="36">
        <f>SUMIFS(СВЦЭМ!$F$39:$F$782,СВЦЭМ!$A$39:$A$782,$A246,СВЦЭМ!$B$39:$B$782,B$226)+'СЕТ СН'!$F$15</f>
        <v>238.15696976000001</v>
      </c>
      <c r="C246" s="36">
        <f>SUMIFS(СВЦЭМ!$F$39:$F$782,СВЦЭМ!$A$39:$A$782,$A246,СВЦЭМ!$B$39:$B$782,C$226)+'СЕТ СН'!$F$15</f>
        <v>250.02860125999999</v>
      </c>
      <c r="D246" s="36">
        <f>SUMIFS(СВЦЭМ!$F$39:$F$782,СВЦЭМ!$A$39:$A$782,$A246,СВЦЭМ!$B$39:$B$782,D$226)+'СЕТ СН'!$F$15</f>
        <v>266.19226623999998</v>
      </c>
      <c r="E246" s="36">
        <f>SUMIFS(СВЦЭМ!$F$39:$F$782,СВЦЭМ!$A$39:$A$782,$A246,СВЦЭМ!$B$39:$B$782,E$226)+'СЕТ СН'!$F$15</f>
        <v>264.45517045000003</v>
      </c>
      <c r="F246" s="36">
        <f>SUMIFS(СВЦЭМ!$F$39:$F$782,СВЦЭМ!$A$39:$A$782,$A246,СВЦЭМ!$B$39:$B$782,F$226)+'СЕТ СН'!$F$15</f>
        <v>264.17075922999999</v>
      </c>
      <c r="G246" s="36">
        <f>SUMIFS(СВЦЭМ!$F$39:$F$782,СВЦЭМ!$A$39:$A$782,$A246,СВЦЭМ!$B$39:$B$782,G$226)+'СЕТ СН'!$F$15</f>
        <v>258.39936736999999</v>
      </c>
      <c r="H246" s="36">
        <f>SUMIFS(СВЦЭМ!$F$39:$F$782,СВЦЭМ!$A$39:$A$782,$A246,СВЦЭМ!$B$39:$B$782,H$226)+'СЕТ СН'!$F$15</f>
        <v>241.79228377999999</v>
      </c>
      <c r="I246" s="36">
        <f>SUMIFS(СВЦЭМ!$F$39:$F$782,СВЦЭМ!$A$39:$A$782,$A246,СВЦЭМ!$B$39:$B$782,I$226)+'СЕТ СН'!$F$15</f>
        <v>231.82369750999999</v>
      </c>
      <c r="J246" s="36">
        <f>SUMIFS(СВЦЭМ!$F$39:$F$782,СВЦЭМ!$A$39:$A$782,$A246,СВЦЭМ!$B$39:$B$782,J$226)+'СЕТ СН'!$F$15</f>
        <v>222.67734186000001</v>
      </c>
      <c r="K246" s="36">
        <f>SUMIFS(СВЦЭМ!$F$39:$F$782,СВЦЭМ!$A$39:$A$782,$A246,СВЦЭМ!$B$39:$B$782,K$226)+'СЕТ СН'!$F$15</f>
        <v>213.10219078</v>
      </c>
      <c r="L246" s="36">
        <f>SUMIFS(СВЦЭМ!$F$39:$F$782,СВЦЭМ!$A$39:$A$782,$A246,СВЦЭМ!$B$39:$B$782,L$226)+'СЕТ СН'!$F$15</f>
        <v>215.13736922000001</v>
      </c>
      <c r="M246" s="36">
        <f>SUMIFS(СВЦЭМ!$F$39:$F$782,СВЦЭМ!$A$39:$A$782,$A246,СВЦЭМ!$B$39:$B$782,M$226)+'СЕТ СН'!$F$15</f>
        <v>215.95276257</v>
      </c>
      <c r="N246" s="36">
        <f>SUMIFS(СВЦЭМ!$F$39:$F$782,СВЦЭМ!$A$39:$A$782,$A246,СВЦЭМ!$B$39:$B$782,N$226)+'СЕТ СН'!$F$15</f>
        <v>215.34470819000001</v>
      </c>
      <c r="O246" s="36">
        <f>SUMIFS(СВЦЭМ!$F$39:$F$782,СВЦЭМ!$A$39:$A$782,$A246,СВЦЭМ!$B$39:$B$782,O$226)+'СЕТ СН'!$F$15</f>
        <v>217.66083961999999</v>
      </c>
      <c r="P246" s="36">
        <f>SUMIFS(СВЦЭМ!$F$39:$F$782,СВЦЭМ!$A$39:$A$782,$A246,СВЦЭМ!$B$39:$B$782,P$226)+'СЕТ СН'!$F$15</f>
        <v>218.38267723000001</v>
      </c>
      <c r="Q246" s="36">
        <f>SUMIFS(СВЦЭМ!$F$39:$F$782,СВЦЭМ!$A$39:$A$782,$A246,СВЦЭМ!$B$39:$B$782,Q$226)+'СЕТ СН'!$F$15</f>
        <v>217.12686767</v>
      </c>
      <c r="R246" s="36">
        <f>SUMIFS(СВЦЭМ!$F$39:$F$782,СВЦЭМ!$A$39:$A$782,$A246,СВЦЭМ!$B$39:$B$782,R$226)+'СЕТ СН'!$F$15</f>
        <v>221.28904736000001</v>
      </c>
      <c r="S246" s="36">
        <f>SUMIFS(СВЦЭМ!$F$39:$F$782,СВЦЭМ!$A$39:$A$782,$A246,СВЦЭМ!$B$39:$B$782,S$226)+'СЕТ СН'!$F$15</f>
        <v>219.2974413</v>
      </c>
      <c r="T246" s="36">
        <f>SUMIFS(СВЦЭМ!$F$39:$F$782,СВЦЭМ!$A$39:$A$782,$A246,СВЦЭМ!$B$39:$B$782,T$226)+'СЕТ СН'!$F$15</f>
        <v>218.05762688999999</v>
      </c>
      <c r="U246" s="36">
        <f>SUMIFS(СВЦЭМ!$F$39:$F$782,СВЦЭМ!$A$39:$A$782,$A246,СВЦЭМ!$B$39:$B$782,U$226)+'СЕТ СН'!$F$15</f>
        <v>214.93895760000001</v>
      </c>
      <c r="V246" s="36">
        <f>SUMIFS(СВЦЭМ!$F$39:$F$782,СВЦЭМ!$A$39:$A$782,$A246,СВЦЭМ!$B$39:$B$782,V$226)+'СЕТ СН'!$F$15</f>
        <v>213.16772429</v>
      </c>
      <c r="W246" s="36">
        <f>SUMIFS(СВЦЭМ!$F$39:$F$782,СВЦЭМ!$A$39:$A$782,$A246,СВЦЭМ!$B$39:$B$782,W$226)+'СЕТ СН'!$F$15</f>
        <v>217.79619002000001</v>
      </c>
      <c r="X246" s="36">
        <f>SUMIFS(СВЦЭМ!$F$39:$F$782,СВЦЭМ!$A$39:$A$782,$A246,СВЦЭМ!$B$39:$B$782,X$226)+'СЕТ СН'!$F$15</f>
        <v>219.55206297999999</v>
      </c>
      <c r="Y246" s="36">
        <f>SUMIFS(СВЦЭМ!$F$39:$F$782,СВЦЭМ!$A$39:$A$782,$A246,СВЦЭМ!$B$39:$B$782,Y$226)+'СЕТ СН'!$F$15</f>
        <v>233.88338543</v>
      </c>
    </row>
    <row r="247" spans="1:25" ht="15.75" x14ac:dyDescent="0.2">
      <c r="A247" s="35">
        <f t="shared" si="6"/>
        <v>44763</v>
      </c>
      <c r="B247" s="36">
        <f>SUMIFS(СВЦЭМ!$F$39:$F$782,СВЦЭМ!$A$39:$A$782,$A247,СВЦЭМ!$B$39:$B$782,B$226)+'СЕТ СН'!$F$15</f>
        <v>242.0234442</v>
      </c>
      <c r="C247" s="36">
        <f>SUMIFS(СВЦЭМ!$F$39:$F$782,СВЦЭМ!$A$39:$A$782,$A247,СВЦЭМ!$B$39:$B$782,C$226)+'СЕТ СН'!$F$15</f>
        <v>243.52015320999999</v>
      </c>
      <c r="D247" s="36">
        <f>SUMIFS(СВЦЭМ!$F$39:$F$782,СВЦЭМ!$A$39:$A$782,$A247,СВЦЭМ!$B$39:$B$782,D$226)+'СЕТ СН'!$F$15</f>
        <v>251.16074261</v>
      </c>
      <c r="E247" s="36">
        <f>SUMIFS(СВЦЭМ!$F$39:$F$782,СВЦЭМ!$A$39:$A$782,$A247,СВЦЭМ!$B$39:$B$782,E$226)+'СЕТ СН'!$F$15</f>
        <v>259.84961578999997</v>
      </c>
      <c r="F247" s="36">
        <f>SUMIFS(СВЦЭМ!$F$39:$F$782,СВЦЭМ!$A$39:$A$782,$A247,СВЦЭМ!$B$39:$B$782,F$226)+'СЕТ СН'!$F$15</f>
        <v>262.87459044000002</v>
      </c>
      <c r="G247" s="36">
        <f>SUMIFS(СВЦЭМ!$F$39:$F$782,СВЦЭМ!$A$39:$A$782,$A247,СВЦЭМ!$B$39:$B$782,G$226)+'СЕТ СН'!$F$15</f>
        <v>257.11062333000001</v>
      </c>
      <c r="H247" s="36">
        <f>SUMIFS(СВЦЭМ!$F$39:$F$782,СВЦЭМ!$A$39:$A$782,$A247,СВЦЭМ!$B$39:$B$782,H$226)+'СЕТ СН'!$F$15</f>
        <v>241.14396803</v>
      </c>
      <c r="I247" s="36">
        <f>SUMIFS(СВЦЭМ!$F$39:$F$782,СВЦЭМ!$A$39:$A$782,$A247,СВЦЭМ!$B$39:$B$782,I$226)+'СЕТ СН'!$F$15</f>
        <v>227.30826640000001</v>
      </c>
      <c r="J247" s="36">
        <f>SUMIFS(СВЦЭМ!$F$39:$F$782,СВЦЭМ!$A$39:$A$782,$A247,СВЦЭМ!$B$39:$B$782,J$226)+'СЕТ СН'!$F$15</f>
        <v>198.86974268</v>
      </c>
      <c r="K247" s="36">
        <f>SUMIFS(СВЦЭМ!$F$39:$F$782,СВЦЭМ!$A$39:$A$782,$A247,СВЦЭМ!$B$39:$B$782,K$226)+'СЕТ СН'!$F$15</f>
        <v>214.31728991</v>
      </c>
      <c r="L247" s="36">
        <f>SUMIFS(СВЦЭМ!$F$39:$F$782,СВЦЭМ!$A$39:$A$782,$A247,СВЦЭМ!$B$39:$B$782,L$226)+'СЕТ СН'!$F$15</f>
        <v>213.26246724000001</v>
      </c>
      <c r="M247" s="36">
        <f>SUMIFS(СВЦЭМ!$F$39:$F$782,СВЦЭМ!$A$39:$A$782,$A247,СВЦЭМ!$B$39:$B$782,M$226)+'СЕТ СН'!$F$15</f>
        <v>210.81423949000001</v>
      </c>
      <c r="N247" s="36">
        <f>SUMIFS(СВЦЭМ!$F$39:$F$782,СВЦЭМ!$A$39:$A$782,$A247,СВЦЭМ!$B$39:$B$782,N$226)+'СЕТ СН'!$F$15</f>
        <v>206.26229468</v>
      </c>
      <c r="O247" s="36">
        <f>SUMIFS(СВЦЭМ!$F$39:$F$782,СВЦЭМ!$A$39:$A$782,$A247,СВЦЭМ!$B$39:$B$782,O$226)+'СЕТ СН'!$F$15</f>
        <v>212.04771428000001</v>
      </c>
      <c r="P247" s="36">
        <f>SUMIFS(СВЦЭМ!$F$39:$F$782,СВЦЭМ!$A$39:$A$782,$A247,СВЦЭМ!$B$39:$B$782,P$226)+'СЕТ СН'!$F$15</f>
        <v>209.03323341000001</v>
      </c>
      <c r="Q247" s="36">
        <f>SUMIFS(СВЦЭМ!$F$39:$F$782,СВЦЭМ!$A$39:$A$782,$A247,СВЦЭМ!$B$39:$B$782,Q$226)+'СЕТ СН'!$F$15</f>
        <v>206.46945475000001</v>
      </c>
      <c r="R247" s="36">
        <f>SUMIFS(СВЦЭМ!$F$39:$F$782,СВЦЭМ!$A$39:$A$782,$A247,СВЦЭМ!$B$39:$B$782,R$226)+'СЕТ СН'!$F$15</f>
        <v>209.13123517</v>
      </c>
      <c r="S247" s="36">
        <f>SUMIFS(СВЦЭМ!$F$39:$F$782,СВЦЭМ!$A$39:$A$782,$A247,СВЦЭМ!$B$39:$B$782,S$226)+'СЕТ СН'!$F$15</f>
        <v>207.69716163000001</v>
      </c>
      <c r="T247" s="36">
        <f>SUMIFS(СВЦЭМ!$F$39:$F$782,СВЦЭМ!$A$39:$A$782,$A247,СВЦЭМ!$B$39:$B$782,T$226)+'СЕТ СН'!$F$15</f>
        <v>207.87637703999999</v>
      </c>
      <c r="U247" s="36">
        <f>SUMIFS(СВЦЭМ!$F$39:$F$782,СВЦЭМ!$A$39:$A$782,$A247,СВЦЭМ!$B$39:$B$782,U$226)+'СЕТ СН'!$F$15</f>
        <v>210.53230851999999</v>
      </c>
      <c r="V247" s="36">
        <f>SUMIFS(СВЦЭМ!$F$39:$F$782,СВЦЭМ!$A$39:$A$782,$A247,СВЦЭМ!$B$39:$B$782,V$226)+'СЕТ СН'!$F$15</f>
        <v>203.86166265</v>
      </c>
      <c r="W247" s="36">
        <f>SUMIFS(СВЦЭМ!$F$39:$F$782,СВЦЭМ!$A$39:$A$782,$A247,СВЦЭМ!$B$39:$B$782,W$226)+'СЕТ СН'!$F$15</f>
        <v>204.87489979</v>
      </c>
      <c r="X247" s="36">
        <f>SUMIFS(СВЦЭМ!$F$39:$F$782,СВЦЭМ!$A$39:$A$782,$A247,СВЦЭМ!$B$39:$B$782,X$226)+'СЕТ СН'!$F$15</f>
        <v>219.77540382000001</v>
      </c>
      <c r="Y247" s="36">
        <f>SUMIFS(СВЦЭМ!$F$39:$F$782,СВЦЭМ!$A$39:$A$782,$A247,СВЦЭМ!$B$39:$B$782,Y$226)+'СЕТ СН'!$F$15</f>
        <v>235.50859094</v>
      </c>
    </row>
    <row r="248" spans="1:25" ht="15.75" x14ac:dyDescent="0.2">
      <c r="A248" s="35">
        <f t="shared" si="6"/>
        <v>44764</v>
      </c>
      <c r="B248" s="36">
        <f>SUMIFS(СВЦЭМ!$F$39:$F$782,СВЦЭМ!$A$39:$A$782,$A248,СВЦЭМ!$B$39:$B$782,B$226)+'СЕТ СН'!$F$15</f>
        <v>233.33599081</v>
      </c>
      <c r="C248" s="36">
        <f>SUMIFS(СВЦЭМ!$F$39:$F$782,СВЦЭМ!$A$39:$A$782,$A248,СВЦЭМ!$B$39:$B$782,C$226)+'СЕТ СН'!$F$15</f>
        <v>249.35474805999999</v>
      </c>
      <c r="D248" s="36">
        <f>SUMIFS(СВЦЭМ!$F$39:$F$782,СВЦЭМ!$A$39:$A$782,$A248,СВЦЭМ!$B$39:$B$782,D$226)+'СЕТ СН'!$F$15</f>
        <v>256.92101245999999</v>
      </c>
      <c r="E248" s="36">
        <f>SUMIFS(СВЦЭМ!$F$39:$F$782,СВЦЭМ!$A$39:$A$782,$A248,СВЦЭМ!$B$39:$B$782,E$226)+'СЕТ СН'!$F$15</f>
        <v>269.34159273</v>
      </c>
      <c r="F248" s="36">
        <f>SUMIFS(СВЦЭМ!$F$39:$F$782,СВЦЭМ!$A$39:$A$782,$A248,СВЦЭМ!$B$39:$B$782,F$226)+'СЕТ СН'!$F$15</f>
        <v>273.01388938000002</v>
      </c>
      <c r="G248" s="36">
        <f>SUMIFS(СВЦЭМ!$F$39:$F$782,СВЦЭМ!$A$39:$A$782,$A248,СВЦЭМ!$B$39:$B$782,G$226)+'СЕТ СН'!$F$15</f>
        <v>269.89467640999999</v>
      </c>
      <c r="H248" s="36">
        <f>SUMIFS(СВЦЭМ!$F$39:$F$782,СВЦЭМ!$A$39:$A$782,$A248,СВЦЭМ!$B$39:$B$782,H$226)+'СЕТ СН'!$F$15</f>
        <v>249.93155869</v>
      </c>
      <c r="I248" s="36">
        <f>SUMIFS(СВЦЭМ!$F$39:$F$782,СВЦЭМ!$A$39:$A$782,$A248,СВЦЭМ!$B$39:$B$782,I$226)+'СЕТ СН'!$F$15</f>
        <v>228.71693191</v>
      </c>
      <c r="J248" s="36">
        <f>SUMIFS(СВЦЭМ!$F$39:$F$782,СВЦЭМ!$A$39:$A$782,$A248,СВЦЭМ!$B$39:$B$782,J$226)+'СЕТ СН'!$F$15</f>
        <v>212.02029192000001</v>
      </c>
      <c r="K248" s="36">
        <f>SUMIFS(СВЦЭМ!$F$39:$F$782,СВЦЭМ!$A$39:$A$782,$A248,СВЦЭМ!$B$39:$B$782,K$226)+'СЕТ СН'!$F$15</f>
        <v>206.17237981</v>
      </c>
      <c r="L248" s="36">
        <f>SUMIFS(СВЦЭМ!$F$39:$F$782,СВЦЭМ!$A$39:$A$782,$A248,СВЦЭМ!$B$39:$B$782,L$226)+'СЕТ СН'!$F$15</f>
        <v>200.90340581000001</v>
      </c>
      <c r="M248" s="36">
        <f>SUMIFS(СВЦЭМ!$F$39:$F$782,СВЦЭМ!$A$39:$A$782,$A248,СВЦЭМ!$B$39:$B$782,M$226)+'СЕТ СН'!$F$15</f>
        <v>199.67847617000001</v>
      </c>
      <c r="N248" s="36">
        <f>SUMIFS(СВЦЭМ!$F$39:$F$782,СВЦЭМ!$A$39:$A$782,$A248,СВЦЭМ!$B$39:$B$782,N$226)+'СЕТ СН'!$F$15</f>
        <v>196.46554671999999</v>
      </c>
      <c r="O248" s="36">
        <f>SUMIFS(СВЦЭМ!$F$39:$F$782,СВЦЭМ!$A$39:$A$782,$A248,СВЦЭМ!$B$39:$B$782,O$226)+'СЕТ СН'!$F$15</f>
        <v>199.08493716999999</v>
      </c>
      <c r="P248" s="36">
        <f>SUMIFS(СВЦЭМ!$F$39:$F$782,СВЦЭМ!$A$39:$A$782,$A248,СВЦЭМ!$B$39:$B$782,P$226)+'СЕТ СН'!$F$15</f>
        <v>198.75357255</v>
      </c>
      <c r="Q248" s="36">
        <f>SUMIFS(СВЦЭМ!$F$39:$F$782,СВЦЭМ!$A$39:$A$782,$A248,СВЦЭМ!$B$39:$B$782,Q$226)+'СЕТ СН'!$F$15</f>
        <v>196.99429427000001</v>
      </c>
      <c r="R248" s="36">
        <f>SUMIFS(СВЦЭМ!$F$39:$F$782,СВЦЭМ!$A$39:$A$782,$A248,СВЦЭМ!$B$39:$B$782,R$226)+'СЕТ СН'!$F$15</f>
        <v>197.9453054</v>
      </c>
      <c r="S248" s="36">
        <f>SUMIFS(СВЦЭМ!$F$39:$F$782,СВЦЭМ!$A$39:$A$782,$A248,СВЦЭМ!$B$39:$B$782,S$226)+'СЕТ СН'!$F$15</f>
        <v>199.11428617000001</v>
      </c>
      <c r="T248" s="36">
        <f>SUMIFS(СВЦЭМ!$F$39:$F$782,СВЦЭМ!$A$39:$A$782,$A248,СВЦЭМ!$B$39:$B$782,T$226)+'СЕТ СН'!$F$15</f>
        <v>200.81904025</v>
      </c>
      <c r="U248" s="36">
        <f>SUMIFS(СВЦЭМ!$F$39:$F$782,СВЦЭМ!$A$39:$A$782,$A248,СВЦЭМ!$B$39:$B$782,U$226)+'СЕТ СН'!$F$15</f>
        <v>200.80159707000001</v>
      </c>
      <c r="V248" s="36">
        <f>SUMIFS(СВЦЭМ!$F$39:$F$782,СВЦЭМ!$A$39:$A$782,$A248,СВЦЭМ!$B$39:$B$782,V$226)+'СЕТ СН'!$F$15</f>
        <v>200.03177829000001</v>
      </c>
      <c r="W248" s="36">
        <f>SUMIFS(СВЦЭМ!$F$39:$F$782,СВЦЭМ!$A$39:$A$782,$A248,СВЦЭМ!$B$39:$B$782,W$226)+'СЕТ СН'!$F$15</f>
        <v>199.94989884</v>
      </c>
      <c r="X248" s="36">
        <f>SUMIFS(СВЦЭМ!$F$39:$F$782,СВЦЭМ!$A$39:$A$782,$A248,СВЦЭМ!$B$39:$B$782,X$226)+'СЕТ СН'!$F$15</f>
        <v>240.08080253</v>
      </c>
      <c r="Y248" s="36">
        <f>SUMIFS(СВЦЭМ!$F$39:$F$782,СВЦЭМ!$A$39:$A$782,$A248,СВЦЭМ!$B$39:$B$782,Y$226)+'СЕТ СН'!$F$15</f>
        <v>234.84753000000001</v>
      </c>
    </row>
    <row r="249" spans="1:25" ht="15.75" x14ac:dyDescent="0.2">
      <c r="A249" s="35">
        <f t="shared" si="6"/>
        <v>44765</v>
      </c>
      <c r="B249" s="36">
        <f>SUMIFS(СВЦЭМ!$F$39:$F$782,СВЦЭМ!$A$39:$A$782,$A249,СВЦЭМ!$B$39:$B$782,B$226)+'СЕТ СН'!$F$15</f>
        <v>251.13394923000001</v>
      </c>
      <c r="C249" s="36">
        <f>SUMIFS(СВЦЭМ!$F$39:$F$782,СВЦЭМ!$A$39:$A$782,$A249,СВЦЭМ!$B$39:$B$782,C$226)+'СЕТ СН'!$F$15</f>
        <v>266.95258822</v>
      </c>
      <c r="D249" s="36">
        <f>SUMIFS(СВЦЭМ!$F$39:$F$782,СВЦЭМ!$A$39:$A$782,$A249,СВЦЭМ!$B$39:$B$782,D$226)+'СЕТ СН'!$F$15</f>
        <v>273.38288329</v>
      </c>
      <c r="E249" s="36">
        <f>SUMIFS(СВЦЭМ!$F$39:$F$782,СВЦЭМ!$A$39:$A$782,$A249,СВЦЭМ!$B$39:$B$782,E$226)+'СЕТ СН'!$F$15</f>
        <v>283.81096773000002</v>
      </c>
      <c r="F249" s="36">
        <f>SUMIFS(СВЦЭМ!$F$39:$F$782,СВЦЭМ!$A$39:$A$782,$A249,СВЦЭМ!$B$39:$B$782,F$226)+'СЕТ СН'!$F$15</f>
        <v>280.0432854</v>
      </c>
      <c r="G249" s="36">
        <f>SUMIFS(СВЦЭМ!$F$39:$F$782,СВЦЭМ!$A$39:$A$782,$A249,СВЦЭМ!$B$39:$B$782,G$226)+'СЕТ СН'!$F$15</f>
        <v>268.56466368000002</v>
      </c>
      <c r="H249" s="36">
        <f>SUMIFS(СВЦЭМ!$F$39:$F$782,СВЦЭМ!$A$39:$A$782,$A249,СВЦЭМ!$B$39:$B$782,H$226)+'СЕТ СН'!$F$15</f>
        <v>248.72523178</v>
      </c>
      <c r="I249" s="36">
        <f>SUMIFS(СВЦЭМ!$F$39:$F$782,СВЦЭМ!$A$39:$A$782,$A249,СВЦЭМ!$B$39:$B$782,I$226)+'СЕТ СН'!$F$15</f>
        <v>232.20443892</v>
      </c>
      <c r="J249" s="36">
        <f>SUMIFS(СВЦЭМ!$F$39:$F$782,СВЦЭМ!$A$39:$A$782,$A249,СВЦЭМ!$B$39:$B$782,J$226)+'СЕТ СН'!$F$15</f>
        <v>246.81759374999999</v>
      </c>
      <c r="K249" s="36">
        <f>SUMIFS(СВЦЭМ!$F$39:$F$782,СВЦЭМ!$A$39:$A$782,$A249,СВЦЭМ!$B$39:$B$782,K$226)+'СЕТ СН'!$F$15</f>
        <v>203.88273759</v>
      </c>
      <c r="L249" s="36">
        <f>SUMIFS(СВЦЭМ!$F$39:$F$782,СВЦЭМ!$A$39:$A$782,$A249,СВЦЭМ!$B$39:$B$782,L$226)+'СЕТ СН'!$F$15</f>
        <v>206.40454650000001</v>
      </c>
      <c r="M249" s="36">
        <f>SUMIFS(СВЦЭМ!$F$39:$F$782,СВЦЭМ!$A$39:$A$782,$A249,СВЦЭМ!$B$39:$B$782,M$226)+'СЕТ СН'!$F$15</f>
        <v>206.49937506000001</v>
      </c>
      <c r="N249" s="36">
        <f>SUMIFS(СВЦЭМ!$F$39:$F$782,СВЦЭМ!$A$39:$A$782,$A249,СВЦЭМ!$B$39:$B$782,N$226)+'СЕТ СН'!$F$15</f>
        <v>207.59809944</v>
      </c>
      <c r="O249" s="36">
        <f>SUMIFS(СВЦЭМ!$F$39:$F$782,СВЦЭМ!$A$39:$A$782,$A249,СВЦЭМ!$B$39:$B$782,O$226)+'СЕТ СН'!$F$15</f>
        <v>208.42909194000001</v>
      </c>
      <c r="P249" s="36">
        <f>SUMIFS(СВЦЭМ!$F$39:$F$782,СВЦЭМ!$A$39:$A$782,$A249,СВЦЭМ!$B$39:$B$782,P$226)+'СЕТ СН'!$F$15</f>
        <v>212.02674266</v>
      </c>
      <c r="Q249" s="36">
        <f>SUMIFS(СВЦЭМ!$F$39:$F$782,СВЦЭМ!$A$39:$A$782,$A249,СВЦЭМ!$B$39:$B$782,Q$226)+'СЕТ СН'!$F$15</f>
        <v>208.49591125000001</v>
      </c>
      <c r="R249" s="36">
        <f>SUMIFS(СВЦЭМ!$F$39:$F$782,СВЦЭМ!$A$39:$A$782,$A249,СВЦЭМ!$B$39:$B$782,R$226)+'СЕТ СН'!$F$15</f>
        <v>209.25128225</v>
      </c>
      <c r="S249" s="36">
        <f>SUMIFS(СВЦЭМ!$F$39:$F$782,СВЦЭМ!$A$39:$A$782,$A249,СВЦЭМ!$B$39:$B$782,S$226)+'СЕТ СН'!$F$15</f>
        <v>208.65764827000001</v>
      </c>
      <c r="T249" s="36">
        <f>SUMIFS(СВЦЭМ!$F$39:$F$782,СВЦЭМ!$A$39:$A$782,$A249,СВЦЭМ!$B$39:$B$782,T$226)+'СЕТ СН'!$F$15</f>
        <v>208.25431867</v>
      </c>
      <c r="U249" s="36">
        <f>SUMIFS(СВЦЭМ!$F$39:$F$782,СВЦЭМ!$A$39:$A$782,$A249,СВЦЭМ!$B$39:$B$782,U$226)+'СЕТ СН'!$F$15</f>
        <v>206.89734910000001</v>
      </c>
      <c r="V249" s="36">
        <f>SUMIFS(СВЦЭМ!$F$39:$F$782,СВЦЭМ!$A$39:$A$782,$A249,СВЦЭМ!$B$39:$B$782,V$226)+'СЕТ СН'!$F$15</f>
        <v>208.68575802999999</v>
      </c>
      <c r="W249" s="36">
        <f>SUMIFS(СВЦЭМ!$F$39:$F$782,СВЦЭМ!$A$39:$A$782,$A249,СВЦЭМ!$B$39:$B$782,W$226)+'СЕТ СН'!$F$15</f>
        <v>212.59716589000001</v>
      </c>
      <c r="X249" s="36">
        <f>SUMIFS(СВЦЭМ!$F$39:$F$782,СВЦЭМ!$A$39:$A$782,$A249,СВЦЭМ!$B$39:$B$782,X$226)+'СЕТ СН'!$F$15</f>
        <v>258.71230692</v>
      </c>
      <c r="Y249" s="36">
        <f>SUMIFS(СВЦЭМ!$F$39:$F$782,СВЦЭМ!$A$39:$A$782,$A249,СВЦЭМ!$B$39:$B$782,Y$226)+'СЕТ СН'!$F$15</f>
        <v>249.57793027</v>
      </c>
    </row>
    <row r="250" spans="1:25" ht="15.75" x14ac:dyDescent="0.2">
      <c r="A250" s="35">
        <f t="shared" si="6"/>
        <v>44766</v>
      </c>
      <c r="B250" s="36">
        <f>SUMIFS(СВЦЭМ!$F$39:$F$782,СВЦЭМ!$A$39:$A$782,$A250,СВЦЭМ!$B$39:$B$782,B$226)+'СЕТ СН'!$F$15</f>
        <v>237.53200373000001</v>
      </c>
      <c r="C250" s="36">
        <f>SUMIFS(СВЦЭМ!$F$39:$F$782,СВЦЭМ!$A$39:$A$782,$A250,СВЦЭМ!$B$39:$B$782,C$226)+'СЕТ СН'!$F$15</f>
        <v>240.98508584999999</v>
      </c>
      <c r="D250" s="36">
        <f>SUMIFS(СВЦЭМ!$F$39:$F$782,СВЦЭМ!$A$39:$A$782,$A250,СВЦЭМ!$B$39:$B$782,D$226)+'СЕТ СН'!$F$15</f>
        <v>252.27575521</v>
      </c>
      <c r="E250" s="36">
        <f>SUMIFS(СВЦЭМ!$F$39:$F$782,СВЦЭМ!$A$39:$A$782,$A250,СВЦЭМ!$B$39:$B$782,E$226)+'СЕТ СН'!$F$15</f>
        <v>268.72911233999997</v>
      </c>
      <c r="F250" s="36">
        <f>SUMIFS(СВЦЭМ!$F$39:$F$782,СВЦЭМ!$A$39:$A$782,$A250,СВЦЭМ!$B$39:$B$782,F$226)+'СЕТ СН'!$F$15</f>
        <v>278.32477864999998</v>
      </c>
      <c r="G250" s="36">
        <f>SUMIFS(СВЦЭМ!$F$39:$F$782,СВЦЭМ!$A$39:$A$782,$A250,СВЦЭМ!$B$39:$B$782,G$226)+'СЕТ СН'!$F$15</f>
        <v>278.19959947000001</v>
      </c>
      <c r="H250" s="36">
        <f>SUMIFS(СВЦЭМ!$F$39:$F$782,СВЦЭМ!$A$39:$A$782,$A250,СВЦЭМ!$B$39:$B$782,H$226)+'СЕТ СН'!$F$15</f>
        <v>278.24433470999998</v>
      </c>
      <c r="I250" s="36">
        <f>SUMIFS(СВЦЭМ!$F$39:$F$782,СВЦЭМ!$A$39:$A$782,$A250,СВЦЭМ!$B$39:$B$782,I$226)+'СЕТ СН'!$F$15</f>
        <v>275.82677912000003</v>
      </c>
      <c r="J250" s="36">
        <f>SUMIFS(СВЦЭМ!$F$39:$F$782,СВЦЭМ!$A$39:$A$782,$A250,СВЦЭМ!$B$39:$B$782,J$226)+'СЕТ СН'!$F$15</f>
        <v>237.92933299000001</v>
      </c>
      <c r="K250" s="36">
        <f>SUMIFS(СВЦЭМ!$F$39:$F$782,СВЦЭМ!$A$39:$A$782,$A250,СВЦЭМ!$B$39:$B$782,K$226)+'СЕТ СН'!$F$15</f>
        <v>220.05678354</v>
      </c>
      <c r="L250" s="36">
        <f>SUMIFS(СВЦЭМ!$F$39:$F$782,СВЦЭМ!$A$39:$A$782,$A250,СВЦЭМ!$B$39:$B$782,L$226)+'СЕТ СН'!$F$15</f>
        <v>205.62390902000001</v>
      </c>
      <c r="M250" s="36">
        <f>SUMIFS(СВЦЭМ!$F$39:$F$782,СВЦЭМ!$A$39:$A$782,$A250,СВЦЭМ!$B$39:$B$782,M$226)+'СЕТ СН'!$F$15</f>
        <v>203.67857301000001</v>
      </c>
      <c r="N250" s="36">
        <f>SUMIFS(СВЦЭМ!$F$39:$F$782,СВЦЭМ!$A$39:$A$782,$A250,СВЦЭМ!$B$39:$B$782,N$226)+'СЕТ СН'!$F$15</f>
        <v>202.52855928</v>
      </c>
      <c r="O250" s="36">
        <f>SUMIFS(СВЦЭМ!$F$39:$F$782,СВЦЭМ!$A$39:$A$782,$A250,СВЦЭМ!$B$39:$B$782,O$226)+'СЕТ СН'!$F$15</f>
        <v>205.51676169000001</v>
      </c>
      <c r="P250" s="36">
        <f>SUMIFS(СВЦЭМ!$F$39:$F$782,СВЦЭМ!$A$39:$A$782,$A250,СВЦЭМ!$B$39:$B$782,P$226)+'СЕТ СН'!$F$15</f>
        <v>208.21982048000001</v>
      </c>
      <c r="Q250" s="36">
        <f>SUMIFS(СВЦЭМ!$F$39:$F$782,СВЦЭМ!$A$39:$A$782,$A250,СВЦЭМ!$B$39:$B$782,Q$226)+'СЕТ СН'!$F$15</f>
        <v>210.39374629</v>
      </c>
      <c r="R250" s="36">
        <f>SUMIFS(СВЦЭМ!$F$39:$F$782,СВЦЭМ!$A$39:$A$782,$A250,СВЦЭМ!$B$39:$B$782,R$226)+'СЕТ СН'!$F$15</f>
        <v>207.69180926999999</v>
      </c>
      <c r="S250" s="36">
        <f>SUMIFS(СВЦЭМ!$F$39:$F$782,СВЦЭМ!$A$39:$A$782,$A250,СВЦЭМ!$B$39:$B$782,S$226)+'СЕТ СН'!$F$15</f>
        <v>208.66914065</v>
      </c>
      <c r="T250" s="36">
        <f>SUMIFS(СВЦЭМ!$F$39:$F$782,СВЦЭМ!$A$39:$A$782,$A250,СВЦЭМ!$B$39:$B$782,T$226)+'СЕТ СН'!$F$15</f>
        <v>209.77210578</v>
      </c>
      <c r="U250" s="36">
        <f>SUMIFS(СВЦЭМ!$F$39:$F$782,СВЦЭМ!$A$39:$A$782,$A250,СВЦЭМ!$B$39:$B$782,U$226)+'СЕТ СН'!$F$15</f>
        <v>212.99825867000001</v>
      </c>
      <c r="V250" s="36">
        <f>SUMIFS(СВЦЭМ!$F$39:$F$782,СВЦЭМ!$A$39:$A$782,$A250,СВЦЭМ!$B$39:$B$782,V$226)+'СЕТ СН'!$F$15</f>
        <v>206.86721492999999</v>
      </c>
      <c r="W250" s="36">
        <f>SUMIFS(СВЦЭМ!$F$39:$F$782,СВЦЭМ!$A$39:$A$782,$A250,СВЦЭМ!$B$39:$B$782,W$226)+'СЕТ СН'!$F$15</f>
        <v>203.30111733000001</v>
      </c>
      <c r="X250" s="36">
        <f>SUMIFS(СВЦЭМ!$F$39:$F$782,СВЦЭМ!$A$39:$A$782,$A250,СВЦЭМ!$B$39:$B$782,X$226)+'СЕТ СН'!$F$15</f>
        <v>213.97417716000001</v>
      </c>
      <c r="Y250" s="36">
        <f>SUMIFS(СВЦЭМ!$F$39:$F$782,СВЦЭМ!$A$39:$A$782,$A250,СВЦЭМ!$B$39:$B$782,Y$226)+'СЕТ СН'!$F$15</f>
        <v>215.67023612</v>
      </c>
    </row>
    <row r="251" spans="1:25" ht="15.75" x14ac:dyDescent="0.2">
      <c r="A251" s="35">
        <f t="shared" si="6"/>
        <v>44767</v>
      </c>
      <c r="B251" s="36">
        <f>SUMIFS(СВЦЭМ!$F$39:$F$782,СВЦЭМ!$A$39:$A$782,$A251,СВЦЭМ!$B$39:$B$782,B$226)+'СЕТ СН'!$F$15</f>
        <v>221.04044797</v>
      </c>
      <c r="C251" s="36">
        <f>SUMIFS(СВЦЭМ!$F$39:$F$782,СВЦЭМ!$A$39:$A$782,$A251,СВЦЭМ!$B$39:$B$782,C$226)+'СЕТ СН'!$F$15</f>
        <v>250.01328498999999</v>
      </c>
      <c r="D251" s="36">
        <f>SUMIFS(СВЦЭМ!$F$39:$F$782,СВЦЭМ!$A$39:$A$782,$A251,СВЦЭМ!$B$39:$B$782,D$226)+'СЕТ СН'!$F$15</f>
        <v>228.13157701</v>
      </c>
      <c r="E251" s="36">
        <f>SUMIFS(СВЦЭМ!$F$39:$F$782,СВЦЭМ!$A$39:$A$782,$A251,СВЦЭМ!$B$39:$B$782,E$226)+'СЕТ СН'!$F$15</f>
        <v>282.76148567000001</v>
      </c>
      <c r="F251" s="36">
        <f>SUMIFS(СВЦЭМ!$F$39:$F$782,СВЦЭМ!$A$39:$A$782,$A251,СВЦЭМ!$B$39:$B$782,F$226)+'СЕТ СН'!$F$15</f>
        <v>250.54361932</v>
      </c>
      <c r="G251" s="36">
        <f>SUMIFS(СВЦЭМ!$F$39:$F$782,СВЦЭМ!$A$39:$A$782,$A251,СВЦЭМ!$B$39:$B$782,G$226)+'СЕТ СН'!$F$15</f>
        <v>247.05422673999999</v>
      </c>
      <c r="H251" s="36">
        <f>SUMIFS(СВЦЭМ!$F$39:$F$782,СВЦЭМ!$A$39:$A$782,$A251,СВЦЭМ!$B$39:$B$782,H$226)+'СЕТ СН'!$F$15</f>
        <v>224.45527683</v>
      </c>
      <c r="I251" s="36">
        <f>SUMIFS(СВЦЭМ!$F$39:$F$782,СВЦЭМ!$A$39:$A$782,$A251,СВЦЭМ!$B$39:$B$782,I$226)+'СЕТ СН'!$F$15</f>
        <v>221.60747246</v>
      </c>
      <c r="J251" s="36">
        <f>SUMIFS(СВЦЭМ!$F$39:$F$782,СВЦЭМ!$A$39:$A$782,$A251,СВЦЭМ!$B$39:$B$782,J$226)+'СЕТ СН'!$F$15</f>
        <v>240.82002423</v>
      </c>
      <c r="K251" s="36">
        <f>SUMIFS(СВЦЭМ!$F$39:$F$782,СВЦЭМ!$A$39:$A$782,$A251,СВЦЭМ!$B$39:$B$782,K$226)+'СЕТ СН'!$F$15</f>
        <v>245.05050274999999</v>
      </c>
      <c r="L251" s="36">
        <f>SUMIFS(СВЦЭМ!$F$39:$F$782,СВЦЭМ!$A$39:$A$782,$A251,СВЦЭМ!$B$39:$B$782,L$226)+'СЕТ СН'!$F$15</f>
        <v>241.10627871</v>
      </c>
      <c r="M251" s="36">
        <f>SUMIFS(СВЦЭМ!$F$39:$F$782,СВЦЭМ!$A$39:$A$782,$A251,СВЦЭМ!$B$39:$B$782,M$226)+'СЕТ СН'!$F$15</f>
        <v>239.15737135000001</v>
      </c>
      <c r="N251" s="36">
        <f>SUMIFS(СВЦЭМ!$F$39:$F$782,СВЦЭМ!$A$39:$A$782,$A251,СВЦЭМ!$B$39:$B$782,N$226)+'СЕТ СН'!$F$15</f>
        <v>238.67371138999999</v>
      </c>
      <c r="O251" s="36">
        <f>SUMIFS(СВЦЭМ!$F$39:$F$782,СВЦЭМ!$A$39:$A$782,$A251,СВЦЭМ!$B$39:$B$782,O$226)+'СЕТ СН'!$F$15</f>
        <v>238.85079278000001</v>
      </c>
      <c r="P251" s="36">
        <f>SUMIFS(СВЦЭМ!$F$39:$F$782,СВЦЭМ!$A$39:$A$782,$A251,СВЦЭМ!$B$39:$B$782,P$226)+'СЕТ СН'!$F$15</f>
        <v>237.90793905999999</v>
      </c>
      <c r="Q251" s="36">
        <f>SUMIFS(СВЦЭМ!$F$39:$F$782,СВЦЭМ!$A$39:$A$782,$A251,СВЦЭМ!$B$39:$B$782,Q$226)+'СЕТ СН'!$F$15</f>
        <v>238.19564302000001</v>
      </c>
      <c r="R251" s="36">
        <f>SUMIFS(СВЦЭМ!$F$39:$F$782,СВЦЭМ!$A$39:$A$782,$A251,СВЦЭМ!$B$39:$B$782,R$226)+'СЕТ СН'!$F$15</f>
        <v>235.53542865</v>
      </c>
      <c r="S251" s="36">
        <f>SUMIFS(СВЦЭМ!$F$39:$F$782,СВЦЭМ!$A$39:$A$782,$A251,СВЦЭМ!$B$39:$B$782,S$226)+'СЕТ СН'!$F$15</f>
        <v>237.46345930999999</v>
      </c>
      <c r="T251" s="36">
        <f>SUMIFS(СВЦЭМ!$F$39:$F$782,СВЦЭМ!$A$39:$A$782,$A251,СВЦЭМ!$B$39:$B$782,T$226)+'СЕТ СН'!$F$15</f>
        <v>237.75230711</v>
      </c>
      <c r="U251" s="36">
        <f>SUMIFS(СВЦЭМ!$F$39:$F$782,СВЦЭМ!$A$39:$A$782,$A251,СВЦЭМ!$B$39:$B$782,U$226)+'СЕТ СН'!$F$15</f>
        <v>237.16980867000001</v>
      </c>
      <c r="V251" s="36">
        <f>SUMIFS(СВЦЭМ!$F$39:$F$782,СВЦЭМ!$A$39:$A$782,$A251,СВЦЭМ!$B$39:$B$782,V$226)+'СЕТ СН'!$F$15</f>
        <v>236.28005239000001</v>
      </c>
      <c r="W251" s="36">
        <f>SUMIFS(СВЦЭМ!$F$39:$F$782,СВЦЭМ!$A$39:$A$782,$A251,СВЦЭМ!$B$39:$B$782,W$226)+'СЕТ СН'!$F$15</f>
        <v>244.49895397</v>
      </c>
      <c r="X251" s="36">
        <f>SUMIFS(СВЦЭМ!$F$39:$F$782,СВЦЭМ!$A$39:$A$782,$A251,СВЦЭМ!$B$39:$B$782,X$226)+'СЕТ СН'!$F$15</f>
        <v>261.34403493999997</v>
      </c>
      <c r="Y251" s="36">
        <f>SUMIFS(СВЦЭМ!$F$39:$F$782,СВЦЭМ!$A$39:$A$782,$A251,СВЦЭМ!$B$39:$B$782,Y$226)+'СЕТ СН'!$F$15</f>
        <v>224.30705739999999</v>
      </c>
    </row>
    <row r="252" spans="1:25" ht="15.75" x14ac:dyDescent="0.2">
      <c r="A252" s="35">
        <f t="shared" si="6"/>
        <v>44768</v>
      </c>
      <c r="B252" s="36">
        <f>SUMIFS(СВЦЭМ!$F$39:$F$782,СВЦЭМ!$A$39:$A$782,$A252,СВЦЭМ!$B$39:$B$782,B$226)+'СЕТ СН'!$F$15</f>
        <v>217.82077218000001</v>
      </c>
      <c r="C252" s="36">
        <f>SUMIFS(СВЦЭМ!$F$39:$F$782,СВЦЭМ!$A$39:$A$782,$A252,СВЦЭМ!$B$39:$B$782,C$226)+'СЕТ СН'!$F$15</f>
        <v>230.73022495000001</v>
      </c>
      <c r="D252" s="36">
        <f>SUMIFS(СВЦЭМ!$F$39:$F$782,СВЦЭМ!$A$39:$A$782,$A252,СВЦЭМ!$B$39:$B$782,D$226)+'СЕТ СН'!$F$15</f>
        <v>241.98044286999999</v>
      </c>
      <c r="E252" s="36">
        <f>SUMIFS(СВЦЭМ!$F$39:$F$782,СВЦЭМ!$A$39:$A$782,$A252,СВЦЭМ!$B$39:$B$782,E$226)+'СЕТ СН'!$F$15</f>
        <v>244.78623929</v>
      </c>
      <c r="F252" s="36">
        <f>SUMIFS(СВЦЭМ!$F$39:$F$782,СВЦЭМ!$A$39:$A$782,$A252,СВЦЭМ!$B$39:$B$782,F$226)+'СЕТ СН'!$F$15</f>
        <v>247.91049723</v>
      </c>
      <c r="G252" s="36">
        <f>SUMIFS(СВЦЭМ!$F$39:$F$782,СВЦЭМ!$A$39:$A$782,$A252,СВЦЭМ!$B$39:$B$782,G$226)+'СЕТ СН'!$F$15</f>
        <v>243.94493607000001</v>
      </c>
      <c r="H252" s="36">
        <f>SUMIFS(СВЦЭМ!$F$39:$F$782,СВЦЭМ!$A$39:$A$782,$A252,СВЦЭМ!$B$39:$B$782,H$226)+'СЕТ СН'!$F$15</f>
        <v>231.72436235000001</v>
      </c>
      <c r="I252" s="36">
        <f>SUMIFS(СВЦЭМ!$F$39:$F$782,СВЦЭМ!$A$39:$A$782,$A252,СВЦЭМ!$B$39:$B$782,I$226)+'СЕТ СН'!$F$15</f>
        <v>221.76380263999999</v>
      </c>
      <c r="J252" s="36">
        <f>SUMIFS(СВЦЭМ!$F$39:$F$782,СВЦЭМ!$A$39:$A$782,$A252,СВЦЭМ!$B$39:$B$782,J$226)+'СЕТ СН'!$F$15</f>
        <v>281.93718054999999</v>
      </c>
      <c r="K252" s="36">
        <f>SUMIFS(СВЦЭМ!$F$39:$F$782,СВЦЭМ!$A$39:$A$782,$A252,СВЦЭМ!$B$39:$B$782,K$226)+'СЕТ СН'!$F$15</f>
        <v>278.70094689000001</v>
      </c>
      <c r="L252" s="36">
        <f>SUMIFS(СВЦЭМ!$F$39:$F$782,СВЦЭМ!$A$39:$A$782,$A252,СВЦЭМ!$B$39:$B$782,L$226)+'СЕТ СН'!$F$15</f>
        <v>265.68680660000001</v>
      </c>
      <c r="M252" s="36">
        <f>SUMIFS(СВЦЭМ!$F$39:$F$782,СВЦЭМ!$A$39:$A$782,$A252,СВЦЭМ!$B$39:$B$782,M$226)+'СЕТ СН'!$F$15</f>
        <v>254.69129390000001</v>
      </c>
      <c r="N252" s="36">
        <f>SUMIFS(СВЦЭМ!$F$39:$F$782,СВЦЭМ!$A$39:$A$782,$A252,СВЦЭМ!$B$39:$B$782,N$226)+'СЕТ СН'!$F$15</f>
        <v>264.60837063999998</v>
      </c>
      <c r="O252" s="36">
        <f>SUMIFS(СВЦЭМ!$F$39:$F$782,СВЦЭМ!$A$39:$A$782,$A252,СВЦЭМ!$B$39:$B$782,O$226)+'СЕТ СН'!$F$15</f>
        <v>254.75639925999999</v>
      </c>
      <c r="P252" s="36">
        <f>SUMIFS(СВЦЭМ!$F$39:$F$782,СВЦЭМ!$A$39:$A$782,$A252,СВЦЭМ!$B$39:$B$782,P$226)+'СЕТ СН'!$F$15</f>
        <v>257.56540339999998</v>
      </c>
      <c r="Q252" s="36">
        <f>SUMIFS(СВЦЭМ!$F$39:$F$782,СВЦЭМ!$A$39:$A$782,$A252,СВЦЭМ!$B$39:$B$782,Q$226)+'СЕТ СН'!$F$15</f>
        <v>258.75940213000001</v>
      </c>
      <c r="R252" s="36">
        <f>SUMIFS(СВЦЭМ!$F$39:$F$782,СВЦЭМ!$A$39:$A$782,$A252,СВЦЭМ!$B$39:$B$782,R$226)+'СЕТ СН'!$F$15</f>
        <v>256.15622055</v>
      </c>
      <c r="S252" s="36">
        <f>SUMIFS(СВЦЭМ!$F$39:$F$782,СВЦЭМ!$A$39:$A$782,$A252,СВЦЭМ!$B$39:$B$782,S$226)+'СЕТ СН'!$F$15</f>
        <v>256.33084401000002</v>
      </c>
      <c r="T252" s="36">
        <f>SUMIFS(СВЦЭМ!$F$39:$F$782,СВЦЭМ!$A$39:$A$782,$A252,СВЦЭМ!$B$39:$B$782,T$226)+'СЕТ СН'!$F$15</f>
        <v>265.50128862999998</v>
      </c>
      <c r="U252" s="36">
        <f>SUMIFS(СВЦЭМ!$F$39:$F$782,СВЦЭМ!$A$39:$A$782,$A252,СВЦЭМ!$B$39:$B$782,U$226)+'СЕТ СН'!$F$15</f>
        <v>270.81954805999999</v>
      </c>
      <c r="V252" s="36">
        <f>SUMIFS(СВЦЭМ!$F$39:$F$782,СВЦЭМ!$A$39:$A$782,$A252,СВЦЭМ!$B$39:$B$782,V$226)+'СЕТ СН'!$F$15</f>
        <v>269.07982826</v>
      </c>
      <c r="W252" s="36">
        <f>SUMIFS(СВЦЭМ!$F$39:$F$782,СВЦЭМ!$A$39:$A$782,$A252,СВЦЭМ!$B$39:$B$782,W$226)+'СЕТ СН'!$F$15</f>
        <v>262.34201909000001</v>
      </c>
      <c r="X252" s="36">
        <f>SUMIFS(СВЦЭМ!$F$39:$F$782,СВЦЭМ!$A$39:$A$782,$A252,СВЦЭМ!$B$39:$B$782,X$226)+'СЕТ СН'!$F$15</f>
        <v>270.05686366999998</v>
      </c>
      <c r="Y252" s="36">
        <f>SUMIFS(СВЦЭМ!$F$39:$F$782,СВЦЭМ!$A$39:$A$782,$A252,СВЦЭМ!$B$39:$B$782,Y$226)+'СЕТ СН'!$F$15</f>
        <v>267.74541011999997</v>
      </c>
    </row>
    <row r="253" spans="1:25" ht="15.75" x14ac:dyDescent="0.2">
      <c r="A253" s="35">
        <f t="shared" si="6"/>
        <v>44769</v>
      </c>
      <c r="B253" s="36">
        <f>SUMIFS(СВЦЭМ!$F$39:$F$782,СВЦЭМ!$A$39:$A$782,$A253,СВЦЭМ!$B$39:$B$782,B$226)+'СЕТ СН'!$F$15</f>
        <v>256.23454072999999</v>
      </c>
      <c r="C253" s="36">
        <f>SUMIFS(СВЦЭМ!$F$39:$F$782,СВЦЭМ!$A$39:$A$782,$A253,СВЦЭМ!$B$39:$B$782,C$226)+'СЕТ СН'!$F$15</f>
        <v>245.92012697999999</v>
      </c>
      <c r="D253" s="36">
        <f>SUMIFS(СВЦЭМ!$F$39:$F$782,СВЦЭМ!$A$39:$A$782,$A253,СВЦЭМ!$B$39:$B$782,D$226)+'СЕТ СН'!$F$15</f>
        <v>245.39919692999999</v>
      </c>
      <c r="E253" s="36">
        <f>SUMIFS(СВЦЭМ!$F$39:$F$782,СВЦЭМ!$A$39:$A$782,$A253,СВЦЭМ!$B$39:$B$782,E$226)+'СЕТ СН'!$F$15</f>
        <v>249.44633261000001</v>
      </c>
      <c r="F253" s="36">
        <f>SUMIFS(СВЦЭМ!$F$39:$F$782,СВЦЭМ!$A$39:$A$782,$A253,СВЦЭМ!$B$39:$B$782,F$226)+'СЕТ СН'!$F$15</f>
        <v>249.46636076999999</v>
      </c>
      <c r="G253" s="36">
        <f>SUMIFS(СВЦЭМ!$F$39:$F$782,СВЦЭМ!$A$39:$A$782,$A253,СВЦЭМ!$B$39:$B$782,G$226)+'СЕТ СН'!$F$15</f>
        <v>229.73653227</v>
      </c>
      <c r="H253" s="36">
        <f>SUMIFS(СВЦЭМ!$F$39:$F$782,СВЦЭМ!$A$39:$A$782,$A253,СВЦЭМ!$B$39:$B$782,H$226)+'СЕТ СН'!$F$15</f>
        <v>215.2655417</v>
      </c>
      <c r="I253" s="36">
        <f>SUMIFS(СВЦЭМ!$F$39:$F$782,СВЦЭМ!$A$39:$A$782,$A253,СВЦЭМ!$B$39:$B$782,I$226)+'СЕТ СН'!$F$15</f>
        <v>237.12696382999999</v>
      </c>
      <c r="J253" s="36">
        <f>SUMIFS(СВЦЭМ!$F$39:$F$782,СВЦЭМ!$A$39:$A$782,$A253,СВЦЭМ!$B$39:$B$782,J$226)+'СЕТ СН'!$F$15</f>
        <v>226.51076011999999</v>
      </c>
      <c r="K253" s="36">
        <f>SUMIFS(СВЦЭМ!$F$39:$F$782,СВЦЭМ!$A$39:$A$782,$A253,СВЦЭМ!$B$39:$B$782,K$226)+'СЕТ СН'!$F$15</f>
        <v>236.11355588999999</v>
      </c>
      <c r="L253" s="36">
        <f>SUMIFS(СВЦЭМ!$F$39:$F$782,СВЦЭМ!$A$39:$A$782,$A253,СВЦЭМ!$B$39:$B$782,L$226)+'СЕТ СН'!$F$15</f>
        <v>233.34912868999999</v>
      </c>
      <c r="M253" s="36">
        <f>SUMIFS(СВЦЭМ!$F$39:$F$782,СВЦЭМ!$A$39:$A$782,$A253,СВЦЭМ!$B$39:$B$782,M$226)+'СЕТ СН'!$F$15</f>
        <v>234.98963165000001</v>
      </c>
      <c r="N253" s="36">
        <f>SUMIFS(СВЦЭМ!$F$39:$F$782,СВЦЭМ!$A$39:$A$782,$A253,СВЦЭМ!$B$39:$B$782,N$226)+'СЕТ СН'!$F$15</f>
        <v>233.31198671999999</v>
      </c>
      <c r="O253" s="36">
        <f>SUMIFS(СВЦЭМ!$F$39:$F$782,СВЦЭМ!$A$39:$A$782,$A253,СВЦЭМ!$B$39:$B$782,O$226)+'СЕТ СН'!$F$15</f>
        <v>232.28855179999999</v>
      </c>
      <c r="P253" s="36">
        <f>SUMIFS(СВЦЭМ!$F$39:$F$782,СВЦЭМ!$A$39:$A$782,$A253,СВЦЭМ!$B$39:$B$782,P$226)+'СЕТ СН'!$F$15</f>
        <v>236.26080046999999</v>
      </c>
      <c r="Q253" s="36">
        <f>SUMIFS(СВЦЭМ!$F$39:$F$782,СВЦЭМ!$A$39:$A$782,$A253,СВЦЭМ!$B$39:$B$782,Q$226)+'СЕТ СН'!$F$15</f>
        <v>233.62947972000001</v>
      </c>
      <c r="R253" s="36">
        <f>SUMIFS(СВЦЭМ!$F$39:$F$782,СВЦЭМ!$A$39:$A$782,$A253,СВЦЭМ!$B$39:$B$782,R$226)+'СЕТ СН'!$F$15</f>
        <v>232.13053762999999</v>
      </c>
      <c r="S253" s="36">
        <f>SUMIFS(СВЦЭМ!$F$39:$F$782,СВЦЭМ!$A$39:$A$782,$A253,СВЦЭМ!$B$39:$B$782,S$226)+'СЕТ СН'!$F$15</f>
        <v>232.63578293</v>
      </c>
      <c r="T253" s="36">
        <f>SUMIFS(СВЦЭМ!$F$39:$F$782,СВЦЭМ!$A$39:$A$782,$A253,СВЦЭМ!$B$39:$B$782,T$226)+'СЕТ СН'!$F$15</f>
        <v>216.07222590999999</v>
      </c>
      <c r="U253" s="36">
        <f>SUMIFS(СВЦЭМ!$F$39:$F$782,СВЦЭМ!$A$39:$A$782,$A253,СВЦЭМ!$B$39:$B$782,U$226)+'СЕТ СН'!$F$15</f>
        <v>215.24968716000001</v>
      </c>
      <c r="V253" s="36">
        <f>SUMIFS(СВЦЭМ!$F$39:$F$782,СВЦЭМ!$A$39:$A$782,$A253,СВЦЭМ!$B$39:$B$782,V$226)+'СЕТ СН'!$F$15</f>
        <v>212.26652505000001</v>
      </c>
      <c r="W253" s="36">
        <f>SUMIFS(СВЦЭМ!$F$39:$F$782,СВЦЭМ!$A$39:$A$782,$A253,СВЦЭМ!$B$39:$B$782,W$226)+'СЕТ СН'!$F$15</f>
        <v>237.41529617</v>
      </c>
      <c r="X253" s="36">
        <f>SUMIFS(СВЦЭМ!$F$39:$F$782,СВЦЭМ!$A$39:$A$782,$A253,СВЦЭМ!$B$39:$B$782,X$226)+'СЕТ СН'!$F$15</f>
        <v>229.84714095000001</v>
      </c>
      <c r="Y253" s="36">
        <f>SUMIFS(СВЦЭМ!$F$39:$F$782,СВЦЭМ!$A$39:$A$782,$A253,СВЦЭМ!$B$39:$B$782,Y$226)+'СЕТ СН'!$F$15</f>
        <v>238.81356174999999</v>
      </c>
    </row>
    <row r="254" spans="1:25" ht="15.75" x14ac:dyDescent="0.2">
      <c r="A254" s="35">
        <f t="shared" si="6"/>
        <v>44770</v>
      </c>
      <c r="B254" s="36">
        <f>SUMIFS(СВЦЭМ!$F$39:$F$782,СВЦЭМ!$A$39:$A$782,$A254,СВЦЭМ!$B$39:$B$782,B$226)+'СЕТ СН'!$F$15</f>
        <v>232.72130845999999</v>
      </c>
      <c r="C254" s="36">
        <f>SUMIFS(СВЦЭМ!$F$39:$F$782,СВЦЭМ!$A$39:$A$782,$A254,СВЦЭМ!$B$39:$B$782,C$226)+'СЕТ СН'!$F$15</f>
        <v>243.0694814</v>
      </c>
      <c r="D254" s="36">
        <f>SUMIFS(СВЦЭМ!$F$39:$F$782,СВЦЭМ!$A$39:$A$782,$A254,СВЦЭМ!$B$39:$B$782,D$226)+'СЕТ СН'!$F$15</f>
        <v>251.22529420999999</v>
      </c>
      <c r="E254" s="36">
        <f>SUMIFS(СВЦЭМ!$F$39:$F$782,СВЦЭМ!$A$39:$A$782,$A254,СВЦЭМ!$B$39:$B$782,E$226)+'СЕТ СН'!$F$15</f>
        <v>256.31614471</v>
      </c>
      <c r="F254" s="36">
        <f>SUMIFS(СВЦЭМ!$F$39:$F$782,СВЦЭМ!$A$39:$A$782,$A254,СВЦЭМ!$B$39:$B$782,F$226)+'СЕТ СН'!$F$15</f>
        <v>250.59897891</v>
      </c>
      <c r="G254" s="36">
        <f>SUMIFS(СВЦЭМ!$F$39:$F$782,СВЦЭМ!$A$39:$A$782,$A254,СВЦЭМ!$B$39:$B$782,G$226)+'СЕТ СН'!$F$15</f>
        <v>251.84121138</v>
      </c>
      <c r="H254" s="36">
        <f>SUMIFS(СВЦЭМ!$F$39:$F$782,СВЦЭМ!$A$39:$A$782,$A254,СВЦЭМ!$B$39:$B$782,H$226)+'СЕТ СН'!$F$15</f>
        <v>256.21223753999999</v>
      </c>
      <c r="I254" s="36">
        <f>SUMIFS(СВЦЭМ!$F$39:$F$782,СВЦЭМ!$A$39:$A$782,$A254,СВЦЭМ!$B$39:$B$782,I$226)+'СЕТ СН'!$F$15</f>
        <v>245.90015045000001</v>
      </c>
      <c r="J254" s="36">
        <f>SUMIFS(СВЦЭМ!$F$39:$F$782,СВЦЭМ!$A$39:$A$782,$A254,СВЦЭМ!$B$39:$B$782,J$226)+'СЕТ СН'!$F$15</f>
        <v>239.82529654999999</v>
      </c>
      <c r="K254" s="36">
        <f>SUMIFS(СВЦЭМ!$F$39:$F$782,СВЦЭМ!$A$39:$A$782,$A254,СВЦЭМ!$B$39:$B$782,K$226)+'СЕТ СН'!$F$15</f>
        <v>250.69991628</v>
      </c>
      <c r="L254" s="36">
        <f>SUMIFS(СВЦЭМ!$F$39:$F$782,СВЦЭМ!$A$39:$A$782,$A254,СВЦЭМ!$B$39:$B$782,L$226)+'СЕТ СН'!$F$15</f>
        <v>243.46064996000001</v>
      </c>
      <c r="M254" s="36">
        <f>SUMIFS(СВЦЭМ!$F$39:$F$782,СВЦЭМ!$A$39:$A$782,$A254,СВЦЭМ!$B$39:$B$782,M$226)+'СЕТ СН'!$F$15</f>
        <v>238.37998594999999</v>
      </c>
      <c r="N254" s="36">
        <f>SUMIFS(СВЦЭМ!$F$39:$F$782,СВЦЭМ!$A$39:$A$782,$A254,СВЦЭМ!$B$39:$B$782,N$226)+'СЕТ СН'!$F$15</f>
        <v>239.01498423999999</v>
      </c>
      <c r="O254" s="36">
        <f>SUMIFS(СВЦЭМ!$F$39:$F$782,СВЦЭМ!$A$39:$A$782,$A254,СВЦЭМ!$B$39:$B$782,O$226)+'СЕТ СН'!$F$15</f>
        <v>239.96247106999999</v>
      </c>
      <c r="P254" s="36">
        <f>SUMIFS(СВЦЭМ!$F$39:$F$782,СВЦЭМ!$A$39:$A$782,$A254,СВЦЭМ!$B$39:$B$782,P$226)+'СЕТ СН'!$F$15</f>
        <v>242.82137165</v>
      </c>
      <c r="Q254" s="36">
        <f>SUMIFS(СВЦЭМ!$F$39:$F$782,СВЦЭМ!$A$39:$A$782,$A254,СВЦЭМ!$B$39:$B$782,Q$226)+'СЕТ СН'!$F$15</f>
        <v>241.76806952999999</v>
      </c>
      <c r="R254" s="36">
        <f>SUMIFS(СВЦЭМ!$F$39:$F$782,СВЦЭМ!$A$39:$A$782,$A254,СВЦЭМ!$B$39:$B$782,R$226)+'СЕТ СН'!$F$15</f>
        <v>243.30519634999999</v>
      </c>
      <c r="S254" s="36">
        <f>SUMIFS(СВЦЭМ!$F$39:$F$782,СВЦЭМ!$A$39:$A$782,$A254,СВЦЭМ!$B$39:$B$782,S$226)+'СЕТ СН'!$F$15</f>
        <v>223.73986644999999</v>
      </c>
      <c r="T254" s="36">
        <f>SUMIFS(СВЦЭМ!$F$39:$F$782,СВЦЭМ!$A$39:$A$782,$A254,СВЦЭМ!$B$39:$B$782,T$226)+'СЕТ СН'!$F$15</f>
        <v>221.78147490999999</v>
      </c>
      <c r="U254" s="36">
        <f>SUMIFS(СВЦЭМ!$F$39:$F$782,СВЦЭМ!$A$39:$A$782,$A254,СВЦЭМ!$B$39:$B$782,U$226)+'СЕТ СН'!$F$15</f>
        <v>220.66417806999999</v>
      </c>
      <c r="V254" s="36">
        <f>SUMIFS(СВЦЭМ!$F$39:$F$782,СВЦЭМ!$A$39:$A$782,$A254,СВЦЭМ!$B$39:$B$782,V$226)+'СЕТ СН'!$F$15</f>
        <v>220.96557325000001</v>
      </c>
      <c r="W254" s="36">
        <f>SUMIFS(СВЦЭМ!$F$39:$F$782,СВЦЭМ!$A$39:$A$782,$A254,СВЦЭМ!$B$39:$B$782,W$226)+'СЕТ СН'!$F$15</f>
        <v>215.78253913</v>
      </c>
      <c r="X254" s="36">
        <f>SUMIFS(СВЦЭМ!$F$39:$F$782,СВЦЭМ!$A$39:$A$782,$A254,СВЦЭМ!$B$39:$B$782,X$226)+'СЕТ СН'!$F$15</f>
        <v>205.57671131999999</v>
      </c>
      <c r="Y254" s="36">
        <f>SUMIFS(СВЦЭМ!$F$39:$F$782,СВЦЭМ!$A$39:$A$782,$A254,СВЦЭМ!$B$39:$B$782,Y$226)+'СЕТ СН'!$F$15</f>
        <v>231.79281997000001</v>
      </c>
    </row>
    <row r="255" spans="1:25" ht="15.75" x14ac:dyDescent="0.2">
      <c r="A255" s="35">
        <f t="shared" si="6"/>
        <v>44771</v>
      </c>
      <c r="B255" s="36">
        <f>SUMIFS(СВЦЭМ!$F$39:$F$782,СВЦЭМ!$A$39:$A$782,$A255,СВЦЭМ!$B$39:$B$782,B$226)+'СЕТ СН'!$F$15</f>
        <v>240.93142881</v>
      </c>
      <c r="C255" s="36">
        <f>SUMIFS(СВЦЭМ!$F$39:$F$782,СВЦЭМ!$A$39:$A$782,$A255,СВЦЭМ!$B$39:$B$782,C$226)+'СЕТ СН'!$F$15</f>
        <v>245.94296245999999</v>
      </c>
      <c r="D255" s="36">
        <f>SUMIFS(СВЦЭМ!$F$39:$F$782,СВЦЭМ!$A$39:$A$782,$A255,СВЦЭМ!$B$39:$B$782,D$226)+'СЕТ СН'!$F$15</f>
        <v>237.95164095999999</v>
      </c>
      <c r="E255" s="36">
        <f>SUMIFS(СВЦЭМ!$F$39:$F$782,СВЦЭМ!$A$39:$A$782,$A255,СВЦЭМ!$B$39:$B$782,E$226)+'СЕТ СН'!$F$15</f>
        <v>239.23048237</v>
      </c>
      <c r="F255" s="36">
        <f>SUMIFS(СВЦЭМ!$F$39:$F$782,СВЦЭМ!$A$39:$A$782,$A255,СВЦЭМ!$B$39:$B$782,F$226)+'СЕТ СН'!$F$15</f>
        <v>241.17518697</v>
      </c>
      <c r="G255" s="36">
        <f>SUMIFS(СВЦЭМ!$F$39:$F$782,СВЦЭМ!$A$39:$A$782,$A255,СВЦЭМ!$B$39:$B$782,G$226)+'СЕТ СН'!$F$15</f>
        <v>237.79278196000001</v>
      </c>
      <c r="H255" s="36">
        <f>SUMIFS(СВЦЭМ!$F$39:$F$782,СВЦЭМ!$A$39:$A$782,$A255,СВЦЭМ!$B$39:$B$782,H$226)+'СЕТ СН'!$F$15</f>
        <v>229.77776677</v>
      </c>
      <c r="I255" s="36">
        <f>SUMIFS(СВЦЭМ!$F$39:$F$782,СВЦЭМ!$A$39:$A$782,$A255,СВЦЭМ!$B$39:$B$782,I$226)+'СЕТ СН'!$F$15</f>
        <v>236.43840395999999</v>
      </c>
      <c r="J255" s="36">
        <f>SUMIFS(СВЦЭМ!$F$39:$F$782,СВЦЭМ!$A$39:$A$782,$A255,СВЦЭМ!$B$39:$B$782,J$226)+'СЕТ СН'!$F$15</f>
        <v>233.98025013</v>
      </c>
      <c r="K255" s="36">
        <f>SUMIFS(СВЦЭМ!$F$39:$F$782,СВЦЭМ!$A$39:$A$782,$A255,СВЦЭМ!$B$39:$B$782,K$226)+'СЕТ СН'!$F$15</f>
        <v>240.89926381000001</v>
      </c>
      <c r="L255" s="36">
        <f>SUMIFS(СВЦЭМ!$F$39:$F$782,СВЦЭМ!$A$39:$A$782,$A255,СВЦЭМ!$B$39:$B$782,L$226)+'СЕТ СН'!$F$15</f>
        <v>239.01668211</v>
      </c>
      <c r="M255" s="36">
        <f>SUMIFS(СВЦЭМ!$F$39:$F$782,СВЦЭМ!$A$39:$A$782,$A255,СВЦЭМ!$B$39:$B$782,M$226)+'СЕТ СН'!$F$15</f>
        <v>237.17309105999999</v>
      </c>
      <c r="N255" s="36">
        <f>SUMIFS(СВЦЭМ!$F$39:$F$782,СВЦЭМ!$A$39:$A$782,$A255,СВЦЭМ!$B$39:$B$782,N$226)+'СЕТ СН'!$F$15</f>
        <v>233.85757436</v>
      </c>
      <c r="O255" s="36">
        <f>SUMIFS(СВЦЭМ!$F$39:$F$782,СВЦЭМ!$A$39:$A$782,$A255,СВЦЭМ!$B$39:$B$782,O$226)+'СЕТ СН'!$F$15</f>
        <v>234.89112187999999</v>
      </c>
      <c r="P255" s="36">
        <f>SUMIFS(СВЦЭМ!$F$39:$F$782,СВЦЭМ!$A$39:$A$782,$A255,СВЦЭМ!$B$39:$B$782,P$226)+'СЕТ СН'!$F$15</f>
        <v>235.53844986999999</v>
      </c>
      <c r="Q255" s="36">
        <f>SUMIFS(СВЦЭМ!$F$39:$F$782,СВЦЭМ!$A$39:$A$782,$A255,СВЦЭМ!$B$39:$B$782,Q$226)+'СЕТ СН'!$F$15</f>
        <v>234.35356282999999</v>
      </c>
      <c r="R255" s="36">
        <f>SUMIFS(СВЦЭМ!$F$39:$F$782,СВЦЭМ!$A$39:$A$782,$A255,СВЦЭМ!$B$39:$B$782,R$226)+'СЕТ СН'!$F$15</f>
        <v>238.72653432999999</v>
      </c>
      <c r="S255" s="36">
        <f>SUMIFS(СВЦЭМ!$F$39:$F$782,СВЦЭМ!$A$39:$A$782,$A255,СВЦЭМ!$B$39:$B$782,S$226)+'СЕТ СН'!$F$15</f>
        <v>236.18459171999999</v>
      </c>
      <c r="T255" s="36">
        <f>SUMIFS(СВЦЭМ!$F$39:$F$782,СВЦЭМ!$A$39:$A$782,$A255,СВЦЭМ!$B$39:$B$782,T$226)+'СЕТ СН'!$F$15</f>
        <v>243.73595814999999</v>
      </c>
      <c r="U255" s="36">
        <f>SUMIFS(СВЦЭМ!$F$39:$F$782,СВЦЭМ!$A$39:$A$782,$A255,СВЦЭМ!$B$39:$B$782,U$226)+'СЕТ СН'!$F$15</f>
        <v>244.21738094</v>
      </c>
      <c r="V255" s="36">
        <f>SUMIFS(СВЦЭМ!$F$39:$F$782,СВЦЭМ!$A$39:$A$782,$A255,СВЦЭМ!$B$39:$B$782,V$226)+'СЕТ СН'!$F$15</f>
        <v>243.04338147999999</v>
      </c>
      <c r="W255" s="36">
        <f>SUMIFS(СВЦЭМ!$F$39:$F$782,СВЦЭМ!$A$39:$A$782,$A255,СВЦЭМ!$B$39:$B$782,W$226)+'СЕТ СН'!$F$15</f>
        <v>240.79526645999999</v>
      </c>
      <c r="X255" s="36">
        <f>SUMIFS(СВЦЭМ!$F$39:$F$782,СВЦЭМ!$A$39:$A$782,$A255,СВЦЭМ!$B$39:$B$782,X$226)+'СЕТ СН'!$F$15</f>
        <v>239.01753686999999</v>
      </c>
      <c r="Y255" s="36">
        <f>SUMIFS(СВЦЭМ!$F$39:$F$782,СВЦЭМ!$A$39:$A$782,$A255,СВЦЭМ!$B$39:$B$782,Y$226)+'СЕТ СН'!$F$15</f>
        <v>230.46195073999999</v>
      </c>
    </row>
    <row r="256" spans="1:25" ht="15.75" x14ac:dyDescent="0.2">
      <c r="A256" s="35">
        <f t="shared" si="6"/>
        <v>44772</v>
      </c>
      <c r="B256" s="36">
        <f>SUMIFS(СВЦЭМ!$F$39:$F$782,СВЦЭМ!$A$39:$A$782,$A256,СВЦЭМ!$B$39:$B$782,B$226)+'СЕТ СН'!$F$15</f>
        <v>245.18067069</v>
      </c>
      <c r="C256" s="36">
        <f>SUMIFS(СВЦЭМ!$F$39:$F$782,СВЦЭМ!$A$39:$A$782,$A256,СВЦЭМ!$B$39:$B$782,C$226)+'СЕТ СН'!$F$15</f>
        <v>249.68906127</v>
      </c>
      <c r="D256" s="36">
        <f>SUMIFS(СВЦЭМ!$F$39:$F$782,СВЦЭМ!$A$39:$A$782,$A256,СВЦЭМ!$B$39:$B$782,D$226)+'СЕТ СН'!$F$15</f>
        <v>249.38982372999999</v>
      </c>
      <c r="E256" s="36">
        <f>SUMIFS(СВЦЭМ!$F$39:$F$782,СВЦЭМ!$A$39:$A$782,$A256,СВЦЭМ!$B$39:$B$782,E$226)+'СЕТ СН'!$F$15</f>
        <v>249.47244835999999</v>
      </c>
      <c r="F256" s="36">
        <f>SUMIFS(СВЦЭМ!$F$39:$F$782,СВЦЭМ!$A$39:$A$782,$A256,СВЦЭМ!$B$39:$B$782,F$226)+'СЕТ СН'!$F$15</f>
        <v>249.15851466999999</v>
      </c>
      <c r="G256" s="36">
        <f>SUMIFS(СВЦЭМ!$F$39:$F$782,СВЦЭМ!$A$39:$A$782,$A256,СВЦЭМ!$B$39:$B$782,G$226)+'СЕТ СН'!$F$15</f>
        <v>248.01024353</v>
      </c>
      <c r="H256" s="36">
        <f>SUMIFS(СВЦЭМ!$F$39:$F$782,СВЦЭМ!$A$39:$A$782,$A256,СВЦЭМ!$B$39:$B$782,H$226)+'СЕТ СН'!$F$15</f>
        <v>271.56397920000001</v>
      </c>
      <c r="I256" s="36">
        <f>SUMIFS(СВЦЭМ!$F$39:$F$782,СВЦЭМ!$A$39:$A$782,$A256,СВЦЭМ!$B$39:$B$782,I$226)+'СЕТ СН'!$F$15</f>
        <v>254.51463869</v>
      </c>
      <c r="J256" s="36">
        <f>SUMIFS(СВЦЭМ!$F$39:$F$782,СВЦЭМ!$A$39:$A$782,$A256,СВЦЭМ!$B$39:$B$782,J$226)+'СЕТ СН'!$F$15</f>
        <v>233.96239954999999</v>
      </c>
      <c r="K256" s="36">
        <f>SUMIFS(СВЦЭМ!$F$39:$F$782,СВЦЭМ!$A$39:$A$782,$A256,СВЦЭМ!$B$39:$B$782,K$226)+'СЕТ СН'!$F$15</f>
        <v>212.39661842999999</v>
      </c>
      <c r="L256" s="36">
        <f>SUMIFS(СВЦЭМ!$F$39:$F$782,СВЦЭМ!$A$39:$A$782,$A256,СВЦЭМ!$B$39:$B$782,L$226)+'СЕТ СН'!$F$15</f>
        <v>213.85269350999999</v>
      </c>
      <c r="M256" s="36">
        <f>SUMIFS(СВЦЭМ!$F$39:$F$782,СВЦЭМ!$A$39:$A$782,$A256,СВЦЭМ!$B$39:$B$782,M$226)+'СЕТ СН'!$F$15</f>
        <v>210.87403531999999</v>
      </c>
      <c r="N256" s="36">
        <f>SUMIFS(СВЦЭМ!$F$39:$F$782,СВЦЭМ!$A$39:$A$782,$A256,СВЦЭМ!$B$39:$B$782,N$226)+'СЕТ СН'!$F$15</f>
        <v>211.04915711999999</v>
      </c>
      <c r="O256" s="36">
        <f>SUMIFS(СВЦЭМ!$F$39:$F$782,СВЦЭМ!$A$39:$A$782,$A256,СВЦЭМ!$B$39:$B$782,O$226)+'СЕТ СН'!$F$15</f>
        <v>210.62019036999999</v>
      </c>
      <c r="P256" s="36">
        <f>SUMIFS(СВЦЭМ!$F$39:$F$782,СВЦЭМ!$A$39:$A$782,$A256,СВЦЭМ!$B$39:$B$782,P$226)+'СЕТ СН'!$F$15</f>
        <v>209.90422859</v>
      </c>
      <c r="Q256" s="36">
        <f>SUMIFS(СВЦЭМ!$F$39:$F$782,СВЦЭМ!$A$39:$A$782,$A256,СВЦЭМ!$B$39:$B$782,Q$226)+'СЕТ СН'!$F$15</f>
        <v>209.55387672000001</v>
      </c>
      <c r="R256" s="36">
        <f>SUMIFS(СВЦЭМ!$F$39:$F$782,СВЦЭМ!$A$39:$A$782,$A256,СВЦЭМ!$B$39:$B$782,R$226)+'СЕТ СН'!$F$15</f>
        <v>205.5107069</v>
      </c>
      <c r="S256" s="36">
        <f>SUMIFS(СВЦЭМ!$F$39:$F$782,СВЦЭМ!$A$39:$A$782,$A256,СВЦЭМ!$B$39:$B$782,S$226)+'СЕТ СН'!$F$15</f>
        <v>207.17130137000001</v>
      </c>
      <c r="T256" s="36">
        <f>SUMIFS(СВЦЭМ!$F$39:$F$782,СВЦЭМ!$A$39:$A$782,$A256,СВЦЭМ!$B$39:$B$782,T$226)+'СЕТ СН'!$F$15</f>
        <v>206.88310996999999</v>
      </c>
      <c r="U256" s="36">
        <f>SUMIFS(СВЦЭМ!$F$39:$F$782,СВЦЭМ!$A$39:$A$782,$A256,СВЦЭМ!$B$39:$B$782,U$226)+'СЕТ СН'!$F$15</f>
        <v>205.54897220999999</v>
      </c>
      <c r="V256" s="36">
        <f>SUMIFS(СВЦЭМ!$F$39:$F$782,СВЦЭМ!$A$39:$A$782,$A256,СВЦЭМ!$B$39:$B$782,V$226)+'СЕТ СН'!$F$15</f>
        <v>206.86704738</v>
      </c>
      <c r="W256" s="36">
        <f>SUMIFS(СВЦЭМ!$F$39:$F$782,СВЦЭМ!$A$39:$A$782,$A256,СВЦЭМ!$B$39:$B$782,W$226)+'СЕТ СН'!$F$15</f>
        <v>210.64072084</v>
      </c>
      <c r="X256" s="36">
        <f>SUMIFS(СВЦЭМ!$F$39:$F$782,СВЦЭМ!$A$39:$A$782,$A256,СВЦЭМ!$B$39:$B$782,X$226)+'СЕТ СН'!$F$15</f>
        <v>208.61081084</v>
      </c>
      <c r="Y256" s="36">
        <f>SUMIFS(СВЦЭМ!$F$39:$F$782,СВЦЭМ!$A$39:$A$782,$A256,СВЦЭМ!$B$39:$B$782,Y$226)+'СЕТ СН'!$F$15</f>
        <v>229.76640194999999</v>
      </c>
    </row>
    <row r="257" spans="1:27" ht="15.75" x14ac:dyDescent="0.2">
      <c r="A257" s="35">
        <f t="shared" si="6"/>
        <v>44773</v>
      </c>
      <c r="B257" s="36">
        <f>SUMIFS(СВЦЭМ!$F$39:$F$782,СВЦЭМ!$A$39:$A$782,$A257,СВЦЭМ!$B$39:$B$782,B$226)+'СЕТ СН'!$F$15</f>
        <v>252.63882118999999</v>
      </c>
      <c r="C257" s="36">
        <f>SUMIFS(СВЦЭМ!$F$39:$F$782,СВЦЭМ!$A$39:$A$782,$A257,СВЦЭМ!$B$39:$B$782,C$226)+'СЕТ СН'!$F$15</f>
        <v>250.80571896000001</v>
      </c>
      <c r="D257" s="36">
        <f>SUMIFS(СВЦЭМ!$F$39:$F$782,СВЦЭМ!$A$39:$A$782,$A257,СВЦЭМ!$B$39:$B$782,D$226)+'СЕТ СН'!$F$15</f>
        <v>234.62954633999999</v>
      </c>
      <c r="E257" s="36">
        <f>SUMIFS(СВЦЭМ!$F$39:$F$782,СВЦЭМ!$A$39:$A$782,$A257,СВЦЭМ!$B$39:$B$782,E$226)+'СЕТ СН'!$F$15</f>
        <v>238.96012357000001</v>
      </c>
      <c r="F257" s="36">
        <f>SUMIFS(СВЦЭМ!$F$39:$F$782,СВЦЭМ!$A$39:$A$782,$A257,СВЦЭМ!$B$39:$B$782,F$226)+'СЕТ СН'!$F$15</f>
        <v>239.66095988999999</v>
      </c>
      <c r="G257" s="36">
        <f>SUMIFS(СВЦЭМ!$F$39:$F$782,СВЦЭМ!$A$39:$A$782,$A257,СВЦЭМ!$B$39:$B$782,G$226)+'СЕТ СН'!$F$15</f>
        <v>237.17789696</v>
      </c>
      <c r="H257" s="36">
        <f>SUMIFS(СВЦЭМ!$F$39:$F$782,СВЦЭМ!$A$39:$A$782,$A257,СВЦЭМ!$B$39:$B$782,H$226)+'СЕТ СН'!$F$15</f>
        <v>234.50767415000001</v>
      </c>
      <c r="I257" s="36">
        <f>SUMIFS(СВЦЭМ!$F$39:$F$782,СВЦЭМ!$A$39:$A$782,$A257,СВЦЭМ!$B$39:$B$782,I$226)+'СЕТ СН'!$F$15</f>
        <v>246.66565360999999</v>
      </c>
      <c r="J257" s="36">
        <f>SUMIFS(СВЦЭМ!$F$39:$F$782,СВЦЭМ!$A$39:$A$782,$A257,СВЦЭМ!$B$39:$B$782,J$226)+'СЕТ СН'!$F$15</f>
        <v>240.41546711999999</v>
      </c>
      <c r="K257" s="36">
        <f>SUMIFS(СВЦЭМ!$F$39:$F$782,СВЦЭМ!$A$39:$A$782,$A257,СВЦЭМ!$B$39:$B$782,K$226)+'СЕТ СН'!$F$15</f>
        <v>212.56487175999999</v>
      </c>
      <c r="L257" s="36">
        <f>SUMIFS(СВЦЭМ!$F$39:$F$782,СВЦЭМ!$A$39:$A$782,$A257,СВЦЭМ!$B$39:$B$782,L$226)+'СЕТ СН'!$F$15</f>
        <v>203.50757372000001</v>
      </c>
      <c r="M257" s="36">
        <f>SUMIFS(СВЦЭМ!$F$39:$F$782,СВЦЭМ!$A$39:$A$782,$A257,СВЦЭМ!$B$39:$B$782,M$226)+'СЕТ СН'!$F$15</f>
        <v>198.44353756000001</v>
      </c>
      <c r="N257" s="36">
        <f>SUMIFS(СВЦЭМ!$F$39:$F$782,СВЦЭМ!$A$39:$A$782,$A257,СВЦЭМ!$B$39:$B$782,N$226)+'СЕТ СН'!$F$15</f>
        <v>202.76396435000001</v>
      </c>
      <c r="O257" s="36">
        <f>SUMIFS(СВЦЭМ!$F$39:$F$782,СВЦЭМ!$A$39:$A$782,$A257,СВЦЭМ!$B$39:$B$782,O$226)+'СЕТ СН'!$F$15</f>
        <v>203.85007515999999</v>
      </c>
      <c r="P257" s="36">
        <f>SUMIFS(СВЦЭМ!$F$39:$F$782,СВЦЭМ!$A$39:$A$782,$A257,СВЦЭМ!$B$39:$B$782,P$226)+'СЕТ СН'!$F$15</f>
        <v>214.26406188999999</v>
      </c>
      <c r="Q257" s="36">
        <f>SUMIFS(СВЦЭМ!$F$39:$F$782,СВЦЭМ!$A$39:$A$782,$A257,СВЦЭМ!$B$39:$B$782,Q$226)+'СЕТ СН'!$F$15</f>
        <v>217.77451941999999</v>
      </c>
      <c r="R257" s="36">
        <f>SUMIFS(СВЦЭМ!$F$39:$F$782,СВЦЭМ!$A$39:$A$782,$A257,СВЦЭМ!$B$39:$B$782,R$226)+'СЕТ СН'!$F$15</f>
        <v>219.31467857000001</v>
      </c>
      <c r="S257" s="36">
        <f>SUMIFS(СВЦЭМ!$F$39:$F$782,СВЦЭМ!$A$39:$A$782,$A257,СВЦЭМ!$B$39:$B$782,S$226)+'СЕТ СН'!$F$15</f>
        <v>219.73107218000001</v>
      </c>
      <c r="T257" s="36">
        <f>SUMIFS(СВЦЭМ!$F$39:$F$782,СВЦЭМ!$A$39:$A$782,$A257,СВЦЭМ!$B$39:$B$782,T$226)+'СЕТ СН'!$F$15</f>
        <v>217.73134252</v>
      </c>
      <c r="U257" s="36">
        <f>SUMIFS(СВЦЭМ!$F$39:$F$782,СВЦЭМ!$A$39:$A$782,$A257,СВЦЭМ!$B$39:$B$782,U$226)+'СЕТ СН'!$F$15</f>
        <v>217.29560971999999</v>
      </c>
      <c r="V257" s="36">
        <f>SUMIFS(СВЦЭМ!$F$39:$F$782,СВЦЭМ!$A$39:$A$782,$A257,СВЦЭМ!$B$39:$B$782,V$226)+'СЕТ СН'!$F$15</f>
        <v>207.83673966000001</v>
      </c>
      <c r="W257" s="36">
        <f>SUMIFS(СВЦЭМ!$F$39:$F$782,СВЦЭМ!$A$39:$A$782,$A257,СВЦЭМ!$B$39:$B$782,W$226)+'СЕТ СН'!$F$15</f>
        <v>203.35227875999999</v>
      </c>
      <c r="X257" s="36">
        <f>SUMIFS(СВЦЭМ!$F$39:$F$782,СВЦЭМ!$A$39:$A$782,$A257,СВЦЭМ!$B$39:$B$782,X$226)+'СЕТ СН'!$F$15</f>
        <v>214.83006922000001</v>
      </c>
      <c r="Y257" s="36">
        <f>SUMIFS(СВЦЭМ!$F$39:$F$782,СВЦЭМ!$A$39:$A$782,$A257,СВЦЭМ!$B$39:$B$782,Y$226)+'СЕТ СН'!$F$15</f>
        <v>224.28731010000001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01.07.2022</v>
      </c>
      <c r="B262" s="36">
        <f ca="1">SUMIFS(СВЦЭМ!$G$40:$G$783,СВЦЭМ!$A$40:$A$783,$A262,СВЦЭМ!$B$39:$B$782,B$261)+'СЕТ СН'!$F$15</f>
        <v>0</v>
      </c>
      <c r="C262" s="36">
        <f ca="1">SUMIFS(СВЦЭМ!$G$40:$G$783,СВЦЭМ!$A$40:$A$783,$A262,СВЦЭМ!$B$39:$B$782,C$261)+'СЕТ СН'!$F$15</f>
        <v>0</v>
      </c>
      <c r="D262" s="36">
        <f ca="1">SUMIFS(СВЦЭМ!$G$40:$G$783,СВЦЭМ!$A$40:$A$783,$A262,СВЦЭМ!$B$39:$B$782,D$261)+'СЕТ СН'!$F$15</f>
        <v>0</v>
      </c>
      <c r="E262" s="36">
        <f ca="1">SUMIFS(СВЦЭМ!$G$40:$G$783,СВЦЭМ!$A$40:$A$783,$A262,СВЦЭМ!$B$39:$B$782,E$261)+'СЕТ СН'!$F$15</f>
        <v>0</v>
      </c>
      <c r="F262" s="36">
        <f ca="1">SUMIFS(СВЦЭМ!$G$40:$G$783,СВЦЭМ!$A$40:$A$783,$A262,СВЦЭМ!$B$39:$B$782,F$261)+'СЕТ СН'!$F$15</f>
        <v>0</v>
      </c>
      <c r="G262" s="36">
        <f ca="1">SUMIFS(СВЦЭМ!$G$40:$G$783,СВЦЭМ!$A$40:$A$783,$A262,СВЦЭМ!$B$39:$B$782,G$261)+'СЕТ СН'!$F$15</f>
        <v>0</v>
      </c>
      <c r="H262" s="36">
        <f ca="1">SUMIFS(СВЦЭМ!$G$40:$G$783,СВЦЭМ!$A$40:$A$783,$A262,СВЦЭМ!$B$39:$B$782,H$261)+'СЕТ СН'!$F$15</f>
        <v>0</v>
      </c>
      <c r="I262" s="36">
        <f ca="1">SUMIFS(СВЦЭМ!$G$40:$G$783,СВЦЭМ!$A$40:$A$783,$A262,СВЦЭМ!$B$39:$B$782,I$261)+'СЕТ СН'!$F$15</f>
        <v>0</v>
      </c>
      <c r="J262" s="36">
        <f ca="1">SUMIFS(СВЦЭМ!$G$40:$G$783,СВЦЭМ!$A$40:$A$783,$A262,СВЦЭМ!$B$39:$B$782,J$261)+'СЕТ СН'!$F$15</f>
        <v>0</v>
      </c>
      <c r="K262" s="36">
        <f ca="1">SUMIFS(СВЦЭМ!$G$40:$G$783,СВЦЭМ!$A$40:$A$783,$A262,СВЦЭМ!$B$39:$B$782,K$261)+'СЕТ СН'!$F$15</f>
        <v>0</v>
      </c>
      <c r="L262" s="36">
        <f ca="1">SUMIFS(СВЦЭМ!$G$40:$G$783,СВЦЭМ!$A$40:$A$783,$A262,СВЦЭМ!$B$39:$B$782,L$261)+'СЕТ СН'!$F$15</f>
        <v>0</v>
      </c>
      <c r="M262" s="36">
        <f ca="1">SUMIFS(СВЦЭМ!$G$40:$G$783,СВЦЭМ!$A$40:$A$783,$A262,СВЦЭМ!$B$39:$B$782,M$261)+'СЕТ СН'!$F$15</f>
        <v>0</v>
      </c>
      <c r="N262" s="36">
        <f ca="1">SUMIFS(СВЦЭМ!$G$40:$G$783,СВЦЭМ!$A$40:$A$783,$A262,СВЦЭМ!$B$39:$B$782,N$261)+'СЕТ СН'!$F$15</f>
        <v>0</v>
      </c>
      <c r="O262" s="36">
        <f ca="1">SUMIFS(СВЦЭМ!$G$40:$G$783,СВЦЭМ!$A$40:$A$783,$A262,СВЦЭМ!$B$39:$B$782,O$261)+'СЕТ СН'!$F$15</f>
        <v>0</v>
      </c>
      <c r="P262" s="36">
        <f ca="1">SUMIFS(СВЦЭМ!$G$40:$G$783,СВЦЭМ!$A$40:$A$783,$A262,СВЦЭМ!$B$39:$B$782,P$261)+'СЕТ СН'!$F$15</f>
        <v>0</v>
      </c>
      <c r="Q262" s="36">
        <f ca="1">SUMIFS(СВЦЭМ!$G$40:$G$783,СВЦЭМ!$A$40:$A$783,$A262,СВЦЭМ!$B$39:$B$782,Q$261)+'СЕТ СН'!$F$15</f>
        <v>0</v>
      </c>
      <c r="R262" s="36">
        <f ca="1">SUMIFS(СВЦЭМ!$G$40:$G$783,СВЦЭМ!$A$40:$A$783,$A262,СВЦЭМ!$B$39:$B$782,R$261)+'СЕТ СН'!$F$15</f>
        <v>0</v>
      </c>
      <c r="S262" s="36">
        <f ca="1">SUMIFS(СВЦЭМ!$G$40:$G$783,СВЦЭМ!$A$40:$A$783,$A262,СВЦЭМ!$B$39:$B$782,S$261)+'СЕТ СН'!$F$15</f>
        <v>0</v>
      </c>
      <c r="T262" s="36">
        <f ca="1">SUMIFS(СВЦЭМ!$G$40:$G$783,СВЦЭМ!$A$40:$A$783,$A262,СВЦЭМ!$B$39:$B$782,T$261)+'СЕТ СН'!$F$15</f>
        <v>0</v>
      </c>
      <c r="U262" s="36">
        <f ca="1">SUMIFS(СВЦЭМ!$G$40:$G$783,СВЦЭМ!$A$40:$A$783,$A262,СВЦЭМ!$B$39:$B$782,U$261)+'СЕТ СН'!$F$15</f>
        <v>0</v>
      </c>
      <c r="V262" s="36">
        <f ca="1">SUMIFS(СВЦЭМ!$G$40:$G$783,СВЦЭМ!$A$40:$A$783,$A262,СВЦЭМ!$B$39:$B$782,V$261)+'СЕТ СН'!$F$15</f>
        <v>0</v>
      </c>
      <c r="W262" s="36">
        <f ca="1">SUMIFS(СВЦЭМ!$G$40:$G$783,СВЦЭМ!$A$40:$A$783,$A262,СВЦЭМ!$B$39:$B$782,W$261)+'СЕТ СН'!$F$15</f>
        <v>0</v>
      </c>
      <c r="X262" s="36">
        <f ca="1">SUMIFS(СВЦЭМ!$G$40:$G$783,СВЦЭМ!$A$40:$A$783,$A262,СВЦЭМ!$B$39:$B$782,X$261)+'СЕТ СН'!$F$15</f>
        <v>0</v>
      </c>
      <c r="Y262" s="36">
        <f ca="1">SUMIFS(СВЦЭМ!$G$40:$G$783,СВЦЭМ!$A$40:$A$783,$A262,СВЦЭМ!$B$39:$B$782,Y$261)+'СЕТ СН'!$F$15</f>
        <v>0</v>
      </c>
      <c r="AA262" s="45"/>
    </row>
    <row r="263" spans="1:27" ht="15.75" hidden="1" x14ac:dyDescent="0.2">
      <c r="A263" s="35">
        <f>A262+1</f>
        <v>44744</v>
      </c>
      <c r="B263" s="36">
        <f ca="1">SUMIFS(СВЦЭМ!$G$40:$G$783,СВЦЭМ!$A$40:$A$783,$A263,СВЦЭМ!$B$39:$B$782,B$261)+'СЕТ СН'!$F$15</f>
        <v>0</v>
      </c>
      <c r="C263" s="36">
        <f ca="1">SUMIFS(СВЦЭМ!$G$40:$G$783,СВЦЭМ!$A$40:$A$783,$A263,СВЦЭМ!$B$39:$B$782,C$261)+'СЕТ СН'!$F$15</f>
        <v>0</v>
      </c>
      <c r="D263" s="36">
        <f ca="1">SUMIFS(СВЦЭМ!$G$40:$G$783,СВЦЭМ!$A$40:$A$783,$A263,СВЦЭМ!$B$39:$B$782,D$261)+'СЕТ СН'!$F$15</f>
        <v>0</v>
      </c>
      <c r="E263" s="36">
        <f ca="1">SUMIFS(СВЦЭМ!$G$40:$G$783,СВЦЭМ!$A$40:$A$783,$A263,СВЦЭМ!$B$39:$B$782,E$261)+'СЕТ СН'!$F$15</f>
        <v>0</v>
      </c>
      <c r="F263" s="36">
        <f ca="1">SUMIFS(СВЦЭМ!$G$40:$G$783,СВЦЭМ!$A$40:$A$783,$A263,СВЦЭМ!$B$39:$B$782,F$261)+'СЕТ СН'!$F$15</f>
        <v>0</v>
      </c>
      <c r="G263" s="36">
        <f ca="1">SUMIFS(СВЦЭМ!$G$40:$G$783,СВЦЭМ!$A$40:$A$783,$A263,СВЦЭМ!$B$39:$B$782,G$261)+'СЕТ СН'!$F$15</f>
        <v>0</v>
      </c>
      <c r="H263" s="36">
        <f ca="1">SUMIFS(СВЦЭМ!$G$40:$G$783,СВЦЭМ!$A$40:$A$783,$A263,СВЦЭМ!$B$39:$B$782,H$261)+'СЕТ СН'!$F$15</f>
        <v>0</v>
      </c>
      <c r="I263" s="36">
        <f ca="1">SUMIFS(СВЦЭМ!$G$40:$G$783,СВЦЭМ!$A$40:$A$783,$A263,СВЦЭМ!$B$39:$B$782,I$261)+'СЕТ СН'!$F$15</f>
        <v>0</v>
      </c>
      <c r="J263" s="36">
        <f ca="1">SUMIFS(СВЦЭМ!$G$40:$G$783,СВЦЭМ!$A$40:$A$783,$A263,СВЦЭМ!$B$39:$B$782,J$261)+'СЕТ СН'!$F$15</f>
        <v>0</v>
      </c>
      <c r="K263" s="36">
        <f ca="1">SUMIFS(СВЦЭМ!$G$40:$G$783,СВЦЭМ!$A$40:$A$783,$A263,СВЦЭМ!$B$39:$B$782,K$261)+'СЕТ СН'!$F$15</f>
        <v>0</v>
      </c>
      <c r="L263" s="36">
        <f ca="1">SUMIFS(СВЦЭМ!$G$40:$G$783,СВЦЭМ!$A$40:$A$783,$A263,СВЦЭМ!$B$39:$B$782,L$261)+'СЕТ СН'!$F$15</f>
        <v>0</v>
      </c>
      <c r="M263" s="36">
        <f ca="1">SUMIFS(СВЦЭМ!$G$40:$G$783,СВЦЭМ!$A$40:$A$783,$A263,СВЦЭМ!$B$39:$B$782,M$261)+'СЕТ СН'!$F$15</f>
        <v>0</v>
      </c>
      <c r="N263" s="36">
        <f ca="1">SUMIFS(СВЦЭМ!$G$40:$G$783,СВЦЭМ!$A$40:$A$783,$A263,СВЦЭМ!$B$39:$B$782,N$261)+'СЕТ СН'!$F$15</f>
        <v>0</v>
      </c>
      <c r="O263" s="36">
        <f ca="1">SUMIFS(СВЦЭМ!$G$40:$G$783,СВЦЭМ!$A$40:$A$783,$A263,СВЦЭМ!$B$39:$B$782,O$261)+'СЕТ СН'!$F$15</f>
        <v>0</v>
      </c>
      <c r="P263" s="36">
        <f ca="1">SUMIFS(СВЦЭМ!$G$40:$G$783,СВЦЭМ!$A$40:$A$783,$A263,СВЦЭМ!$B$39:$B$782,P$261)+'СЕТ СН'!$F$15</f>
        <v>0</v>
      </c>
      <c r="Q263" s="36">
        <f ca="1">SUMIFS(СВЦЭМ!$G$40:$G$783,СВЦЭМ!$A$40:$A$783,$A263,СВЦЭМ!$B$39:$B$782,Q$261)+'СЕТ СН'!$F$15</f>
        <v>0</v>
      </c>
      <c r="R263" s="36">
        <f ca="1">SUMIFS(СВЦЭМ!$G$40:$G$783,СВЦЭМ!$A$40:$A$783,$A263,СВЦЭМ!$B$39:$B$782,R$261)+'СЕТ СН'!$F$15</f>
        <v>0</v>
      </c>
      <c r="S263" s="36">
        <f ca="1">SUMIFS(СВЦЭМ!$G$40:$G$783,СВЦЭМ!$A$40:$A$783,$A263,СВЦЭМ!$B$39:$B$782,S$261)+'СЕТ СН'!$F$15</f>
        <v>0</v>
      </c>
      <c r="T263" s="36">
        <f ca="1">SUMIFS(СВЦЭМ!$G$40:$G$783,СВЦЭМ!$A$40:$A$783,$A263,СВЦЭМ!$B$39:$B$782,T$261)+'СЕТ СН'!$F$15</f>
        <v>0</v>
      </c>
      <c r="U263" s="36">
        <f ca="1">SUMIFS(СВЦЭМ!$G$40:$G$783,СВЦЭМ!$A$40:$A$783,$A263,СВЦЭМ!$B$39:$B$782,U$261)+'СЕТ СН'!$F$15</f>
        <v>0</v>
      </c>
      <c r="V263" s="36">
        <f ca="1">SUMIFS(СВЦЭМ!$G$40:$G$783,СВЦЭМ!$A$40:$A$783,$A263,СВЦЭМ!$B$39:$B$782,V$261)+'СЕТ СН'!$F$15</f>
        <v>0</v>
      </c>
      <c r="W263" s="36">
        <f ca="1">SUMIFS(СВЦЭМ!$G$40:$G$783,СВЦЭМ!$A$40:$A$783,$A263,СВЦЭМ!$B$39:$B$782,W$261)+'СЕТ СН'!$F$15</f>
        <v>0</v>
      </c>
      <c r="X263" s="36">
        <f ca="1">SUMIFS(СВЦЭМ!$G$40:$G$783,СВЦЭМ!$A$40:$A$783,$A263,СВЦЭМ!$B$39:$B$782,X$261)+'СЕТ СН'!$F$15</f>
        <v>0</v>
      </c>
      <c r="Y263" s="36">
        <f ca="1">SUMIFS(СВЦЭМ!$G$40:$G$783,СВЦЭМ!$A$40:$A$783,$A263,СВЦЭМ!$B$39:$B$782,Y$261)+'СЕТ СН'!$F$15</f>
        <v>0</v>
      </c>
    </row>
    <row r="264" spans="1:27" ht="15.75" hidden="1" x14ac:dyDescent="0.2">
      <c r="A264" s="35">
        <f t="shared" ref="A264:A292" si="7">A263+1</f>
        <v>44745</v>
      </c>
      <c r="B264" s="36">
        <f ca="1">SUMIFS(СВЦЭМ!$G$40:$G$783,СВЦЭМ!$A$40:$A$783,$A264,СВЦЭМ!$B$39:$B$782,B$261)+'СЕТ СН'!$F$15</f>
        <v>0</v>
      </c>
      <c r="C264" s="36">
        <f ca="1">SUMIFS(СВЦЭМ!$G$40:$G$783,СВЦЭМ!$A$40:$A$783,$A264,СВЦЭМ!$B$39:$B$782,C$261)+'СЕТ СН'!$F$15</f>
        <v>0</v>
      </c>
      <c r="D264" s="36">
        <f ca="1">SUMIFS(СВЦЭМ!$G$40:$G$783,СВЦЭМ!$A$40:$A$783,$A264,СВЦЭМ!$B$39:$B$782,D$261)+'СЕТ СН'!$F$15</f>
        <v>0</v>
      </c>
      <c r="E264" s="36">
        <f ca="1">SUMIFS(СВЦЭМ!$G$40:$G$783,СВЦЭМ!$A$40:$A$783,$A264,СВЦЭМ!$B$39:$B$782,E$261)+'СЕТ СН'!$F$15</f>
        <v>0</v>
      </c>
      <c r="F264" s="36">
        <f ca="1">SUMIFS(СВЦЭМ!$G$40:$G$783,СВЦЭМ!$A$40:$A$783,$A264,СВЦЭМ!$B$39:$B$782,F$261)+'СЕТ СН'!$F$15</f>
        <v>0</v>
      </c>
      <c r="G264" s="36">
        <f ca="1">SUMIFS(СВЦЭМ!$G$40:$G$783,СВЦЭМ!$A$40:$A$783,$A264,СВЦЭМ!$B$39:$B$782,G$261)+'СЕТ СН'!$F$15</f>
        <v>0</v>
      </c>
      <c r="H264" s="36">
        <f ca="1">SUMIFS(СВЦЭМ!$G$40:$G$783,СВЦЭМ!$A$40:$A$783,$A264,СВЦЭМ!$B$39:$B$782,H$261)+'СЕТ СН'!$F$15</f>
        <v>0</v>
      </c>
      <c r="I264" s="36">
        <f ca="1">SUMIFS(СВЦЭМ!$G$40:$G$783,СВЦЭМ!$A$40:$A$783,$A264,СВЦЭМ!$B$39:$B$782,I$261)+'СЕТ СН'!$F$15</f>
        <v>0</v>
      </c>
      <c r="J264" s="36">
        <f ca="1">SUMIFS(СВЦЭМ!$G$40:$G$783,СВЦЭМ!$A$40:$A$783,$A264,СВЦЭМ!$B$39:$B$782,J$261)+'СЕТ СН'!$F$15</f>
        <v>0</v>
      </c>
      <c r="K264" s="36">
        <f ca="1">SUMIFS(СВЦЭМ!$G$40:$G$783,СВЦЭМ!$A$40:$A$783,$A264,СВЦЭМ!$B$39:$B$782,K$261)+'СЕТ СН'!$F$15</f>
        <v>0</v>
      </c>
      <c r="L264" s="36">
        <f ca="1">SUMIFS(СВЦЭМ!$G$40:$G$783,СВЦЭМ!$A$40:$A$783,$A264,СВЦЭМ!$B$39:$B$782,L$261)+'СЕТ СН'!$F$15</f>
        <v>0</v>
      </c>
      <c r="M264" s="36">
        <f ca="1">SUMIFS(СВЦЭМ!$G$40:$G$783,СВЦЭМ!$A$40:$A$783,$A264,СВЦЭМ!$B$39:$B$782,M$261)+'СЕТ СН'!$F$15</f>
        <v>0</v>
      </c>
      <c r="N264" s="36">
        <f ca="1">SUMIFS(СВЦЭМ!$G$40:$G$783,СВЦЭМ!$A$40:$A$783,$A264,СВЦЭМ!$B$39:$B$782,N$261)+'СЕТ СН'!$F$15</f>
        <v>0</v>
      </c>
      <c r="O264" s="36">
        <f ca="1">SUMIFS(СВЦЭМ!$G$40:$G$783,СВЦЭМ!$A$40:$A$783,$A264,СВЦЭМ!$B$39:$B$782,O$261)+'СЕТ СН'!$F$15</f>
        <v>0</v>
      </c>
      <c r="P264" s="36">
        <f ca="1">SUMIFS(СВЦЭМ!$G$40:$G$783,СВЦЭМ!$A$40:$A$783,$A264,СВЦЭМ!$B$39:$B$782,P$261)+'СЕТ СН'!$F$15</f>
        <v>0</v>
      </c>
      <c r="Q264" s="36">
        <f ca="1">SUMIFS(СВЦЭМ!$G$40:$G$783,СВЦЭМ!$A$40:$A$783,$A264,СВЦЭМ!$B$39:$B$782,Q$261)+'СЕТ СН'!$F$15</f>
        <v>0</v>
      </c>
      <c r="R264" s="36">
        <f ca="1">SUMIFS(СВЦЭМ!$G$40:$G$783,СВЦЭМ!$A$40:$A$783,$A264,СВЦЭМ!$B$39:$B$782,R$261)+'СЕТ СН'!$F$15</f>
        <v>0</v>
      </c>
      <c r="S264" s="36">
        <f ca="1">SUMIFS(СВЦЭМ!$G$40:$G$783,СВЦЭМ!$A$40:$A$783,$A264,СВЦЭМ!$B$39:$B$782,S$261)+'СЕТ СН'!$F$15</f>
        <v>0</v>
      </c>
      <c r="T264" s="36">
        <f ca="1">SUMIFS(СВЦЭМ!$G$40:$G$783,СВЦЭМ!$A$40:$A$783,$A264,СВЦЭМ!$B$39:$B$782,T$261)+'СЕТ СН'!$F$15</f>
        <v>0</v>
      </c>
      <c r="U264" s="36">
        <f ca="1">SUMIFS(СВЦЭМ!$G$40:$G$783,СВЦЭМ!$A$40:$A$783,$A264,СВЦЭМ!$B$39:$B$782,U$261)+'СЕТ СН'!$F$15</f>
        <v>0</v>
      </c>
      <c r="V264" s="36">
        <f ca="1">SUMIFS(СВЦЭМ!$G$40:$G$783,СВЦЭМ!$A$40:$A$783,$A264,СВЦЭМ!$B$39:$B$782,V$261)+'СЕТ СН'!$F$15</f>
        <v>0</v>
      </c>
      <c r="W264" s="36">
        <f ca="1">SUMIFS(СВЦЭМ!$G$40:$G$783,СВЦЭМ!$A$40:$A$783,$A264,СВЦЭМ!$B$39:$B$782,W$261)+'СЕТ СН'!$F$15</f>
        <v>0</v>
      </c>
      <c r="X264" s="36">
        <f ca="1">SUMIFS(СВЦЭМ!$G$40:$G$783,СВЦЭМ!$A$40:$A$783,$A264,СВЦЭМ!$B$39:$B$782,X$261)+'СЕТ СН'!$F$15</f>
        <v>0</v>
      </c>
      <c r="Y264" s="36">
        <f ca="1">SUMIFS(СВЦЭМ!$G$40:$G$783,СВЦЭМ!$A$40:$A$783,$A264,СВЦЭМ!$B$39:$B$782,Y$261)+'СЕТ СН'!$F$15</f>
        <v>0</v>
      </c>
    </row>
    <row r="265" spans="1:27" ht="15.75" hidden="1" x14ac:dyDescent="0.2">
      <c r="A265" s="35">
        <f t="shared" si="7"/>
        <v>44746</v>
      </c>
      <c r="B265" s="36">
        <f ca="1">SUMIFS(СВЦЭМ!$G$40:$G$783,СВЦЭМ!$A$40:$A$783,$A265,СВЦЭМ!$B$39:$B$782,B$261)+'СЕТ СН'!$F$15</f>
        <v>0</v>
      </c>
      <c r="C265" s="36">
        <f ca="1">SUMIFS(СВЦЭМ!$G$40:$G$783,СВЦЭМ!$A$40:$A$783,$A265,СВЦЭМ!$B$39:$B$782,C$261)+'СЕТ СН'!$F$15</f>
        <v>0</v>
      </c>
      <c r="D265" s="36">
        <f ca="1">SUMIFS(СВЦЭМ!$G$40:$G$783,СВЦЭМ!$A$40:$A$783,$A265,СВЦЭМ!$B$39:$B$782,D$261)+'СЕТ СН'!$F$15</f>
        <v>0</v>
      </c>
      <c r="E265" s="36">
        <f ca="1">SUMIFS(СВЦЭМ!$G$40:$G$783,СВЦЭМ!$A$40:$A$783,$A265,СВЦЭМ!$B$39:$B$782,E$261)+'СЕТ СН'!$F$15</f>
        <v>0</v>
      </c>
      <c r="F265" s="36">
        <f ca="1">SUMIFS(СВЦЭМ!$G$40:$G$783,СВЦЭМ!$A$40:$A$783,$A265,СВЦЭМ!$B$39:$B$782,F$261)+'СЕТ СН'!$F$15</f>
        <v>0</v>
      </c>
      <c r="G265" s="36">
        <f ca="1">SUMIFS(СВЦЭМ!$G$40:$G$783,СВЦЭМ!$A$40:$A$783,$A265,СВЦЭМ!$B$39:$B$782,G$261)+'СЕТ СН'!$F$15</f>
        <v>0</v>
      </c>
      <c r="H265" s="36">
        <f ca="1">SUMIFS(СВЦЭМ!$G$40:$G$783,СВЦЭМ!$A$40:$A$783,$A265,СВЦЭМ!$B$39:$B$782,H$261)+'СЕТ СН'!$F$15</f>
        <v>0</v>
      </c>
      <c r="I265" s="36">
        <f ca="1">SUMIFS(СВЦЭМ!$G$40:$G$783,СВЦЭМ!$A$40:$A$783,$A265,СВЦЭМ!$B$39:$B$782,I$261)+'СЕТ СН'!$F$15</f>
        <v>0</v>
      </c>
      <c r="J265" s="36">
        <f ca="1">SUMIFS(СВЦЭМ!$G$40:$G$783,СВЦЭМ!$A$40:$A$783,$A265,СВЦЭМ!$B$39:$B$782,J$261)+'СЕТ СН'!$F$15</f>
        <v>0</v>
      </c>
      <c r="K265" s="36">
        <f ca="1">SUMIFS(СВЦЭМ!$G$40:$G$783,СВЦЭМ!$A$40:$A$783,$A265,СВЦЭМ!$B$39:$B$782,K$261)+'СЕТ СН'!$F$15</f>
        <v>0</v>
      </c>
      <c r="L265" s="36">
        <f ca="1">SUMIFS(СВЦЭМ!$G$40:$G$783,СВЦЭМ!$A$40:$A$783,$A265,СВЦЭМ!$B$39:$B$782,L$261)+'СЕТ СН'!$F$15</f>
        <v>0</v>
      </c>
      <c r="M265" s="36">
        <f ca="1">SUMIFS(СВЦЭМ!$G$40:$G$783,СВЦЭМ!$A$40:$A$783,$A265,СВЦЭМ!$B$39:$B$782,M$261)+'СЕТ СН'!$F$15</f>
        <v>0</v>
      </c>
      <c r="N265" s="36">
        <f ca="1">SUMIFS(СВЦЭМ!$G$40:$G$783,СВЦЭМ!$A$40:$A$783,$A265,СВЦЭМ!$B$39:$B$782,N$261)+'СЕТ СН'!$F$15</f>
        <v>0</v>
      </c>
      <c r="O265" s="36">
        <f ca="1">SUMIFS(СВЦЭМ!$G$40:$G$783,СВЦЭМ!$A$40:$A$783,$A265,СВЦЭМ!$B$39:$B$782,O$261)+'СЕТ СН'!$F$15</f>
        <v>0</v>
      </c>
      <c r="P265" s="36">
        <f ca="1">SUMIFS(СВЦЭМ!$G$40:$G$783,СВЦЭМ!$A$40:$A$783,$A265,СВЦЭМ!$B$39:$B$782,P$261)+'СЕТ СН'!$F$15</f>
        <v>0</v>
      </c>
      <c r="Q265" s="36">
        <f ca="1">SUMIFS(СВЦЭМ!$G$40:$G$783,СВЦЭМ!$A$40:$A$783,$A265,СВЦЭМ!$B$39:$B$782,Q$261)+'СЕТ СН'!$F$15</f>
        <v>0</v>
      </c>
      <c r="R265" s="36">
        <f ca="1">SUMIFS(СВЦЭМ!$G$40:$G$783,СВЦЭМ!$A$40:$A$783,$A265,СВЦЭМ!$B$39:$B$782,R$261)+'СЕТ СН'!$F$15</f>
        <v>0</v>
      </c>
      <c r="S265" s="36">
        <f ca="1">SUMIFS(СВЦЭМ!$G$40:$G$783,СВЦЭМ!$A$40:$A$783,$A265,СВЦЭМ!$B$39:$B$782,S$261)+'СЕТ СН'!$F$15</f>
        <v>0</v>
      </c>
      <c r="T265" s="36">
        <f ca="1">SUMIFS(СВЦЭМ!$G$40:$G$783,СВЦЭМ!$A$40:$A$783,$A265,СВЦЭМ!$B$39:$B$782,T$261)+'СЕТ СН'!$F$15</f>
        <v>0</v>
      </c>
      <c r="U265" s="36">
        <f ca="1">SUMIFS(СВЦЭМ!$G$40:$G$783,СВЦЭМ!$A$40:$A$783,$A265,СВЦЭМ!$B$39:$B$782,U$261)+'СЕТ СН'!$F$15</f>
        <v>0</v>
      </c>
      <c r="V265" s="36">
        <f ca="1">SUMIFS(СВЦЭМ!$G$40:$G$783,СВЦЭМ!$A$40:$A$783,$A265,СВЦЭМ!$B$39:$B$782,V$261)+'СЕТ СН'!$F$15</f>
        <v>0</v>
      </c>
      <c r="W265" s="36">
        <f ca="1">SUMIFS(СВЦЭМ!$G$40:$G$783,СВЦЭМ!$A$40:$A$783,$A265,СВЦЭМ!$B$39:$B$782,W$261)+'СЕТ СН'!$F$15</f>
        <v>0</v>
      </c>
      <c r="X265" s="36">
        <f ca="1">SUMIFS(СВЦЭМ!$G$40:$G$783,СВЦЭМ!$A$40:$A$783,$A265,СВЦЭМ!$B$39:$B$782,X$261)+'СЕТ СН'!$F$15</f>
        <v>0</v>
      </c>
      <c r="Y265" s="36">
        <f ca="1">SUMIFS(СВЦЭМ!$G$40:$G$783,СВЦЭМ!$A$40:$A$783,$A265,СВЦЭМ!$B$39:$B$782,Y$261)+'СЕТ СН'!$F$15</f>
        <v>0</v>
      </c>
    </row>
    <row r="266" spans="1:27" ht="15.75" hidden="1" x14ac:dyDescent="0.2">
      <c r="A266" s="35">
        <f t="shared" si="7"/>
        <v>44747</v>
      </c>
      <c r="B266" s="36">
        <f ca="1">SUMIFS(СВЦЭМ!$G$40:$G$783,СВЦЭМ!$A$40:$A$783,$A266,СВЦЭМ!$B$39:$B$782,B$261)+'СЕТ СН'!$F$15</f>
        <v>0</v>
      </c>
      <c r="C266" s="36">
        <f ca="1">SUMIFS(СВЦЭМ!$G$40:$G$783,СВЦЭМ!$A$40:$A$783,$A266,СВЦЭМ!$B$39:$B$782,C$261)+'СЕТ СН'!$F$15</f>
        <v>0</v>
      </c>
      <c r="D266" s="36">
        <f ca="1">SUMIFS(СВЦЭМ!$G$40:$G$783,СВЦЭМ!$A$40:$A$783,$A266,СВЦЭМ!$B$39:$B$782,D$261)+'СЕТ СН'!$F$15</f>
        <v>0</v>
      </c>
      <c r="E266" s="36">
        <f ca="1">SUMIFS(СВЦЭМ!$G$40:$G$783,СВЦЭМ!$A$40:$A$783,$A266,СВЦЭМ!$B$39:$B$782,E$261)+'СЕТ СН'!$F$15</f>
        <v>0</v>
      </c>
      <c r="F266" s="36">
        <f ca="1">SUMIFS(СВЦЭМ!$G$40:$G$783,СВЦЭМ!$A$40:$A$783,$A266,СВЦЭМ!$B$39:$B$782,F$261)+'СЕТ СН'!$F$15</f>
        <v>0</v>
      </c>
      <c r="G266" s="36">
        <f ca="1">SUMIFS(СВЦЭМ!$G$40:$G$783,СВЦЭМ!$A$40:$A$783,$A266,СВЦЭМ!$B$39:$B$782,G$261)+'СЕТ СН'!$F$15</f>
        <v>0</v>
      </c>
      <c r="H266" s="36">
        <f ca="1">SUMIFS(СВЦЭМ!$G$40:$G$783,СВЦЭМ!$A$40:$A$783,$A266,СВЦЭМ!$B$39:$B$782,H$261)+'СЕТ СН'!$F$15</f>
        <v>0</v>
      </c>
      <c r="I266" s="36">
        <f ca="1">SUMIFS(СВЦЭМ!$G$40:$G$783,СВЦЭМ!$A$40:$A$783,$A266,СВЦЭМ!$B$39:$B$782,I$261)+'СЕТ СН'!$F$15</f>
        <v>0</v>
      </c>
      <c r="J266" s="36">
        <f ca="1">SUMIFS(СВЦЭМ!$G$40:$G$783,СВЦЭМ!$A$40:$A$783,$A266,СВЦЭМ!$B$39:$B$782,J$261)+'СЕТ СН'!$F$15</f>
        <v>0</v>
      </c>
      <c r="K266" s="36">
        <f ca="1">SUMIFS(СВЦЭМ!$G$40:$G$783,СВЦЭМ!$A$40:$A$783,$A266,СВЦЭМ!$B$39:$B$782,K$261)+'СЕТ СН'!$F$15</f>
        <v>0</v>
      </c>
      <c r="L266" s="36">
        <f ca="1">SUMIFS(СВЦЭМ!$G$40:$G$783,СВЦЭМ!$A$40:$A$783,$A266,СВЦЭМ!$B$39:$B$782,L$261)+'СЕТ СН'!$F$15</f>
        <v>0</v>
      </c>
      <c r="M266" s="36">
        <f ca="1">SUMIFS(СВЦЭМ!$G$40:$G$783,СВЦЭМ!$A$40:$A$783,$A266,СВЦЭМ!$B$39:$B$782,M$261)+'СЕТ СН'!$F$15</f>
        <v>0</v>
      </c>
      <c r="N266" s="36">
        <f ca="1">SUMIFS(СВЦЭМ!$G$40:$G$783,СВЦЭМ!$A$40:$A$783,$A266,СВЦЭМ!$B$39:$B$782,N$261)+'СЕТ СН'!$F$15</f>
        <v>0</v>
      </c>
      <c r="O266" s="36">
        <f ca="1">SUMIFS(СВЦЭМ!$G$40:$G$783,СВЦЭМ!$A$40:$A$783,$A266,СВЦЭМ!$B$39:$B$782,O$261)+'СЕТ СН'!$F$15</f>
        <v>0</v>
      </c>
      <c r="P266" s="36">
        <f ca="1">SUMIFS(СВЦЭМ!$G$40:$G$783,СВЦЭМ!$A$40:$A$783,$A266,СВЦЭМ!$B$39:$B$782,P$261)+'СЕТ СН'!$F$15</f>
        <v>0</v>
      </c>
      <c r="Q266" s="36">
        <f ca="1">SUMIFS(СВЦЭМ!$G$40:$G$783,СВЦЭМ!$A$40:$A$783,$A266,СВЦЭМ!$B$39:$B$782,Q$261)+'СЕТ СН'!$F$15</f>
        <v>0</v>
      </c>
      <c r="R266" s="36">
        <f ca="1">SUMIFS(СВЦЭМ!$G$40:$G$783,СВЦЭМ!$A$40:$A$783,$A266,СВЦЭМ!$B$39:$B$782,R$261)+'СЕТ СН'!$F$15</f>
        <v>0</v>
      </c>
      <c r="S266" s="36">
        <f ca="1">SUMIFS(СВЦЭМ!$G$40:$G$783,СВЦЭМ!$A$40:$A$783,$A266,СВЦЭМ!$B$39:$B$782,S$261)+'СЕТ СН'!$F$15</f>
        <v>0</v>
      </c>
      <c r="T266" s="36">
        <f ca="1">SUMIFS(СВЦЭМ!$G$40:$G$783,СВЦЭМ!$A$40:$A$783,$A266,СВЦЭМ!$B$39:$B$782,T$261)+'СЕТ СН'!$F$15</f>
        <v>0</v>
      </c>
      <c r="U266" s="36">
        <f ca="1">SUMIFS(СВЦЭМ!$G$40:$G$783,СВЦЭМ!$A$40:$A$783,$A266,СВЦЭМ!$B$39:$B$782,U$261)+'СЕТ СН'!$F$15</f>
        <v>0</v>
      </c>
      <c r="V266" s="36">
        <f ca="1">SUMIFS(СВЦЭМ!$G$40:$G$783,СВЦЭМ!$A$40:$A$783,$A266,СВЦЭМ!$B$39:$B$782,V$261)+'СЕТ СН'!$F$15</f>
        <v>0</v>
      </c>
      <c r="W266" s="36">
        <f ca="1">SUMIFS(СВЦЭМ!$G$40:$G$783,СВЦЭМ!$A$40:$A$783,$A266,СВЦЭМ!$B$39:$B$782,W$261)+'СЕТ СН'!$F$15</f>
        <v>0</v>
      </c>
      <c r="X266" s="36">
        <f ca="1">SUMIFS(СВЦЭМ!$G$40:$G$783,СВЦЭМ!$A$40:$A$783,$A266,СВЦЭМ!$B$39:$B$782,X$261)+'СЕТ СН'!$F$15</f>
        <v>0</v>
      </c>
      <c r="Y266" s="36">
        <f ca="1">SUMIFS(СВЦЭМ!$G$40:$G$783,СВЦЭМ!$A$40:$A$783,$A266,СВЦЭМ!$B$39:$B$782,Y$261)+'СЕТ СН'!$F$15</f>
        <v>0</v>
      </c>
    </row>
    <row r="267" spans="1:27" ht="15.75" hidden="1" x14ac:dyDescent="0.2">
      <c r="A267" s="35">
        <f t="shared" si="7"/>
        <v>44748</v>
      </c>
      <c r="B267" s="36">
        <f ca="1">SUMIFS(СВЦЭМ!$G$40:$G$783,СВЦЭМ!$A$40:$A$783,$A267,СВЦЭМ!$B$39:$B$782,B$261)+'СЕТ СН'!$F$15</f>
        <v>0</v>
      </c>
      <c r="C267" s="36">
        <f ca="1">SUMIFS(СВЦЭМ!$G$40:$G$783,СВЦЭМ!$A$40:$A$783,$A267,СВЦЭМ!$B$39:$B$782,C$261)+'СЕТ СН'!$F$15</f>
        <v>0</v>
      </c>
      <c r="D267" s="36">
        <f ca="1">SUMIFS(СВЦЭМ!$G$40:$G$783,СВЦЭМ!$A$40:$A$783,$A267,СВЦЭМ!$B$39:$B$782,D$261)+'СЕТ СН'!$F$15</f>
        <v>0</v>
      </c>
      <c r="E267" s="36">
        <f ca="1">SUMIFS(СВЦЭМ!$G$40:$G$783,СВЦЭМ!$A$40:$A$783,$A267,СВЦЭМ!$B$39:$B$782,E$261)+'СЕТ СН'!$F$15</f>
        <v>0</v>
      </c>
      <c r="F267" s="36">
        <f ca="1">SUMIFS(СВЦЭМ!$G$40:$G$783,СВЦЭМ!$A$40:$A$783,$A267,СВЦЭМ!$B$39:$B$782,F$261)+'СЕТ СН'!$F$15</f>
        <v>0</v>
      </c>
      <c r="G267" s="36">
        <f ca="1">SUMIFS(СВЦЭМ!$G$40:$G$783,СВЦЭМ!$A$40:$A$783,$A267,СВЦЭМ!$B$39:$B$782,G$261)+'СЕТ СН'!$F$15</f>
        <v>0</v>
      </c>
      <c r="H267" s="36">
        <f ca="1">SUMIFS(СВЦЭМ!$G$40:$G$783,СВЦЭМ!$A$40:$A$783,$A267,СВЦЭМ!$B$39:$B$782,H$261)+'СЕТ СН'!$F$15</f>
        <v>0</v>
      </c>
      <c r="I267" s="36">
        <f ca="1">SUMIFS(СВЦЭМ!$G$40:$G$783,СВЦЭМ!$A$40:$A$783,$A267,СВЦЭМ!$B$39:$B$782,I$261)+'СЕТ СН'!$F$15</f>
        <v>0</v>
      </c>
      <c r="J267" s="36">
        <f ca="1">SUMIFS(СВЦЭМ!$G$40:$G$783,СВЦЭМ!$A$40:$A$783,$A267,СВЦЭМ!$B$39:$B$782,J$261)+'СЕТ СН'!$F$15</f>
        <v>0</v>
      </c>
      <c r="K267" s="36">
        <f ca="1">SUMIFS(СВЦЭМ!$G$40:$G$783,СВЦЭМ!$A$40:$A$783,$A267,СВЦЭМ!$B$39:$B$782,K$261)+'СЕТ СН'!$F$15</f>
        <v>0</v>
      </c>
      <c r="L267" s="36">
        <f ca="1">SUMIFS(СВЦЭМ!$G$40:$G$783,СВЦЭМ!$A$40:$A$783,$A267,СВЦЭМ!$B$39:$B$782,L$261)+'СЕТ СН'!$F$15</f>
        <v>0</v>
      </c>
      <c r="M267" s="36">
        <f ca="1">SUMIFS(СВЦЭМ!$G$40:$G$783,СВЦЭМ!$A$40:$A$783,$A267,СВЦЭМ!$B$39:$B$782,M$261)+'СЕТ СН'!$F$15</f>
        <v>0</v>
      </c>
      <c r="N267" s="36">
        <f ca="1">SUMIFS(СВЦЭМ!$G$40:$G$783,СВЦЭМ!$A$40:$A$783,$A267,СВЦЭМ!$B$39:$B$782,N$261)+'СЕТ СН'!$F$15</f>
        <v>0</v>
      </c>
      <c r="O267" s="36">
        <f ca="1">SUMIFS(СВЦЭМ!$G$40:$G$783,СВЦЭМ!$A$40:$A$783,$A267,СВЦЭМ!$B$39:$B$782,O$261)+'СЕТ СН'!$F$15</f>
        <v>0</v>
      </c>
      <c r="P267" s="36">
        <f ca="1">SUMIFS(СВЦЭМ!$G$40:$G$783,СВЦЭМ!$A$40:$A$783,$A267,СВЦЭМ!$B$39:$B$782,P$261)+'СЕТ СН'!$F$15</f>
        <v>0</v>
      </c>
      <c r="Q267" s="36">
        <f ca="1">SUMIFS(СВЦЭМ!$G$40:$G$783,СВЦЭМ!$A$40:$A$783,$A267,СВЦЭМ!$B$39:$B$782,Q$261)+'СЕТ СН'!$F$15</f>
        <v>0</v>
      </c>
      <c r="R267" s="36">
        <f ca="1">SUMIFS(СВЦЭМ!$G$40:$G$783,СВЦЭМ!$A$40:$A$783,$A267,СВЦЭМ!$B$39:$B$782,R$261)+'СЕТ СН'!$F$15</f>
        <v>0</v>
      </c>
      <c r="S267" s="36">
        <f ca="1">SUMIFS(СВЦЭМ!$G$40:$G$783,СВЦЭМ!$A$40:$A$783,$A267,СВЦЭМ!$B$39:$B$782,S$261)+'СЕТ СН'!$F$15</f>
        <v>0</v>
      </c>
      <c r="T267" s="36">
        <f ca="1">SUMIFS(СВЦЭМ!$G$40:$G$783,СВЦЭМ!$A$40:$A$783,$A267,СВЦЭМ!$B$39:$B$782,T$261)+'СЕТ СН'!$F$15</f>
        <v>0</v>
      </c>
      <c r="U267" s="36">
        <f ca="1">SUMIFS(СВЦЭМ!$G$40:$G$783,СВЦЭМ!$A$40:$A$783,$A267,СВЦЭМ!$B$39:$B$782,U$261)+'СЕТ СН'!$F$15</f>
        <v>0</v>
      </c>
      <c r="V267" s="36">
        <f ca="1">SUMIFS(СВЦЭМ!$G$40:$G$783,СВЦЭМ!$A$40:$A$783,$A267,СВЦЭМ!$B$39:$B$782,V$261)+'СЕТ СН'!$F$15</f>
        <v>0</v>
      </c>
      <c r="W267" s="36">
        <f ca="1">SUMIFS(СВЦЭМ!$G$40:$G$783,СВЦЭМ!$A$40:$A$783,$A267,СВЦЭМ!$B$39:$B$782,W$261)+'СЕТ СН'!$F$15</f>
        <v>0</v>
      </c>
      <c r="X267" s="36">
        <f ca="1">SUMIFS(СВЦЭМ!$G$40:$G$783,СВЦЭМ!$A$40:$A$783,$A267,СВЦЭМ!$B$39:$B$782,X$261)+'СЕТ СН'!$F$15</f>
        <v>0</v>
      </c>
      <c r="Y267" s="36">
        <f ca="1">SUMIFS(СВЦЭМ!$G$40:$G$783,СВЦЭМ!$A$40:$A$783,$A267,СВЦЭМ!$B$39:$B$782,Y$261)+'СЕТ СН'!$F$15</f>
        <v>0</v>
      </c>
    </row>
    <row r="268" spans="1:27" ht="15.75" hidden="1" x14ac:dyDescent="0.2">
      <c r="A268" s="35">
        <f t="shared" si="7"/>
        <v>44749</v>
      </c>
      <c r="B268" s="36">
        <f ca="1">SUMIFS(СВЦЭМ!$G$40:$G$783,СВЦЭМ!$A$40:$A$783,$A268,СВЦЭМ!$B$39:$B$782,B$261)+'СЕТ СН'!$F$15</f>
        <v>0</v>
      </c>
      <c r="C268" s="36">
        <f ca="1">SUMIFS(СВЦЭМ!$G$40:$G$783,СВЦЭМ!$A$40:$A$783,$A268,СВЦЭМ!$B$39:$B$782,C$261)+'СЕТ СН'!$F$15</f>
        <v>0</v>
      </c>
      <c r="D268" s="36">
        <f ca="1">SUMIFS(СВЦЭМ!$G$40:$G$783,СВЦЭМ!$A$40:$A$783,$A268,СВЦЭМ!$B$39:$B$782,D$261)+'СЕТ СН'!$F$15</f>
        <v>0</v>
      </c>
      <c r="E268" s="36">
        <f ca="1">SUMIFS(СВЦЭМ!$G$40:$G$783,СВЦЭМ!$A$40:$A$783,$A268,СВЦЭМ!$B$39:$B$782,E$261)+'СЕТ СН'!$F$15</f>
        <v>0</v>
      </c>
      <c r="F268" s="36">
        <f ca="1">SUMIFS(СВЦЭМ!$G$40:$G$783,СВЦЭМ!$A$40:$A$783,$A268,СВЦЭМ!$B$39:$B$782,F$261)+'СЕТ СН'!$F$15</f>
        <v>0</v>
      </c>
      <c r="G268" s="36">
        <f ca="1">SUMIFS(СВЦЭМ!$G$40:$G$783,СВЦЭМ!$A$40:$A$783,$A268,СВЦЭМ!$B$39:$B$782,G$261)+'СЕТ СН'!$F$15</f>
        <v>0</v>
      </c>
      <c r="H268" s="36">
        <f ca="1">SUMIFS(СВЦЭМ!$G$40:$G$783,СВЦЭМ!$A$40:$A$783,$A268,СВЦЭМ!$B$39:$B$782,H$261)+'СЕТ СН'!$F$15</f>
        <v>0</v>
      </c>
      <c r="I268" s="36">
        <f ca="1">SUMIFS(СВЦЭМ!$G$40:$G$783,СВЦЭМ!$A$40:$A$783,$A268,СВЦЭМ!$B$39:$B$782,I$261)+'СЕТ СН'!$F$15</f>
        <v>0</v>
      </c>
      <c r="J268" s="36">
        <f ca="1">SUMIFS(СВЦЭМ!$G$40:$G$783,СВЦЭМ!$A$40:$A$783,$A268,СВЦЭМ!$B$39:$B$782,J$261)+'СЕТ СН'!$F$15</f>
        <v>0</v>
      </c>
      <c r="K268" s="36">
        <f ca="1">SUMIFS(СВЦЭМ!$G$40:$G$783,СВЦЭМ!$A$40:$A$783,$A268,СВЦЭМ!$B$39:$B$782,K$261)+'СЕТ СН'!$F$15</f>
        <v>0</v>
      </c>
      <c r="L268" s="36">
        <f ca="1">SUMIFS(СВЦЭМ!$G$40:$G$783,СВЦЭМ!$A$40:$A$783,$A268,СВЦЭМ!$B$39:$B$782,L$261)+'СЕТ СН'!$F$15</f>
        <v>0</v>
      </c>
      <c r="M268" s="36">
        <f ca="1">SUMIFS(СВЦЭМ!$G$40:$G$783,СВЦЭМ!$A$40:$A$783,$A268,СВЦЭМ!$B$39:$B$782,M$261)+'СЕТ СН'!$F$15</f>
        <v>0</v>
      </c>
      <c r="N268" s="36">
        <f ca="1">SUMIFS(СВЦЭМ!$G$40:$G$783,СВЦЭМ!$A$40:$A$783,$A268,СВЦЭМ!$B$39:$B$782,N$261)+'СЕТ СН'!$F$15</f>
        <v>0</v>
      </c>
      <c r="O268" s="36">
        <f ca="1">SUMIFS(СВЦЭМ!$G$40:$G$783,СВЦЭМ!$A$40:$A$783,$A268,СВЦЭМ!$B$39:$B$782,O$261)+'СЕТ СН'!$F$15</f>
        <v>0</v>
      </c>
      <c r="P268" s="36">
        <f ca="1">SUMIFS(СВЦЭМ!$G$40:$G$783,СВЦЭМ!$A$40:$A$783,$A268,СВЦЭМ!$B$39:$B$782,P$261)+'СЕТ СН'!$F$15</f>
        <v>0</v>
      </c>
      <c r="Q268" s="36">
        <f ca="1">SUMIFS(СВЦЭМ!$G$40:$G$783,СВЦЭМ!$A$40:$A$783,$A268,СВЦЭМ!$B$39:$B$782,Q$261)+'СЕТ СН'!$F$15</f>
        <v>0</v>
      </c>
      <c r="R268" s="36">
        <f ca="1">SUMIFS(СВЦЭМ!$G$40:$G$783,СВЦЭМ!$A$40:$A$783,$A268,СВЦЭМ!$B$39:$B$782,R$261)+'СЕТ СН'!$F$15</f>
        <v>0</v>
      </c>
      <c r="S268" s="36">
        <f ca="1">SUMIFS(СВЦЭМ!$G$40:$G$783,СВЦЭМ!$A$40:$A$783,$A268,СВЦЭМ!$B$39:$B$782,S$261)+'СЕТ СН'!$F$15</f>
        <v>0</v>
      </c>
      <c r="T268" s="36">
        <f ca="1">SUMIFS(СВЦЭМ!$G$40:$G$783,СВЦЭМ!$A$40:$A$783,$A268,СВЦЭМ!$B$39:$B$782,T$261)+'СЕТ СН'!$F$15</f>
        <v>0</v>
      </c>
      <c r="U268" s="36">
        <f ca="1">SUMIFS(СВЦЭМ!$G$40:$G$783,СВЦЭМ!$A$40:$A$783,$A268,СВЦЭМ!$B$39:$B$782,U$261)+'СЕТ СН'!$F$15</f>
        <v>0</v>
      </c>
      <c r="V268" s="36">
        <f ca="1">SUMIFS(СВЦЭМ!$G$40:$G$783,СВЦЭМ!$A$40:$A$783,$A268,СВЦЭМ!$B$39:$B$782,V$261)+'СЕТ СН'!$F$15</f>
        <v>0</v>
      </c>
      <c r="W268" s="36">
        <f ca="1">SUMIFS(СВЦЭМ!$G$40:$G$783,СВЦЭМ!$A$40:$A$783,$A268,СВЦЭМ!$B$39:$B$782,W$261)+'СЕТ СН'!$F$15</f>
        <v>0</v>
      </c>
      <c r="X268" s="36">
        <f ca="1">SUMIFS(СВЦЭМ!$G$40:$G$783,СВЦЭМ!$A$40:$A$783,$A268,СВЦЭМ!$B$39:$B$782,X$261)+'СЕТ СН'!$F$15</f>
        <v>0</v>
      </c>
      <c r="Y268" s="36">
        <f ca="1">SUMIFS(СВЦЭМ!$G$40:$G$783,СВЦЭМ!$A$40:$A$783,$A268,СВЦЭМ!$B$39:$B$782,Y$261)+'СЕТ СН'!$F$15</f>
        <v>0</v>
      </c>
    </row>
    <row r="269" spans="1:27" ht="15.75" hidden="1" x14ac:dyDescent="0.2">
      <c r="A269" s="35">
        <f t="shared" si="7"/>
        <v>44750</v>
      </c>
      <c r="B269" s="36">
        <f ca="1">SUMIFS(СВЦЭМ!$G$40:$G$783,СВЦЭМ!$A$40:$A$783,$A269,СВЦЭМ!$B$39:$B$782,B$261)+'СЕТ СН'!$F$15</f>
        <v>0</v>
      </c>
      <c r="C269" s="36">
        <f ca="1">SUMIFS(СВЦЭМ!$G$40:$G$783,СВЦЭМ!$A$40:$A$783,$A269,СВЦЭМ!$B$39:$B$782,C$261)+'СЕТ СН'!$F$15</f>
        <v>0</v>
      </c>
      <c r="D269" s="36">
        <f ca="1">SUMIFS(СВЦЭМ!$G$40:$G$783,СВЦЭМ!$A$40:$A$783,$A269,СВЦЭМ!$B$39:$B$782,D$261)+'СЕТ СН'!$F$15</f>
        <v>0</v>
      </c>
      <c r="E269" s="36">
        <f ca="1">SUMIFS(СВЦЭМ!$G$40:$G$783,СВЦЭМ!$A$40:$A$783,$A269,СВЦЭМ!$B$39:$B$782,E$261)+'СЕТ СН'!$F$15</f>
        <v>0</v>
      </c>
      <c r="F269" s="36">
        <f ca="1">SUMIFS(СВЦЭМ!$G$40:$G$783,СВЦЭМ!$A$40:$A$783,$A269,СВЦЭМ!$B$39:$B$782,F$261)+'СЕТ СН'!$F$15</f>
        <v>0</v>
      </c>
      <c r="G269" s="36">
        <f ca="1">SUMIFS(СВЦЭМ!$G$40:$G$783,СВЦЭМ!$A$40:$A$783,$A269,СВЦЭМ!$B$39:$B$782,G$261)+'СЕТ СН'!$F$15</f>
        <v>0</v>
      </c>
      <c r="H269" s="36">
        <f ca="1">SUMIFS(СВЦЭМ!$G$40:$G$783,СВЦЭМ!$A$40:$A$783,$A269,СВЦЭМ!$B$39:$B$782,H$261)+'СЕТ СН'!$F$15</f>
        <v>0</v>
      </c>
      <c r="I269" s="36">
        <f ca="1">SUMIFS(СВЦЭМ!$G$40:$G$783,СВЦЭМ!$A$40:$A$783,$A269,СВЦЭМ!$B$39:$B$782,I$261)+'СЕТ СН'!$F$15</f>
        <v>0</v>
      </c>
      <c r="J269" s="36">
        <f ca="1">SUMIFS(СВЦЭМ!$G$40:$G$783,СВЦЭМ!$A$40:$A$783,$A269,СВЦЭМ!$B$39:$B$782,J$261)+'СЕТ СН'!$F$15</f>
        <v>0</v>
      </c>
      <c r="K269" s="36">
        <f ca="1">SUMIFS(СВЦЭМ!$G$40:$G$783,СВЦЭМ!$A$40:$A$783,$A269,СВЦЭМ!$B$39:$B$782,K$261)+'СЕТ СН'!$F$15</f>
        <v>0</v>
      </c>
      <c r="L269" s="36">
        <f ca="1">SUMIFS(СВЦЭМ!$G$40:$G$783,СВЦЭМ!$A$40:$A$783,$A269,СВЦЭМ!$B$39:$B$782,L$261)+'СЕТ СН'!$F$15</f>
        <v>0</v>
      </c>
      <c r="M269" s="36">
        <f ca="1">SUMIFS(СВЦЭМ!$G$40:$G$783,СВЦЭМ!$A$40:$A$783,$A269,СВЦЭМ!$B$39:$B$782,M$261)+'СЕТ СН'!$F$15</f>
        <v>0</v>
      </c>
      <c r="N269" s="36">
        <f ca="1">SUMIFS(СВЦЭМ!$G$40:$G$783,СВЦЭМ!$A$40:$A$783,$A269,СВЦЭМ!$B$39:$B$782,N$261)+'СЕТ СН'!$F$15</f>
        <v>0</v>
      </c>
      <c r="O269" s="36">
        <f ca="1">SUMIFS(СВЦЭМ!$G$40:$G$783,СВЦЭМ!$A$40:$A$783,$A269,СВЦЭМ!$B$39:$B$782,O$261)+'СЕТ СН'!$F$15</f>
        <v>0</v>
      </c>
      <c r="P269" s="36">
        <f ca="1">SUMIFS(СВЦЭМ!$G$40:$G$783,СВЦЭМ!$A$40:$A$783,$A269,СВЦЭМ!$B$39:$B$782,P$261)+'СЕТ СН'!$F$15</f>
        <v>0</v>
      </c>
      <c r="Q269" s="36">
        <f ca="1">SUMIFS(СВЦЭМ!$G$40:$G$783,СВЦЭМ!$A$40:$A$783,$A269,СВЦЭМ!$B$39:$B$782,Q$261)+'СЕТ СН'!$F$15</f>
        <v>0</v>
      </c>
      <c r="R269" s="36">
        <f ca="1">SUMIFS(СВЦЭМ!$G$40:$G$783,СВЦЭМ!$A$40:$A$783,$A269,СВЦЭМ!$B$39:$B$782,R$261)+'СЕТ СН'!$F$15</f>
        <v>0</v>
      </c>
      <c r="S269" s="36">
        <f ca="1">SUMIFS(СВЦЭМ!$G$40:$G$783,СВЦЭМ!$A$40:$A$783,$A269,СВЦЭМ!$B$39:$B$782,S$261)+'СЕТ СН'!$F$15</f>
        <v>0</v>
      </c>
      <c r="T269" s="36">
        <f ca="1">SUMIFS(СВЦЭМ!$G$40:$G$783,СВЦЭМ!$A$40:$A$783,$A269,СВЦЭМ!$B$39:$B$782,T$261)+'СЕТ СН'!$F$15</f>
        <v>0</v>
      </c>
      <c r="U269" s="36">
        <f ca="1">SUMIFS(СВЦЭМ!$G$40:$G$783,СВЦЭМ!$A$40:$A$783,$A269,СВЦЭМ!$B$39:$B$782,U$261)+'СЕТ СН'!$F$15</f>
        <v>0</v>
      </c>
      <c r="V269" s="36">
        <f ca="1">SUMIFS(СВЦЭМ!$G$40:$G$783,СВЦЭМ!$A$40:$A$783,$A269,СВЦЭМ!$B$39:$B$782,V$261)+'СЕТ СН'!$F$15</f>
        <v>0</v>
      </c>
      <c r="W269" s="36">
        <f ca="1">SUMIFS(СВЦЭМ!$G$40:$G$783,СВЦЭМ!$A$40:$A$783,$A269,СВЦЭМ!$B$39:$B$782,W$261)+'СЕТ СН'!$F$15</f>
        <v>0</v>
      </c>
      <c r="X269" s="36">
        <f ca="1">SUMIFS(СВЦЭМ!$G$40:$G$783,СВЦЭМ!$A$40:$A$783,$A269,СВЦЭМ!$B$39:$B$782,X$261)+'СЕТ СН'!$F$15</f>
        <v>0</v>
      </c>
      <c r="Y269" s="36">
        <f ca="1">SUMIFS(СВЦЭМ!$G$40:$G$783,СВЦЭМ!$A$40:$A$783,$A269,СВЦЭМ!$B$39:$B$782,Y$261)+'СЕТ СН'!$F$15</f>
        <v>0</v>
      </c>
    </row>
    <row r="270" spans="1:27" ht="15.75" hidden="1" x14ac:dyDescent="0.2">
      <c r="A270" s="35">
        <f t="shared" si="7"/>
        <v>44751</v>
      </c>
      <c r="B270" s="36">
        <f ca="1">SUMIFS(СВЦЭМ!$G$40:$G$783,СВЦЭМ!$A$40:$A$783,$A270,СВЦЭМ!$B$39:$B$782,B$261)+'СЕТ СН'!$F$15</f>
        <v>0</v>
      </c>
      <c r="C270" s="36">
        <f ca="1">SUMIFS(СВЦЭМ!$G$40:$G$783,СВЦЭМ!$A$40:$A$783,$A270,СВЦЭМ!$B$39:$B$782,C$261)+'СЕТ СН'!$F$15</f>
        <v>0</v>
      </c>
      <c r="D270" s="36">
        <f ca="1">SUMIFS(СВЦЭМ!$G$40:$G$783,СВЦЭМ!$A$40:$A$783,$A270,СВЦЭМ!$B$39:$B$782,D$261)+'СЕТ СН'!$F$15</f>
        <v>0</v>
      </c>
      <c r="E270" s="36">
        <f ca="1">SUMIFS(СВЦЭМ!$G$40:$G$783,СВЦЭМ!$A$40:$A$783,$A270,СВЦЭМ!$B$39:$B$782,E$261)+'СЕТ СН'!$F$15</f>
        <v>0</v>
      </c>
      <c r="F270" s="36">
        <f ca="1">SUMIFS(СВЦЭМ!$G$40:$G$783,СВЦЭМ!$A$40:$A$783,$A270,СВЦЭМ!$B$39:$B$782,F$261)+'СЕТ СН'!$F$15</f>
        <v>0</v>
      </c>
      <c r="G270" s="36">
        <f ca="1">SUMIFS(СВЦЭМ!$G$40:$G$783,СВЦЭМ!$A$40:$A$783,$A270,СВЦЭМ!$B$39:$B$782,G$261)+'СЕТ СН'!$F$15</f>
        <v>0</v>
      </c>
      <c r="H270" s="36">
        <f ca="1">SUMIFS(СВЦЭМ!$G$40:$G$783,СВЦЭМ!$A$40:$A$783,$A270,СВЦЭМ!$B$39:$B$782,H$261)+'СЕТ СН'!$F$15</f>
        <v>0</v>
      </c>
      <c r="I270" s="36">
        <f ca="1">SUMIFS(СВЦЭМ!$G$40:$G$783,СВЦЭМ!$A$40:$A$783,$A270,СВЦЭМ!$B$39:$B$782,I$261)+'СЕТ СН'!$F$15</f>
        <v>0</v>
      </c>
      <c r="J270" s="36">
        <f ca="1">SUMIFS(СВЦЭМ!$G$40:$G$783,СВЦЭМ!$A$40:$A$783,$A270,СВЦЭМ!$B$39:$B$782,J$261)+'СЕТ СН'!$F$15</f>
        <v>0</v>
      </c>
      <c r="K270" s="36">
        <f ca="1">SUMIFS(СВЦЭМ!$G$40:$G$783,СВЦЭМ!$A$40:$A$783,$A270,СВЦЭМ!$B$39:$B$782,K$261)+'СЕТ СН'!$F$15</f>
        <v>0</v>
      </c>
      <c r="L270" s="36">
        <f ca="1">SUMIFS(СВЦЭМ!$G$40:$G$783,СВЦЭМ!$A$40:$A$783,$A270,СВЦЭМ!$B$39:$B$782,L$261)+'СЕТ СН'!$F$15</f>
        <v>0</v>
      </c>
      <c r="M270" s="36">
        <f ca="1">SUMIFS(СВЦЭМ!$G$40:$G$783,СВЦЭМ!$A$40:$A$783,$A270,СВЦЭМ!$B$39:$B$782,M$261)+'СЕТ СН'!$F$15</f>
        <v>0</v>
      </c>
      <c r="N270" s="36">
        <f ca="1">SUMIFS(СВЦЭМ!$G$40:$G$783,СВЦЭМ!$A$40:$A$783,$A270,СВЦЭМ!$B$39:$B$782,N$261)+'СЕТ СН'!$F$15</f>
        <v>0</v>
      </c>
      <c r="O270" s="36">
        <f ca="1">SUMIFS(СВЦЭМ!$G$40:$G$783,СВЦЭМ!$A$40:$A$783,$A270,СВЦЭМ!$B$39:$B$782,O$261)+'СЕТ СН'!$F$15</f>
        <v>0</v>
      </c>
      <c r="P270" s="36">
        <f ca="1">SUMIFS(СВЦЭМ!$G$40:$G$783,СВЦЭМ!$A$40:$A$783,$A270,СВЦЭМ!$B$39:$B$782,P$261)+'СЕТ СН'!$F$15</f>
        <v>0</v>
      </c>
      <c r="Q270" s="36">
        <f ca="1">SUMIFS(СВЦЭМ!$G$40:$G$783,СВЦЭМ!$A$40:$A$783,$A270,СВЦЭМ!$B$39:$B$782,Q$261)+'СЕТ СН'!$F$15</f>
        <v>0</v>
      </c>
      <c r="R270" s="36">
        <f ca="1">SUMIFS(СВЦЭМ!$G$40:$G$783,СВЦЭМ!$A$40:$A$783,$A270,СВЦЭМ!$B$39:$B$782,R$261)+'СЕТ СН'!$F$15</f>
        <v>0</v>
      </c>
      <c r="S270" s="36">
        <f ca="1">SUMIFS(СВЦЭМ!$G$40:$G$783,СВЦЭМ!$A$40:$A$783,$A270,СВЦЭМ!$B$39:$B$782,S$261)+'СЕТ СН'!$F$15</f>
        <v>0</v>
      </c>
      <c r="T270" s="36">
        <f ca="1">SUMIFS(СВЦЭМ!$G$40:$G$783,СВЦЭМ!$A$40:$A$783,$A270,СВЦЭМ!$B$39:$B$782,T$261)+'СЕТ СН'!$F$15</f>
        <v>0</v>
      </c>
      <c r="U270" s="36">
        <f ca="1">SUMIFS(СВЦЭМ!$G$40:$G$783,СВЦЭМ!$A$40:$A$783,$A270,СВЦЭМ!$B$39:$B$782,U$261)+'СЕТ СН'!$F$15</f>
        <v>0</v>
      </c>
      <c r="V270" s="36">
        <f ca="1">SUMIFS(СВЦЭМ!$G$40:$G$783,СВЦЭМ!$A$40:$A$783,$A270,СВЦЭМ!$B$39:$B$782,V$261)+'СЕТ СН'!$F$15</f>
        <v>0</v>
      </c>
      <c r="W270" s="36">
        <f ca="1">SUMIFS(СВЦЭМ!$G$40:$G$783,СВЦЭМ!$A$40:$A$783,$A270,СВЦЭМ!$B$39:$B$782,W$261)+'СЕТ СН'!$F$15</f>
        <v>0</v>
      </c>
      <c r="X270" s="36">
        <f ca="1">SUMIFS(СВЦЭМ!$G$40:$G$783,СВЦЭМ!$A$40:$A$783,$A270,СВЦЭМ!$B$39:$B$782,X$261)+'СЕТ СН'!$F$15</f>
        <v>0</v>
      </c>
      <c r="Y270" s="36">
        <f ca="1">SUMIFS(СВЦЭМ!$G$40:$G$783,СВЦЭМ!$A$40:$A$783,$A270,СВЦЭМ!$B$39:$B$782,Y$261)+'СЕТ СН'!$F$15</f>
        <v>0</v>
      </c>
    </row>
    <row r="271" spans="1:27" ht="15.75" hidden="1" x14ac:dyDescent="0.2">
      <c r="A271" s="35">
        <f t="shared" si="7"/>
        <v>44752</v>
      </c>
      <c r="B271" s="36">
        <f ca="1">SUMIFS(СВЦЭМ!$G$40:$G$783,СВЦЭМ!$A$40:$A$783,$A271,СВЦЭМ!$B$39:$B$782,B$261)+'СЕТ СН'!$F$15</f>
        <v>0</v>
      </c>
      <c r="C271" s="36">
        <f ca="1">SUMIFS(СВЦЭМ!$G$40:$G$783,СВЦЭМ!$A$40:$A$783,$A271,СВЦЭМ!$B$39:$B$782,C$261)+'СЕТ СН'!$F$15</f>
        <v>0</v>
      </c>
      <c r="D271" s="36">
        <f ca="1">SUMIFS(СВЦЭМ!$G$40:$G$783,СВЦЭМ!$A$40:$A$783,$A271,СВЦЭМ!$B$39:$B$782,D$261)+'СЕТ СН'!$F$15</f>
        <v>0</v>
      </c>
      <c r="E271" s="36">
        <f ca="1">SUMIFS(СВЦЭМ!$G$40:$G$783,СВЦЭМ!$A$40:$A$783,$A271,СВЦЭМ!$B$39:$B$782,E$261)+'СЕТ СН'!$F$15</f>
        <v>0</v>
      </c>
      <c r="F271" s="36">
        <f ca="1">SUMIFS(СВЦЭМ!$G$40:$G$783,СВЦЭМ!$A$40:$A$783,$A271,СВЦЭМ!$B$39:$B$782,F$261)+'СЕТ СН'!$F$15</f>
        <v>0</v>
      </c>
      <c r="G271" s="36">
        <f ca="1">SUMIFS(СВЦЭМ!$G$40:$G$783,СВЦЭМ!$A$40:$A$783,$A271,СВЦЭМ!$B$39:$B$782,G$261)+'СЕТ СН'!$F$15</f>
        <v>0</v>
      </c>
      <c r="H271" s="36">
        <f ca="1">SUMIFS(СВЦЭМ!$G$40:$G$783,СВЦЭМ!$A$40:$A$783,$A271,СВЦЭМ!$B$39:$B$782,H$261)+'СЕТ СН'!$F$15</f>
        <v>0</v>
      </c>
      <c r="I271" s="36">
        <f ca="1">SUMIFS(СВЦЭМ!$G$40:$G$783,СВЦЭМ!$A$40:$A$783,$A271,СВЦЭМ!$B$39:$B$782,I$261)+'СЕТ СН'!$F$15</f>
        <v>0</v>
      </c>
      <c r="J271" s="36">
        <f ca="1">SUMIFS(СВЦЭМ!$G$40:$G$783,СВЦЭМ!$A$40:$A$783,$A271,СВЦЭМ!$B$39:$B$782,J$261)+'СЕТ СН'!$F$15</f>
        <v>0</v>
      </c>
      <c r="K271" s="36">
        <f ca="1">SUMIFS(СВЦЭМ!$G$40:$G$783,СВЦЭМ!$A$40:$A$783,$A271,СВЦЭМ!$B$39:$B$782,K$261)+'СЕТ СН'!$F$15</f>
        <v>0</v>
      </c>
      <c r="L271" s="36">
        <f ca="1">SUMIFS(СВЦЭМ!$G$40:$G$783,СВЦЭМ!$A$40:$A$783,$A271,СВЦЭМ!$B$39:$B$782,L$261)+'СЕТ СН'!$F$15</f>
        <v>0</v>
      </c>
      <c r="M271" s="36">
        <f ca="1">SUMIFS(СВЦЭМ!$G$40:$G$783,СВЦЭМ!$A$40:$A$783,$A271,СВЦЭМ!$B$39:$B$782,M$261)+'СЕТ СН'!$F$15</f>
        <v>0</v>
      </c>
      <c r="N271" s="36">
        <f ca="1">SUMIFS(СВЦЭМ!$G$40:$G$783,СВЦЭМ!$A$40:$A$783,$A271,СВЦЭМ!$B$39:$B$782,N$261)+'СЕТ СН'!$F$15</f>
        <v>0</v>
      </c>
      <c r="O271" s="36">
        <f ca="1">SUMIFS(СВЦЭМ!$G$40:$G$783,СВЦЭМ!$A$40:$A$783,$A271,СВЦЭМ!$B$39:$B$782,O$261)+'СЕТ СН'!$F$15</f>
        <v>0</v>
      </c>
      <c r="P271" s="36">
        <f ca="1">SUMIFS(СВЦЭМ!$G$40:$G$783,СВЦЭМ!$A$40:$A$783,$A271,СВЦЭМ!$B$39:$B$782,P$261)+'СЕТ СН'!$F$15</f>
        <v>0</v>
      </c>
      <c r="Q271" s="36">
        <f ca="1">SUMIFS(СВЦЭМ!$G$40:$G$783,СВЦЭМ!$A$40:$A$783,$A271,СВЦЭМ!$B$39:$B$782,Q$261)+'СЕТ СН'!$F$15</f>
        <v>0</v>
      </c>
      <c r="R271" s="36">
        <f ca="1">SUMIFS(СВЦЭМ!$G$40:$G$783,СВЦЭМ!$A$40:$A$783,$A271,СВЦЭМ!$B$39:$B$782,R$261)+'СЕТ СН'!$F$15</f>
        <v>0</v>
      </c>
      <c r="S271" s="36">
        <f ca="1">SUMIFS(СВЦЭМ!$G$40:$G$783,СВЦЭМ!$A$40:$A$783,$A271,СВЦЭМ!$B$39:$B$782,S$261)+'СЕТ СН'!$F$15</f>
        <v>0</v>
      </c>
      <c r="T271" s="36">
        <f ca="1">SUMIFS(СВЦЭМ!$G$40:$G$783,СВЦЭМ!$A$40:$A$783,$A271,СВЦЭМ!$B$39:$B$782,T$261)+'СЕТ СН'!$F$15</f>
        <v>0</v>
      </c>
      <c r="U271" s="36">
        <f ca="1">SUMIFS(СВЦЭМ!$G$40:$G$783,СВЦЭМ!$A$40:$A$783,$A271,СВЦЭМ!$B$39:$B$782,U$261)+'СЕТ СН'!$F$15</f>
        <v>0</v>
      </c>
      <c r="V271" s="36">
        <f ca="1">SUMIFS(СВЦЭМ!$G$40:$G$783,СВЦЭМ!$A$40:$A$783,$A271,СВЦЭМ!$B$39:$B$782,V$261)+'СЕТ СН'!$F$15</f>
        <v>0</v>
      </c>
      <c r="W271" s="36">
        <f ca="1">SUMIFS(СВЦЭМ!$G$40:$G$783,СВЦЭМ!$A$40:$A$783,$A271,СВЦЭМ!$B$39:$B$782,W$261)+'СЕТ СН'!$F$15</f>
        <v>0</v>
      </c>
      <c r="X271" s="36">
        <f ca="1">SUMIFS(СВЦЭМ!$G$40:$G$783,СВЦЭМ!$A$40:$A$783,$A271,СВЦЭМ!$B$39:$B$782,X$261)+'СЕТ СН'!$F$15</f>
        <v>0</v>
      </c>
      <c r="Y271" s="36">
        <f ca="1">SUMIFS(СВЦЭМ!$G$40:$G$783,СВЦЭМ!$A$40:$A$783,$A271,СВЦЭМ!$B$39:$B$782,Y$261)+'СЕТ СН'!$F$15</f>
        <v>0</v>
      </c>
    </row>
    <row r="272" spans="1:27" ht="15.75" hidden="1" x14ac:dyDescent="0.2">
      <c r="A272" s="35">
        <f t="shared" si="7"/>
        <v>44753</v>
      </c>
      <c r="B272" s="36">
        <f ca="1">SUMIFS(СВЦЭМ!$G$40:$G$783,СВЦЭМ!$A$40:$A$783,$A272,СВЦЭМ!$B$39:$B$782,B$261)+'СЕТ СН'!$F$15</f>
        <v>0</v>
      </c>
      <c r="C272" s="36">
        <f ca="1">SUMIFS(СВЦЭМ!$G$40:$G$783,СВЦЭМ!$A$40:$A$783,$A272,СВЦЭМ!$B$39:$B$782,C$261)+'СЕТ СН'!$F$15</f>
        <v>0</v>
      </c>
      <c r="D272" s="36">
        <f ca="1">SUMIFS(СВЦЭМ!$G$40:$G$783,СВЦЭМ!$A$40:$A$783,$A272,СВЦЭМ!$B$39:$B$782,D$261)+'СЕТ СН'!$F$15</f>
        <v>0</v>
      </c>
      <c r="E272" s="36">
        <f ca="1">SUMIFS(СВЦЭМ!$G$40:$G$783,СВЦЭМ!$A$40:$A$783,$A272,СВЦЭМ!$B$39:$B$782,E$261)+'СЕТ СН'!$F$15</f>
        <v>0</v>
      </c>
      <c r="F272" s="36">
        <f ca="1">SUMIFS(СВЦЭМ!$G$40:$G$783,СВЦЭМ!$A$40:$A$783,$A272,СВЦЭМ!$B$39:$B$782,F$261)+'СЕТ СН'!$F$15</f>
        <v>0</v>
      </c>
      <c r="G272" s="36">
        <f ca="1">SUMIFS(СВЦЭМ!$G$40:$G$783,СВЦЭМ!$A$40:$A$783,$A272,СВЦЭМ!$B$39:$B$782,G$261)+'СЕТ СН'!$F$15</f>
        <v>0</v>
      </c>
      <c r="H272" s="36">
        <f ca="1">SUMIFS(СВЦЭМ!$G$40:$G$783,СВЦЭМ!$A$40:$A$783,$A272,СВЦЭМ!$B$39:$B$782,H$261)+'СЕТ СН'!$F$15</f>
        <v>0</v>
      </c>
      <c r="I272" s="36">
        <f ca="1">SUMIFS(СВЦЭМ!$G$40:$G$783,СВЦЭМ!$A$40:$A$783,$A272,СВЦЭМ!$B$39:$B$782,I$261)+'СЕТ СН'!$F$15</f>
        <v>0</v>
      </c>
      <c r="J272" s="36">
        <f ca="1">SUMIFS(СВЦЭМ!$G$40:$G$783,СВЦЭМ!$A$40:$A$783,$A272,СВЦЭМ!$B$39:$B$782,J$261)+'СЕТ СН'!$F$15</f>
        <v>0</v>
      </c>
      <c r="K272" s="36">
        <f ca="1">SUMIFS(СВЦЭМ!$G$40:$G$783,СВЦЭМ!$A$40:$A$783,$A272,СВЦЭМ!$B$39:$B$782,K$261)+'СЕТ СН'!$F$15</f>
        <v>0</v>
      </c>
      <c r="L272" s="36">
        <f ca="1">SUMIFS(СВЦЭМ!$G$40:$G$783,СВЦЭМ!$A$40:$A$783,$A272,СВЦЭМ!$B$39:$B$782,L$261)+'СЕТ СН'!$F$15</f>
        <v>0</v>
      </c>
      <c r="M272" s="36">
        <f ca="1">SUMIFS(СВЦЭМ!$G$40:$G$783,СВЦЭМ!$A$40:$A$783,$A272,СВЦЭМ!$B$39:$B$782,M$261)+'СЕТ СН'!$F$15</f>
        <v>0</v>
      </c>
      <c r="N272" s="36">
        <f ca="1">SUMIFS(СВЦЭМ!$G$40:$G$783,СВЦЭМ!$A$40:$A$783,$A272,СВЦЭМ!$B$39:$B$782,N$261)+'СЕТ СН'!$F$15</f>
        <v>0</v>
      </c>
      <c r="O272" s="36">
        <f ca="1">SUMIFS(СВЦЭМ!$G$40:$G$783,СВЦЭМ!$A$40:$A$783,$A272,СВЦЭМ!$B$39:$B$782,O$261)+'СЕТ СН'!$F$15</f>
        <v>0</v>
      </c>
      <c r="P272" s="36">
        <f ca="1">SUMIFS(СВЦЭМ!$G$40:$G$783,СВЦЭМ!$A$40:$A$783,$A272,СВЦЭМ!$B$39:$B$782,P$261)+'СЕТ СН'!$F$15</f>
        <v>0</v>
      </c>
      <c r="Q272" s="36">
        <f ca="1">SUMIFS(СВЦЭМ!$G$40:$G$783,СВЦЭМ!$A$40:$A$783,$A272,СВЦЭМ!$B$39:$B$782,Q$261)+'СЕТ СН'!$F$15</f>
        <v>0</v>
      </c>
      <c r="R272" s="36">
        <f ca="1">SUMIFS(СВЦЭМ!$G$40:$G$783,СВЦЭМ!$A$40:$A$783,$A272,СВЦЭМ!$B$39:$B$782,R$261)+'СЕТ СН'!$F$15</f>
        <v>0</v>
      </c>
      <c r="S272" s="36">
        <f ca="1">SUMIFS(СВЦЭМ!$G$40:$G$783,СВЦЭМ!$A$40:$A$783,$A272,СВЦЭМ!$B$39:$B$782,S$261)+'СЕТ СН'!$F$15</f>
        <v>0</v>
      </c>
      <c r="T272" s="36">
        <f ca="1">SUMIFS(СВЦЭМ!$G$40:$G$783,СВЦЭМ!$A$40:$A$783,$A272,СВЦЭМ!$B$39:$B$782,T$261)+'СЕТ СН'!$F$15</f>
        <v>0</v>
      </c>
      <c r="U272" s="36">
        <f ca="1">SUMIFS(СВЦЭМ!$G$40:$G$783,СВЦЭМ!$A$40:$A$783,$A272,СВЦЭМ!$B$39:$B$782,U$261)+'СЕТ СН'!$F$15</f>
        <v>0</v>
      </c>
      <c r="V272" s="36">
        <f ca="1">SUMIFS(СВЦЭМ!$G$40:$G$783,СВЦЭМ!$A$40:$A$783,$A272,СВЦЭМ!$B$39:$B$782,V$261)+'СЕТ СН'!$F$15</f>
        <v>0</v>
      </c>
      <c r="W272" s="36">
        <f ca="1">SUMIFS(СВЦЭМ!$G$40:$G$783,СВЦЭМ!$A$40:$A$783,$A272,СВЦЭМ!$B$39:$B$782,W$261)+'СЕТ СН'!$F$15</f>
        <v>0</v>
      </c>
      <c r="X272" s="36">
        <f ca="1">SUMIFS(СВЦЭМ!$G$40:$G$783,СВЦЭМ!$A$40:$A$783,$A272,СВЦЭМ!$B$39:$B$782,X$261)+'СЕТ СН'!$F$15</f>
        <v>0</v>
      </c>
      <c r="Y272" s="36">
        <f ca="1">SUMIFS(СВЦЭМ!$G$40:$G$783,СВЦЭМ!$A$40:$A$783,$A272,СВЦЭМ!$B$39:$B$782,Y$261)+'СЕТ СН'!$F$15</f>
        <v>0</v>
      </c>
    </row>
    <row r="273" spans="1:25" ht="15.75" hidden="1" x14ac:dyDescent="0.2">
      <c r="A273" s="35">
        <f t="shared" si="7"/>
        <v>44754</v>
      </c>
      <c r="B273" s="36">
        <f ca="1">SUMIFS(СВЦЭМ!$G$40:$G$783,СВЦЭМ!$A$40:$A$783,$A273,СВЦЭМ!$B$39:$B$782,B$261)+'СЕТ СН'!$F$15</f>
        <v>0</v>
      </c>
      <c r="C273" s="36">
        <f ca="1">SUMIFS(СВЦЭМ!$G$40:$G$783,СВЦЭМ!$A$40:$A$783,$A273,СВЦЭМ!$B$39:$B$782,C$261)+'СЕТ СН'!$F$15</f>
        <v>0</v>
      </c>
      <c r="D273" s="36">
        <f ca="1">SUMIFS(СВЦЭМ!$G$40:$G$783,СВЦЭМ!$A$40:$A$783,$A273,СВЦЭМ!$B$39:$B$782,D$261)+'СЕТ СН'!$F$15</f>
        <v>0</v>
      </c>
      <c r="E273" s="36">
        <f ca="1">SUMIFS(СВЦЭМ!$G$40:$G$783,СВЦЭМ!$A$40:$A$783,$A273,СВЦЭМ!$B$39:$B$782,E$261)+'СЕТ СН'!$F$15</f>
        <v>0</v>
      </c>
      <c r="F273" s="36">
        <f ca="1">SUMIFS(СВЦЭМ!$G$40:$G$783,СВЦЭМ!$A$40:$A$783,$A273,СВЦЭМ!$B$39:$B$782,F$261)+'СЕТ СН'!$F$15</f>
        <v>0</v>
      </c>
      <c r="G273" s="36">
        <f ca="1">SUMIFS(СВЦЭМ!$G$40:$G$783,СВЦЭМ!$A$40:$A$783,$A273,СВЦЭМ!$B$39:$B$782,G$261)+'СЕТ СН'!$F$15</f>
        <v>0</v>
      </c>
      <c r="H273" s="36">
        <f ca="1">SUMIFS(СВЦЭМ!$G$40:$G$783,СВЦЭМ!$A$40:$A$783,$A273,СВЦЭМ!$B$39:$B$782,H$261)+'СЕТ СН'!$F$15</f>
        <v>0</v>
      </c>
      <c r="I273" s="36">
        <f ca="1">SUMIFS(СВЦЭМ!$G$40:$G$783,СВЦЭМ!$A$40:$A$783,$A273,СВЦЭМ!$B$39:$B$782,I$261)+'СЕТ СН'!$F$15</f>
        <v>0</v>
      </c>
      <c r="J273" s="36">
        <f ca="1">SUMIFS(СВЦЭМ!$G$40:$G$783,СВЦЭМ!$A$40:$A$783,$A273,СВЦЭМ!$B$39:$B$782,J$261)+'СЕТ СН'!$F$15</f>
        <v>0</v>
      </c>
      <c r="K273" s="36">
        <f ca="1">SUMIFS(СВЦЭМ!$G$40:$G$783,СВЦЭМ!$A$40:$A$783,$A273,СВЦЭМ!$B$39:$B$782,K$261)+'СЕТ СН'!$F$15</f>
        <v>0</v>
      </c>
      <c r="L273" s="36">
        <f ca="1">SUMIFS(СВЦЭМ!$G$40:$G$783,СВЦЭМ!$A$40:$A$783,$A273,СВЦЭМ!$B$39:$B$782,L$261)+'СЕТ СН'!$F$15</f>
        <v>0</v>
      </c>
      <c r="M273" s="36">
        <f ca="1">SUMIFS(СВЦЭМ!$G$40:$G$783,СВЦЭМ!$A$40:$A$783,$A273,СВЦЭМ!$B$39:$B$782,M$261)+'СЕТ СН'!$F$15</f>
        <v>0</v>
      </c>
      <c r="N273" s="36">
        <f ca="1">SUMIFS(СВЦЭМ!$G$40:$G$783,СВЦЭМ!$A$40:$A$783,$A273,СВЦЭМ!$B$39:$B$782,N$261)+'СЕТ СН'!$F$15</f>
        <v>0</v>
      </c>
      <c r="O273" s="36">
        <f ca="1">SUMIFS(СВЦЭМ!$G$40:$G$783,СВЦЭМ!$A$40:$A$783,$A273,СВЦЭМ!$B$39:$B$782,O$261)+'СЕТ СН'!$F$15</f>
        <v>0</v>
      </c>
      <c r="P273" s="36">
        <f ca="1">SUMIFS(СВЦЭМ!$G$40:$G$783,СВЦЭМ!$A$40:$A$783,$A273,СВЦЭМ!$B$39:$B$782,P$261)+'СЕТ СН'!$F$15</f>
        <v>0</v>
      </c>
      <c r="Q273" s="36">
        <f ca="1">SUMIFS(СВЦЭМ!$G$40:$G$783,СВЦЭМ!$A$40:$A$783,$A273,СВЦЭМ!$B$39:$B$782,Q$261)+'СЕТ СН'!$F$15</f>
        <v>0</v>
      </c>
      <c r="R273" s="36">
        <f ca="1">SUMIFS(СВЦЭМ!$G$40:$G$783,СВЦЭМ!$A$40:$A$783,$A273,СВЦЭМ!$B$39:$B$782,R$261)+'СЕТ СН'!$F$15</f>
        <v>0</v>
      </c>
      <c r="S273" s="36">
        <f ca="1">SUMIFS(СВЦЭМ!$G$40:$G$783,СВЦЭМ!$A$40:$A$783,$A273,СВЦЭМ!$B$39:$B$782,S$261)+'СЕТ СН'!$F$15</f>
        <v>0</v>
      </c>
      <c r="T273" s="36">
        <f ca="1">SUMIFS(СВЦЭМ!$G$40:$G$783,СВЦЭМ!$A$40:$A$783,$A273,СВЦЭМ!$B$39:$B$782,T$261)+'СЕТ СН'!$F$15</f>
        <v>0</v>
      </c>
      <c r="U273" s="36">
        <f ca="1">SUMIFS(СВЦЭМ!$G$40:$G$783,СВЦЭМ!$A$40:$A$783,$A273,СВЦЭМ!$B$39:$B$782,U$261)+'СЕТ СН'!$F$15</f>
        <v>0</v>
      </c>
      <c r="V273" s="36">
        <f ca="1">SUMIFS(СВЦЭМ!$G$40:$G$783,СВЦЭМ!$A$40:$A$783,$A273,СВЦЭМ!$B$39:$B$782,V$261)+'СЕТ СН'!$F$15</f>
        <v>0</v>
      </c>
      <c r="W273" s="36">
        <f ca="1">SUMIFS(СВЦЭМ!$G$40:$G$783,СВЦЭМ!$A$40:$A$783,$A273,СВЦЭМ!$B$39:$B$782,W$261)+'СЕТ СН'!$F$15</f>
        <v>0</v>
      </c>
      <c r="X273" s="36">
        <f ca="1">SUMIFS(СВЦЭМ!$G$40:$G$783,СВЦЭМ!$A$40:$A$783,$A273,СВЦЭМ!$B$39:$B$782,X$261)+'СЕТ СН'!$F$15</f>
        <v>0</v>
      </c>
      <c r="Y273" s="36">
        <f ca="1">SUMIFS(СВЦЭМ!$G$40:$G$783,СВЦЭМ!$A$40:$A$783,$A273,СВЦЭМ!$B$39:$B$782,Y$261)+'СЕТ СН'!$F$15</f>
        <v>0</v>
      </c>
    </row>
    <row r="274" spans="1:25" ht="15.75" hidden="1" x14ac:dyDescent="0.2">
      <c r="A274" s="35">
        <f t="shared" si="7"/>
        <v>44755</v>
      </c>
      <c r="B274" s="36">
        <f ca="1">SUMIFS(СВЦЭМ!$G$40:$G$783,СВЦЭМ!$A$40:$A$783,$A274,СВЦЭМ!$B$39:$B$782,B$261)+'СЕТ СН'!$F$15</f>
        <v>0</v>
      </c>
      <c r="C274" s="36">
        <f ca="1">SUMIFS(СВЦЭМ!$G$40:$G$783,СВЦЭМ!$A$40:$A$783,$A274,СВЦЭМ!$B$39:$B$782,C$261)+'СЕТ СН'!$F$15</f>
        <v>0</v>
      </c>
      <c r="D274" s="36">
        <f ca="1">SUMIFS(СВЦЭМ!$G$40:$G$783,СВЦЭМ!$A$40:$A$783,$A274,СВЦЭМ!$B$39:$B$782,D$261)+'СЕТ СН'!$F$15</f>
        <v>0</v>
      </c>
      <c r="E274" s="36">
        <f ca="1">SUMIFS(СВЦЭМ!$G$40:$G$783,СВЦЭМ!$A$40:$A$783,$A274,СВЦЭМ!$B$39:$B$782,E$261)+'СЕТ СН'!$F$15</f>
        <v>0</v>
      </c>
      <c r="F274" s="36">
        <f ca="1">SUMIFS(СВЦЭМ!$G$40:$G$783,СВЦЭМ!$A$40:$A$783,$A274,СВЦЭМ!$B$39:$B$782,F$261)+'СЕТ СН'!$F$15</f>
        <v>0</v>
      </c>
      <c r="G274" s="36">
        <f ca="1">SUMIFS(СВЦЭМ!$G$40:$G$783,СВЦЭМ!$A$40:$A$783,$A274,СВЦЭМ!$B$39:$B$782,G$261)+'СЕТ СН'!$F$15</f>
        <v>0</v>
      </c>
      <c r="H274" s="36">
        <f ca="1">SUMIFS(СВЦЭМ!$G$40:$G$783,СВЦЭМ!$A$40:$A$783,$A274,СВЦЭМ!$B$39:$B$782,H$261)+'СЕТ СН'!$F$15</f>
        <v>0</v>
      </c>
      <c r="I274" s="36">
        <f ca="1">SUMIFS(СВЦЭМ!$G$40:$G$783,СВЦЭМ!$A$40:$A$783,$A274,СВЦЭМ!$B$39:$B$782,I$261)+'СЕТ СН'!$F$15</f>
        <v>0</v>
      </c>
      <c r="J274" s="36">
        <f ca="1">SUMIFS(СВЦЭМ!$G$40:$G$783,СВЦЭМ!$A$40:$A$783,$A274,СВЦЭМ!$B$39:$B$782,J$261)+'СЕТ СН'!$F$15</f>
        <v>0</v>
      </c>
      <c r="K274" s="36">
        <f ca="1">SUMIFS(СВЦЭМ!$G$40:$G$783,СВЦЭМ!$A$40:$A$783,$A274,СВЦЭМ!$B$39:$B$782,K$261)+'СЕТ СН'!$F$15</f>
        <v>0</v>
      </c>
      <c r="L274" s="36">
        <f ca="1">SUMIFS(СВЦЭМ!$G$40:$G$783,СВЦЭМ!$A$40:$A$783,$A274,СВЦЭМ!$B$39:$B$782,L$261)+'СЕТ СН'!$F$15</f>
        <v>0</v>
      </c>
      <c r="M274" s="36">
        <f ca="1">SUMIFS(СВЦЭМ!$G$40:$G$783,СВЦЭМ!$A$40:$A$783,$A274,СВЦЭМ!$B$39:$B$782,M$261)+'СЕТ СН'!$F$15</f>
        <v>0</v>
      </c>
      <c r="N274" s="36">
        <f ca="1">SUMIFS(СВЦЭМ!$G$40:$G$783,СВЦЭМ!$A$40:$A$783,$A274,СВЦЭМ!$B$39:$B$782,N$261)+'СЕТ СН'!$F$15</f>
        <v>0</v>
      </c>
      <c r="O274" s="36">
        <f ca="1">SUMIFS(СВЦЭМ!$G$40:$G$783,СВЦЭМ!$A$40:$A$783,$A274,СВЦЭМ!$B$39:$B$782,O$261)+'СЕТ СН'!$F$15</f>
        <v>0</v>
      </c>
      <c r="P274" s="36">
        <f ca="1">SUMIFS(СВЦЭМ!$G$40:$G$783,СВЦЭМ!$A$40:$A$783,$A274,СВЦЭМ!$B$39:$B$782,P$261)+'СЕТ СН'!$F$15</f>
        <v>0</v>
      </c>
      <c r="Q274" s="36">
        <f ca="1">SUMIFS(СВЦЭМ!$G$40:$G$783,СВЦЭМ!$A$40:$A$783,$A274,СВЦЭМ!$B$39:$B$782,Q$261)+'СЕТ СН'!$F$15</f>
        <v>0</v>
      </c>
      <c r="R274" s="36">
        <f ca="1">SUMIFS(СВЦЭМ!$G$40:$G$783,СВЦЭМ!$A$40:$A$783,$A274,СВЦЭМ!$B$39:$B$782,R$261)+'СЕТ СН'!$F$15</f>
        <v>0</v>
      </c>
      <c r="S274" s="36">
        <f ca="1">SUMIFS(СВЦЭМ!$G$40:$G$783,СВЦЭМ!$A$40:$A$783,$A274,СВЦЭМ!$B$39:$B$782,S$261)+'СЕТ СН'!$F$15</f>
        <v>0</v>
      </c>
      <c r="T274" s="36">
        <f ca="1">SUMIFS(СВЦЭМ!$G$40:$G$783,СВЦЭМ!$A$40:$A$783,$A274,СВЦЭМ!$B$39:$B$782,T$261)+'СЕТ СН'!$F$15</f>
        <v>0</v>
      </c>
      <c r="U274" s="36">
        <f ca="1">SUMIFS(СВЦЭМ!$G$40:$G$783,СВЦЭМ!$A$40:$A$783,$A274,СВЦЭМ!$B$39:$B$782,U$261)+'СЕТ СН'!$F$15</f>
        <v>0</v>
      </c>
      <c r="V274" s="36">
        <f ca="1">SUMIFS(СВЦЭМ!$G$40:$G$783,СВЦЭМ!$A$40:$A$783,$A274,СВЦЭМ!$B$39:$B$782,V$261)+'СЕТ СН'!$F$15</f>
        <v>0</v>
      </c>
      <c r="W274" s="36">
        <f ca="1">SUMIFS(СВЦЭМ!$G$40:$G$783,СВЦЭМ!$A$40:$A$783,$A274,СВЦЭМ!$B$39:$B$782,W$261)+'СЕТ СН'!$F$15</f>
        <v>0</v>
      </c>
      <c r="X274" s="36">
        <f ca="1">SUMIFS(СВЦЭМ!$G$40:$G$783,СВЦЭМ!$A$40:$A$783,$A274,СВЦЭМ!$B$39:$B$782,X$261)+'СЕТ СН'!$F$15</f>
        <v>0</v>
      </c>
      <c r="Y274" s="36">
        <f ca="1">SUMIFS(СВЦЭМ!$G$40:$G$783,СВЦЭМ!$A$40:$A$783,$A274,СВЦЭМ!$B$39:$B$782,Y$261)+'СЕТ СН'!$F$15</f>
        <v>0</v>
      </c>
    </row>
    <row r="275" spans="1:25" ht="15.75" hidden="1" x14ac:dyDescent="0.2">
      <c r="A275" s="35">
        <f t="shared" si="7"/>
        <v>44756</v>
      </c>
      <c r="B275" s="36">
        <f ca="1">SUMIFS(СВЦЭМ!$G$40:$G$783,СВЦЭМ!$A$40:$A$783,$A275,СВЦЭМ!$B$39:$B$782,B$261)+'СЕТ СН'!$F$15</f>
        <v>0</v>
      </c>
      <c r="C275" s="36">
        <f ca="1">SUMIFS(СВЦЭМ!$G$40:$G$783,СВЦЭМ!$A$40:$A$783,$A275,СВЦЭМ!$B$39:$B$782,C$261)+'СЕТ СН'!$F$15</f>
        <v>0</v>
      </c>
      <c r="D275" s="36">
        <f ca="1">SUMIFS(СВЦЭМ!$G$40:$G$783,СВЦЭМ!$A$40:$A$783,$A275,СВЦЭМ!$B$39:$B$782,D$261)+'СЕТ СН'!$F$15</f>
        <v>0</v>
      </c>
      <c r="E275" s="36">
        <f ca="1">SUMIFS(СВЦЭМ!$G$40:$G$783,СВЦЭМ!$A$40:$A$783,$A275,СВЦЭМ!$B$39:$B$782,E$261)+'СЕТ СН'!$F$15</f>
        <v>0</v>
      </c>
      <c r="F275" s="36">
        <f ca="1">SUMIFS(СВЦЭМ!$G$40:$G$783,СВЦЭМ!$A$40:$A$783,$A275,СВЦЭМ!$B$39:$B$782,F$261)+'СЕТ СН'!$F$15</f>
        <v>0</v>
      </c>
      <c r="G275" s="36">
        <f ca="1">SUMIFS(СВЦЭМ!$G$40:$G$783,СВЦЭМ!$A$40:$A$783,$A275,СВЦЭМ!$B$39:$B$782,G$261)+'СЕТ СН'!$F$15</f>
        <v>0</v>
      </c>
      <c r="H275" s="36">
        <f ca="1">SUMIFS(СВЦЭМ!$G$40:$G$783,СВЦЭМ!$A$40:$A$783,$A275,СВЦЭМ!$B$39:$B$782,H$261)+'СЕТ СН'!$F$15</f>
        <v>0</v>
      </c>
      <c r="I275" s="36">
        <f ca="1">SUMIFS(СВЦЭМ!$G$40:$G$783,СВЦЭМ!$A$40:$A$783,$A275,СВЦЭМ!$B$39:$B$782,I$261)+'СЕТ СН'!$F$15</f>
        <v>0</v>
      </c>
      <c r="J275" s="36">
        <f ca="1">SUMIFS(СВЦЭМ!$G$40:$G$783,СВЦЭМ!$A$40:$A$783,$A275,СВЦЭМ!$B$39:$B$782,J$261)+'СЕТ СН'!$F$15</f>
        <v>0</v>
      </c>
      <c r="K275" s="36">
        <f ca="1">SUMIFS(СВЦЭМ!$G$40:$G$783,СВЦЭМ!$A$40:$A$783,$A275,СВЦЭМ!$B$39:$B$782,K$261)+'СЕТ СН'!$F$15</f>
        <v>0</v>
      </c>
      <c r="L275" s="36">
        <f ca="1">SUMIFS(СВЦЭМ!$G$40:$G$783,СВЦЭМ!$A$40:$A$783,$A275,СВЦЭМ!$B$39:$B$782,L$261)+'СЕТ СН'!$F$15</f>
        <v>0</v>
      </c>
      <c r="M275" s="36">
        <f ca="1">SUMIFS(СВЦЭМ!$G$40:$G$783,СВЦЭМ!$A$40:$A$783,$A275,СВЦЭМ!$B$39:$B$782,M$261)+'СЕТ СН'!$F$15</f>
        <v>0</v>
      </c>
      <c r="N275" s="36">
        <f ca="1">SUMIFS(СВЦЭМ!$G$40:$G$783,СВЦЭМ!$A$40:$A$783,$A275,СВЦЭМ!$B$39:$B$782,N$261)+'СЕТ СН'!$F$15</f>
        <v>0</v>
      </c>
      <c r="O275" s="36">
        <f ca="1">SUMIFS(СВЦЭМ!$G$40:$G$783,СВЦЭМ!$A$40:$A$783,$A275,СВЦЭМ!$B$39:$B$782,O$261)+'СЕТ СН'!$F$15</f>
        <v>0</v>
      </c>
      <c r="P275" s="36">
        <f ca="1">SUMIFS(СВЦЭМ!$G$40:$G$783,СВЦЭМ!$A$40:$A$783,$A275,СВЦЭМ!$B$39:$B$782,P$261)+'СЕТ СН'!$F$15</f>
        <v>0</v>
      </c>
      <c r="Q275" s="36">
        <f ca="1">SUMIFS(СВЦЭМ!$G$40:$G$783,СВЦЭМ!$A$40:$A$783,$A275,СВЦЭМ!$B$39:$B$782,Q$261)+'СЕТ СН'!$F$15</f>
        <v>0</v>
      </c>
      <c r="R275" s="36">
        <f ca="1">SUMIFS(СВЦЭМ!$G$40:$G$783,СВЦЭМ!$A$40:$A$783,$A275,СВЦЭМ!$B$39:$B$782,R$261)+'СЕТ СН'!$F$15</f>
        <v>0</v>
      </c>
      <c r="S275" s="36">
        <f ca="1">SUMIFS(СВЦЭМ!$G$40:$G$783,СВЦЭМ!$A$40:$A$783,$A275,СВЦЭМ!$B$39:$B$782,S$261)+'СЕТ СН'!$F$15</f>
        <v>0</v>
      </c>
      <c r="T275" s="36">
        <f ca="1">SUMIFS(СВЦЭМ!$G$40:$G$783,СВЦЭМ!$A$40:$A$783,$A275,СВЦЭМ!$B$39:$B$782,T$261)+'СЕТ СН'!$F$15</f>
        <v>0</v>
      </c>
      <c r="U275" s="36">
        <f ca="1">SUMIFS(СВЦЭМ!$G$40:$G$783,СВЦЭМ!$A$40:$A$783,$A275,СВЦЭМ!$B$39:$B$782,U$261)+'СЕТ СН'!$F$15</f>
        <v>0</v>
      </c>
      <c r="V275" s="36">
        <f ca="1">SUMIFS(СВЦЭМ!$G$40:$G$783,СВЦЭМ!$A$40:$A$783,$A275,СВЦЭМ!$B$39:$B$782,V$261)+'СЕТ СН'!$F$15</f>
        <v>0</v>
      </c>
      <c r="W275" s="36">
        <f ca="1">SUMIFS(СВЦЭМ!$G$40:$G$783,СВЦЭМ!$A$40:$A$783,$A275,СВЦЭМ!$B$39:$B$782,W$261)+'СЕТ СН'!$F$15</f>
        <v>0</v>
      </c>
      <c r="X275" s="36">
        <f ca="1">SUMIFS(СВЦЭМ!$G$40:$G$783,СВЦЭМ!$A$40:$A$783,$A275,СВЦЭМ!$B$39:$B$782,X$261)+'СЕТ СН'!$F$15</f>
        <v>0</v>
      </c>
      <c r="Y275" s="36">
        <f ca="1">SUMIFS(СВЦЭМ!$G$40:$G$783,СВЦЭМ!$A$40:$A$783,$A275,СВЦЭМ!$B$39:$B$782,Y$261)+'СЕТ СН'!$F$15</f>
        <v>0</v>
      </c>
    </row>
    <row r="276" spans="1:25" ht="15.75" hidden="1" x14ac:dyDescent="0.2">
      <c r="A276" s="35">
        <f t="shared" si="7"/>
        <v>44757</v>
      </c>
      <c r="B276" s="36">
        <f ca="1">SUMIFS(СВЦЭМ!$G$40:$G$783,СВЦЭМ!$A$40:$A$783,$A276,СВЦЭМ!$B$39:$B$782,B$261)+'СЕТ СН'!$F$15</f>
        <v>0</v>
      </c>
      <c r="C276" s="36">
        <f ca="1">SUMIFS(СВЦЭМ!$G$40:$G$783,СВЦЭМ!$A$40:$A$783,$A276,СВЦЭМ!$B$39:$B$782,C$261)+'СЕТ СН'!$F$15</f>
        <v>0</v>
      </c>
      <c r="D276" s="36">
        <f ca="1">SUMIFS(СВЦЭМ!$G$40:$G$783,СВЦЭМ!$A$40:$A$783,$A276,СВЦЭМ!$B$39:$B$782,D$261)+'СЕТ СН'!$F$15</f>
        <v>0</v>
      </c>
      <c r="E276" s="36">
        <f ca="1">SUMIFS(СВЦЭМ!$G$40:$G$783,СВЦЭМ!$A$40:$A$783,$A276,СВЦЭМ!$B$39:$B$782,E$261)+'СЕТ СН'!$F$15</f>
        <v>0</v>
      </c>
      <c r="F276" s="36">
        <f ca="1">SUMIFS(СВЦЭМ!$G$40:$G$783,СВЦЭМ!$A$40:$A$783,$A276,СВЦЭМ!$B$39:$B$782,F$261)+'СЕТ СН'!$F$15</f>
        <v>0</v>
      </c>
      <c r="G276" s="36">
        <f ca="1">SUMIFS(СВЦЭМ!$G$40:$G$783,СВЦЭМ!$A$40:$A$783,$A276,СВЦЭМ!$B$39:$B$782,G$261)+'СЕТ СН'!$F$15</f>
        <v>0</v>
      </c>
      <c r="H276" s="36">
        <f ca="1">SUMIFS(СВЦЭМ!$G$40:$G$783,СВЦЭМ!$A$40:$A$783,$A276,СВЦЭМ!$B$39:$B$782,H$261)+'СЕТ СН'!$F$15</f>
        <v>0</v>
      </c>
      <c r="I276" s="36">
        <f ca="1">SUMIFS(СВЦЭМ!$G$40:$G$783,СВЦЭМ!$A$40:$A$783,$A276,СВЦЭМ!$B$39:$B$782,I$261)+'СЕТ СН'!$F$15</f>
        <v>0</v>
      </c>
      <c r="J276" s="36">
        <f ca="1">SUMIFS(СВЦЭМ!$G$40:$G$783,СВЦЭМ!$A$40:$A$783,$A276,СВЦЭМ!$B$39:$B$782,J$261)+'СЕТ СН'!$F$15</f>
        <v>0</v>
      </c>
      <c r="K276" s="36">
        <f ca="1">SUMIFS(СВЦЭМ!$G$40:$G$783,СВЦЭМ!$A$40:$A$783,$A276,СВЦЭМ!$B$39:$B$782,K$261)+'СЕТ СН'!$F$15</f>
        <v>0</v>
      </c>
      <c r="L276" s="36">
        <f ca="1">SUMIFS(СВЦЭМ!$G$40:$G$783,СВЦЭМ!$A$40:$A$783,$A276,СВЦЭМ!$B$39:$B$782,L$261)+'СЕТ СН'!$F$15</f>
        <v>0</v>
      </c>
      <c r="M276" s="36">
        <f ca="1">SUMIFS(СВЦЭМ!$G$40:$G$783,СВЦЭМ!$A$40:$A$783,$A276,СВЦЭМ!$B$39:$B$782,M$261)+'СЕТ СН'!$F$15</f>
        <v>0</v>
      </c>
      <c r="N276" s="36">
        <f ca="1">SUMIFS(СВЦЭМ!$G$40:$G$783,СВЦЭМ!$A$40:$A$783,$A276,СВЦЭМ!$B$39:$B$782,N$261)+'СЕТ СН'!$F$15</f>
        <v>0</v>
      </c>
      <c r="O276" s="36">
        <f ca="1">SUMIFS(СВЦЭМ!$G$40:$G$783,СВЦЭМ!$A$40:$A$783,$A276,СВЦЭМ!$B$39:$B$782,O$261)+'СЕТ СН'!$F$15</f>
        <v>0</v>
      </c>
      <c r="P276" s="36">
        <f ca="1">SUMIFS(СВЦЭМ!$G$40:$G$783,СВЦЭМ!$A$40:$A$783,$A276,СВЦЭМ!$B$39:$B$782,P$261)+'СЕТ СН'!$F$15</f>
        <v>0</v>
      </c>
      <c r="Q276" s="36">
        <f ca="1">SUMIFS(СВЦЭМ!$G$40:$G$783,СВЦЭМ!$A$40:$A$783,$A276,СВЦЭМ!$B$39:$B$782,Q$261)+'СЕТ СН'!$F$15</f>
        <v>0</v>
      </c>
      <c r="R276" s="36">
        <f ca="1">SUMIFS(СВЦЭМ!$G$40:$G$783,СВЦЭМ!$A$40:$A$783,$A276,СВЦЭМ!$B$39:$B$782,R$261)+'СЕТ СН'!$F$15</f>
        <v>0</v>
      </c>
      <c r="S276" s="36">
        <f ca="1">SUMIFS(СВЦЭМ!$G$40:$G$783,СВЦЭМ!$A$40:$A$783,$A276,СВЦЭМ!$B$39:$B$782,S$261)+'СЕТ СН'!$F$15</f>
        <v>0</v>
      </c>
      <c r="T276" s="36">
        <f ca="1">SUMIFS(СВЦЭМ!$G$40:$G$783,СВЦЭМ!$A$40:$A$783,$A276,СВЦЭМ!$B$39:$B$782,T$261)+'СЕТ СН'!$F$15</f>
        <v>0</v>
      </c>
      <c r="U276" s="36">
        <f ca="1">SUMIFS(СВЦЭМ!$G$40:$G$783,СВЦЭМ!$A$40:$A$783,$A276,СВЦЭМ!$B$39:$B$782,U$261)+'СЕТ СН'!$F$15</f>
        <v>0</v>
      </c>
      <c r="V276" s="36">
        <f ca="1">SUMIFS(СВЦЭМ!$G$40:$G$783,СВЦЭМ!$A$40:$A$783,$A276,СВЦЭМ!$B$39:$B$782,V$261)+'СЕТ СН'!$F$15</f>
        <v>0</v>
      </c>
      <c r="W276" s="36">
        <f ca="1">SUMIFS(СВЦЭМ!$G$40:$G$783,СВЦЭМ!$A$40:$A$783,$A276,СВЦЭМ!$B$39:$B$782,W$261)+'СЕТ СН'!$F$15</f>
        <v>0</v>
      </c>
      <c r="X276" s="36">
        <f ca="1">SUMIFS(СВЦЭМ!$G$40:$G$783,СВЦЭМ!$A$40:$A$783,$A276,СВЦЭМ!$B$39:$B$782,X$261)+'СЕТ СН'!$F$15</f>
        <v>0</v>
      </c>
      <c r="Y276" s="36">
        <f ca="1">SUMIFS(СВЦЭМ!$G$40:$G$783,СВЦЭМ!$A$40:$A$783,$A276,СВЦЭМ!$B$39:$B$782,Y$261)+'СЕТ СН'!$F$15</f>
        <v>0</v>
      </c>
    </row>
    <row r="277" spans="1:25" ht="15.75" hidden="1" x14ac:dyDescent="0.2">
      <c r="A277" s="35">
        <f t="shared" si="7"/>
        <v>44758</v>
      </c>
      <c r="B277" s="36">
        <f ca="1">SUMIFS(СВЦЭМ!$G$40:$G$783,СВЦЭМ!$A$40:$A$783,$A277,СВЦЭМ!$B$39:$B$782,B$261)+'СЕТ СН'!$F$15</f>
        <v>0</v>
      </c>
      <c r="C277" s="36">
        <f ca="1">SUMIFS(СВЦЭМ!$G$40:$G$783,СВЦЭМ!$A$40:$A$783,$A277,СВЦЭМ!$B$39:$B$782,C$261)+'СЕТ СН'!$F$15</f>
        <v>0</v>
      </c>
      <c r="D277" s="36">
        <f ca="1">SUMIFS(СВЦЭМ!$G$40:$G$783,СВЦЭМ!$A$40:$A$783,$A277,СВЦЭМ!$B$39:$B$782,D$261)+'СЕТ СН'!$F$15</f>
        <v>0</v>
      </c>
      <c r="E277" s="36">
        <f ca="1">SUMIFS(СВЦЭМ!$G$40:$G$783,СВЦЭМ!$A$40:$A$783,$A277,СВЦЭМ!$B$39:$B$782,E$261)+'СЕТ СН'!$F$15</f>
        <v>0</v>
      </c>
      <c r="F277" s="36">
        <f ca="1">SUMIFS(СВЦЭМ!$G$40:$G$783,СВЦЭМ!$A$40:$A$783,$A277,СВЦЭМ!$B$39:$B$782,F$261)+'СЕТ СН'!$F$15</f>
        <v>0</v>
      </c>
      <c r="G277" s="36">
        <f ca="1">SUMIFS(СВЦЭМ!$G$40:$G$783,СВЦЭМ!$A$40:$A$783,$A277,СВЦЭМ!$B$39:$B$782,G$261)+'СЕТ СН'!$F$15</f>
        <v>0</v>
      </c>
      <c r="H277" s="36">
        <f ca="1">SUMIFS(СВЦЭМ!$G$40:$G$783,СВЦЭМ!$A$40:$A$783,$A277,СВЦЭМ!$B$39:$B$782,H$261)+'СЕТ СН'!$F$15</f>
        <v>0</v>
      </c>
      <c r="I277" s="36">
        <f ca="1">SUMIFS(СВЦЭМ!$G$40:$G$783,СВЦЭМ!$A$40:$A$783,$A277,СВЦЭМ!$B$39:$B$782,I$261)+'СЕТ СН'!$F$15</f>
        <v>0</v>
      </c>
      <c r="J277" s="36">
        <f ca="1">SUMIFS(СВЦЭМ!$G$40:$G$783,СВЦЭМ!$A$40:$A$783,$A277,СВЦЭМ!$B$39:$B$782,J$261)+'СЕТ СН'!$F$15</f>
        <v>0</v>
      </c>
      <c r="K277" s="36">
        <f ca="1">SUMIFS(СВЦЭМ!$G$40:$G$783,СВЦЭМ!$A$40:$A$783,$A277,СВЦЭМ!$B$39:$B$782,K$261)+'СЕТ СН'!$F$15</f>
        <v>0</v>
      </c>
      <c r="L277" s="36">
        <f ca="1">SUMIFS(СВЦЭМ!$G$40:$G$783,СВЦЭМ!$A$40:$A$783,$A277,СВЦЭМ!$B$39:$B$782,L$261)+'СЕТ СН'!$F$15</f>
        <v>0</v>
      </c>
      <c r="M277" s="36">
        <f ca="1">SUMIFS(СВЦЭМ!$G$40:$G$783,СВЦЭМ!$A$40:$A$783,$A277,СВЦЭМ!$B$39:$B$782,M$261)+'СЕТ СН'!$F$15</f>
        <v>0</v>
      </c>
      <c r="N277" s="36">
        <f ca="1">SUMIFS(СВЦЭМ!$G$40:$G$783,СВЦЭМ!$A$40:$A$783,$A277,СВЦЭМ!$B$39:$B$782,N$261)+'СЕТ СН'!$F$15</f>
        <v>0</v>
      </c>
      <c r="O277" s="36">
        <f ca="1">SUMIFS(СВЦЭМ!$G$40:$G$783,СВЦЭМ!$A$40:$A$783,$A277,СВЦЭМ!$B$39:$B$782,O$261)+'СЕТ СН'!$F$15</f>
        <v>0</v>
      </c>
      <c r="P277" s="36">
        <f ca="1">SUMIFS(СВЦЭМ!$G$40:$G$783,СВЦЭМ!$A$40:$A$783,$A277,СВЦЭМ!$B$39:$B$782,P$261)+'СЕТ СН'!$F$15</f>
        <v>0</v>
      </c>
      <c r="Q277" s="36">
        <f ca="1">SUMIFS(СВЦЭМ!$G$40:$G$783,СВЦЭМ!$A$40:$A$783,$A277,СВЦЭМ!$B$39:$B$782,Q$261)+'СЕТ СН'!$F$15</f>
        <v>0</v>
      </c>
      <c r="R277" s="36">
        <f ca="1">SUMIFS(СВЦЭМ!$G$40:$G$783,СВЦЭМ!$A$40:$A$783,$A277,СВЦЭМ!$B$39:$B$782,R$261)+'СЕТ СН'!$F$15</f>
        <v>0</v>
      </c>
      <c r="S277" s="36">
        <f ca="1">SUMIFS(СВЦЭМ!$G$40:$G$783,СВЦЭМ!$A$40:$A$783,$A277,СВЦЭМ!$B$39:$B$782,S$261)+'СЕТ СН'!$F$15</f>
        <v>0</v>
      </c>
      <c r="T277" s="36">
        <f ca="1">SUMIFS(СВЦЭМ!$G$40:$G$783,СВЦЭМ!$A$40:$A$783,$A277,СВЦЭМ!$B$39:$B$782,T$261)+'СЕТ СН'!$F$15</f>
        <v>0</v>
      </c>
      <c r="U277" s="36">
        <f ca="1">SUMIFS(СВЦЭМ!$G$40:$G$783,СВЦЭМ!$A$40:$A$783,$A277,СВЦЭМ!$B$39:$B$782,U$261)+'СЕТ СН'!$F$15</f>
        <v>0</v>
      </c>
      <c r="V277" s="36">
        <f ca="1">SUMIFS(СВЦЭМ!$G$40:$G$783,СВЦЭМ!$A$40:$A$783,$A277,СВЦЭМ!$B$39:$B$782,V$261)+'СЕТ СН'!$F$15</f>
        <v>0</v>
      </c>
      <c r="W277" s="36">
        <f ca="1">SUMIFS(СВЦЭМ!$G$40:$G$783,СВЦЭМ!$A$40:$A$783,$A277,СВЦЭМ!$B$39:$B$782,W$261)+'СЕТ СН'!$F$15</f>
        <v>0</v>
      </c>
      <c r="X277" s="36">
        <f ca="1">SUMIFS(СВЦЭМ!$G$40:$G$783,СВЦЭМ!$A$40:$A$783,$A277,СВЦЭМ!$B$39:$B$782,X$261)+'СЕТ СН'!$F$15</f>
        <v>0</v>
      </c>
      <c r="Y277" s="36">
        <f ca="1">SUMIFS(СВЦЭМ!$G$40:$G$783,СВЦЭМ!$A$40:$A$783,$A277,СВЦЭМ!$B$39:$B$782,Y$261)+'СЕТ СН'!$F$15</f>
        <v>0</v>
      </c>
    </row>
    <row r="278" spans="1:25" ht="15.75" hidden="1" x14ac:dyDescent="0.2">
      <c r="A278" s="35">
        <f t="shared" si="7"/>
        <v>44759</v>
      </c>
      <c r="B278" s="36">
        <f ca="1">SUMIFS(СВЦЭМ!$G$40:$G$783,СВЦЭМ!$A$40:$A$783,$A278,СВЦЭМ!$B$39:$B$782,B$261)+'СЕТ СН'!$F$15</f>
        <v>0</v>
      </c>
      <c r="C278" s="36">
        <f ca="1">SUMIFS(СВЦЭМ!$G$40:$G$783,СВЦЭМ!$A$40:$A$783,$A278,СВЦЭМ!$B$39:$B$782,C$261)+'СЕТ СН'!$F$15</f>
        <v>0</v>
      </c>
      <c r="D278" s="36">
        <f ca="1">SUMIFS(СВЦЭМ!$G$40:$G$783,СВЦЭМ!$A$40:$A$783,$A278,СВЦЭМ!$B$39:$B$782,D$261)+'СЕТ СН'!$F$15</f>
        <v>0</v>
      </c>
      <c r="E278" s="36">
        <f ca="1">SUMIFS(СВЦЭМ!$G$40:$G$783,СВЦЭМ!$A$40:$A$783,$A278,СВЦЭМ!$B$39:$B$782,E$261)+'СЕТ СН'!$F$15</f>
        <v>0</v>
      </c>
      <c r="F278" s="36">
        <f ca="1">SUMIFS(СВЦЭМ!$G$40:$G$783,СВЦЭМ!$A$40:$A$783,$A278,СВЦЭМ!$B$39:$B$782,F$261)+'СЕТ СН'!$F$15</f>
        <v>0</v>
      </c>
      <c r="G278" s="36">
        <f ca="1">SUMIFS(СВЦЭМ!$G$40:$G$783,СВЦЭМ!$A$40:$A$783,$A278,СВЦЭМ!$B$39:$B$782,G$261)+'СЕТ СН'!$F$15</f>
        <v>0</v>
      </c>
      <c r="H278" s="36">
        <f ca="1">SUMIFS(СВЦЭМ!$G$40:$G$783,СВЦЭМ!$A$40:$A$783,$A278,СВЦЭМ!$B$39:$B$782,H$261)+'СЕТ СН'!$F$15</f>
        <v>0</v>
      </c>
      <c r="I278" s="36">
        <f ca="1">SUMIFS(СВЦЭМ!$G$40:$G$783,СВЦЭМ!$A$40:$A$783,$A278,СВЦЭМ!$B$39:$B$782,I$261)+'СЕТ СН'!$F$15</f>
        <v>0</v>
      </c>
      <c r="J278" s="36">
        <f ca="1">SUMIFS(СВЦЭМ!$G$40:$G$783,СВЦЭМ!$A$40:$A$783,$A278,СВЦЭМ!$B$39:$B$782,J$261)+'СЕТ СН'!$F$15</f>
        <v>0</v>
      </c>
      <c r="K278" s="36">
        <f ca="1">SUMIFS(СВЦЭМ!$G$40:$G$783,СВЦЭМ!$A$40:$A$783,$A278,СВЦЭМ!$B$39:$B$782,K$261)+'СЕТ СН'!$F$15</f>
        <v>0</v>
      </c>
      <c r="L278" s="36">
        <f ca="1">SUMIFS(СВЦЭМ!$G$40:$G$783,СВЦЭМ!$A$40:$A$783,$A278,СВЦЭМ!$B$39:$B$782,L$261)+'СЕТ СН'!$F$15</f>
        <v>0</v>
      </c>
      <c r="M278" s="36">
        <f ca="1">SUMIFS(СВЦЭМ!$G$40:$G$783,СВЦЭМ!$A$40:$A$783,$A278,СВЦЭМ!$B$39:$B$782,M$261)+'СЕТ СН'!$F$15</f>
        <v>0</v>
      </c>
      <c r="N278" s="36">
        <f ca="1">SUMIFS(СВЦЭМ!$G$40:$G$783,СВЦЭМ!$A$40:$A$783,$A278,СВЦЭМ!$B$39:$B$782,N$261)+'СЕТ СН'!$F$15</f>
        <v>0</v>
      </c>
      <c r="O278" s="36">
        <f ca="1">SUMIFS(СВЦЭМ!$G$40:$G$783,СВЦЭМ!$A$40:$A$783,$A278,СВЦЭМ!$B$39:$B$782,O$261)+'СЕТ СН'!$F$15</f>
        <v>0</v>
      </c>
      <c r="P278" s="36">
        <f ca="1">SUMIFS(СВЦЭМ!$G$40:$G$783,СВЦЭМ!$A$40:$A$783,$A278,СВЦЭМ!$B$39:$B$782,P$261)+'СЕТ СН'!$F$15</f>
        <v>0</v>
      </c>
      <c r="Q278" s="36">
        <f ca="1">SUMIFS(СВЦЭМ!$G$40:$G$783,СВЦЭМ!$A$40:$A$783,$A278,СВЦЭМ!$B$39:$B$782,Q$261)+'СЕТ СН'!$F$15</f>
        <v>0</v>
      </c>
      <c r="R278" s="36">
        <f ca="1">SUMIFS(СВЦЭМ!$G$40:$G$783,СВЦЭМ!$A$40:$A$783,$A278,СВЦЭМ!$B$39:$B$782,R$261)+'СЕТ СН'!$F$15</f>
        <v>0</v>
      </c>
      <c r="S278" s="36">
        <f ca="1">SUMIFS(СВЦЭМ!$G$40:$G$783,СВЦЭМ!$A$40:$A$783,$A278,СВЦЭМ!$B$39:$B$782,S$261)+'СЕТ СН'!$F$15</f>
        <v>0</v>
      </c>
      <c r="T278" s="36">
        <f ca="1">SUMIFS(СВЦЭМ!$G$40:$G$783,СВЦЭМ!$A$40:$A$783,$A278,СВЦЭМ!$B$39:$B$782,T$261)+'СЕТ СН'!$F$15</f>
        <v>0</v>
      </c>
      <c r="U278" s="36">
        <f ca="1">SUMIFS(СВЦЭМ!$G$40:$G$783,СВЦЭМ!$A$40:$A$783,$A278,СВЦЭМ!$B$39:$B$782,U$261)+'СЕТ СН'!$F$15</f>
        <v>0</v>
      </c>
      <c r="V278" s="36">
        <f ca="1">SUMIFS(СВЦЭМ!$G$40:$G$783,СВЦЭМ!$A$40:$A$783,$A278,СВЦЭМ!$B$39:$B$782,V$261)+'СЕТ СН'!$F$15</f>
        <v>0</v>
      </c>
      <c r="W278" s="36">
        <f ca="1">SUMIFS(СВЦЭМ!$G$40:$G$783,СВЦЭМ!$A$40:$A$783,$A278,СВЦЭМ!$B$39:$B$782,W$261)+'СЕТ СН'!$F$15</f>
        <v>0</v>
      </c>
      <c r="X278" s="36">
        <f ca="1">SUMIFS(СВЦЭМ!$G$40:$G$783,СВЦЭМ!$A$40:$A$783,$A278,СВЦЭМ!$B$39:$B$782,X$261)+'СЕТ СН'!$F$15</f>
        <v>0</v>
      </c>
      <c r="Y278" s="36">
        <f ca="1">SUMIFS(СВЦЭМ!$G$40:$G$783,СВЦЭМ!$A$40:$A$783,$A278,СВЦЭМ!$B$39:$B$782,Y$261)+'СЕТ СН'!$F$15</f>
        <v>0</v>
      </c>
    </row>
    <row r="279" spans="1:25" ht="15.75" hidden="1" x14ac:dyDescent="0.2">
      <c r="A279" s="35">
        <f t="shared" si="7"/>
        <v>44760</v>
      </c>
      <c r="B279" s="36">
        <f ca="1">SUMIFS(СВЦЭМ!$G$40:$G$783,СВЦЭМ!$A$40:$A$783,$A279,СВЦЭМ!$B$39:$B$782,B$261)+'СЕТ СН'!$F$15</f>
        <v>0</v>
      </c>
      <c r="C279" s="36">
        <f ca="1">SUMIFS(СВЦЭМ!$G$40:$G$783,СВЦЭМ!$A$40:$A$783,$A279,СВЦЭМ!$B$39:$B$782,C$261)+'СЕТ СН'!$F$15</f>
        <v>0</v>
      </c>
      <c r="D279" s="36">
        <f ca="1">SUMIFS(СВЦЭМ!$G$40:$G$783,СВЦЭМ!$A$40:$A$783,$A279,СВЦЭМ!$B$39:$B$782,D$261)+'СЕТ СН'!$F$15</f>
        <v>0</v>
      </c>
      <c r="E279" s="36">
        <f ca="1">SUMIFS(СВЦЭМ!$G$40:$G$783,СВЦЭМ!$A$40:$A$783,$A279,СВЦЭМ!$B$39:$B$782,E$261)+'СЕТ СН'!$F$15</f>
        <v>0</v>
      </c>
      <c r="F279" s="36">
        <f ca="1">SUMIFS(СВЦЭМ!$G$40:$G$783,СВЦЭМ!$A$40:$A$783,$A279,СВЦЭМ!$B$39:$B$782,F$261)+'СЕТ СН'!$F$15</f>
        <v>0</v>
      </c>
      <c r="G279" s="36">
        <f ca="1">SUMIFS(СВЦЭМ!$G$40:$G$783,СВЦЭМ!$A$40:$A$783,$A279,СВЦЭМ!$B$39:$B$782,G$261)+'СЕТ СН'!$F$15</f>
        <v>0</v>
      </c>
      <c r="H279" s="36">
        <f ca="1">SUMIFS(СВЦЭМ!$G$40:$G$783,СВЦЭМ!$A$40:$A$783,$A279,СВЦЭМ!$B$39:$B$782,H$261)+'СЕТ СН'!$F$15</f>
        <v>0</v>
      </c>
      <c r="I279" s="36">
        <f ca="1">SUMIFS(СВЦЭМ!$G$40:$G$783,СВЦЭМ!$A$40:$A$783,$A279,СВЦЭМ!$B$39:$B$782,I$261)+'СЕТ СН'!$F$15</f>
        <v>0</v>
      </c>
      <c r="J279" s="36">
        <f ca="1">SUMIFS(СВЦЭМ!$G$40:$G$783,СВЦЭМ!$A$40:$A$783,$A279,СВЦЭМ!$B$39:$B$782,J$261)+'СЕТ СН'!$F$15</f>
        <v>0</v>
      </c>
      <c r="K279" s="36">
        <f ca="1">SUMIFS(СВЦЭМ!$G$40:$G$783,СВЦЭМ!$A$40:$A$783,$A279,СВЦЭМ!$B$39:$B$782,K$261)+'СЕТ СН'!$F$15</f>
        <v>0</v>
      </c>
      <c r="L279" s="36">
        <f ca="1">SUMIFS(СВЦЭМ!$G$40:$G$783,СВЦЭМ!$A$40:$A$783,$A279,СВЦЭМ!$B$39:$B$782,L$261)+'СЕТ СН'!$F$15</f>
        <v>0</v>
      </c>
      <c r="M279" s="36">
        <f ca="1">SUMIFS(СВЦЭМ!$G$40:$G$783,СВЦЭМ!$A$40:$A$783,$A279,СВЦЭМ!$B$39:$B$782,M$261)+'СЕТ СН'!$F$15</f>
        <v>0</v>
      </c>
      <c r="N279" s="36">
        <f ca="1">SUMIFS(СВЦЭМ!$G$40:$G$783,СВЦЭМ!$A$40:$A$783,$A279,СВЦЭМ!$B$39:$B$782,N$261)+'СЕТ СН'!$F$15</f>
        <v>0</v>
      </c>
      <c r="O279" s="36">
        <f ca="1">SUMIFS(СВЦЭМ!$G$40:$G$783,СВЦЭМ!$A$40:$A$783,$A279,СВЦЭМ!$B$39:$B$782,O$261)+'СЕТ СН'!$F$15</f>
        <v>0</v>
      </c>
      <c r="P279" s="36">
        <f ca="1">SUMIFS(СВЦЭМ!$G$40:$G$783,СВЦЭМ!$A$40:$A$783,$A279,СВЦЭМ!$B$39:$B$782,P$261)+'СЕТ СН'!$F$15</f>
        <v>0</v>
      </c>
      <c r="Q279" s="36">
        <f ca="1">SUMIFS(СВЦЭМ!$G$40:$G$783,СВЦЭМ!$A$40:$A$783,$A279,СВЦЭМ!$B$39:$B$782,Q$261)+'СЕТ СН'!$F$15</f>
        <v>0</v>
      </c>
      <c r="R279" s="36">
        <f ca="1">SUMIFS(СВЦЭМ!$G$40:$G$783,СВЦЭМ!$A$40:$A$783,$A279,СВЦЭМ!$B$39:$B$782,R$261)+'СЕТ СН'!$F$15</f>
        <v>0</v>
      </c>
      <c r="S279" s="36">
        <f ca="1">SUMIFS(СВЦЭМ!$G$40:$G$783,СВЦЭМ!$A$40:$A$783,$A279,СВЦЭМ!$B$39:$B$782,S$261)+'СЕТ СН'!$F$15</f>
        <v>0</v>
      </c>
      <c r="T279" s="36">
        <f ca="1">SUMIFS(СВЦЭМ!$G$40:$G$783,СВЦЭМ!$A$40:$A$783,$A279,СВЦЭМ!$B$39:$B$782,T$261)+'СЕТ СН'!$F$15</f>
        <v>0</v>
      </c>
      <c r="U279" s="36">
        <f ca="1">SUMIFS(СВЦЭМ!$G$40:$G$783,СВЦЭМ!$A$40:$A$783,$A279,СВЦЭМ!$B$39:$B$782,U$261)+'СЕТ СН'!$F$15</f>
        <v>0</v>
      </c>
      <c r="V279" s="36">
        <f ca="1">SUMIFS(СВЦЭМ!$G$40:$G$783,СВЦЭМ!$A$40:$A$783,$A279,СВЦЭМ!$B$39:$B$782,V$261)+'СЕТ СН'!$F$15</f>
        <v>0</v>
      </c>
      <c r="W279" s="36">
        <f ca="1">SUMIFS(СВЦЭМ!$G$40:$G$783,СВЦЭМ!$A$40:$A$783,$A279,СВЦЭМ!$B$39:$B$782,W$261)+'СЕТ СН'!$F$15</f>
        <v>0</v>
      </c>
      <c r="X279" s="36">
        <f ca="1">SUMIFS(СВЦЭМ!$G$40:$G$783,СВЦЭМ!$A$40:$A$783,$A279,СВЦЭМ!$B$39:$B$782,X$261)+'СЕТ СН'!$F$15</f>
        <v>0</v>
      </c>
      <c r="Y279" s="36">
        <f ca="1">SUMIFS(СВЦЭМ!$G$40:$G$783,СВЦЭМ!$A$40:$A$783,$A279,СВЦЭМ!$B$39:$B$782,Y$261)+'СЕТ СН'!$F$15</f>
        <v>0</v>
      </c>
    </row>
    <row r="280" spans="1:25" ht="15.75" hidden="1" x14ac:dyDescent="0.2">
      <c r="A280" s="35">
        <f t="shared" si="7"/>
        <v>44761</v>
      </c>
      <c r="B280" s="36">
        <f ca="1">SUMIFS(СВЦЭМ!$G$40:$G$783,СВЦЭМ!$A$40:$A$783,$A280,СВЦЭМ!$B$39:$B$782,B$261)+'СЕТ СН'!$F$15</f>
        <v>0</v>
      </c>
      <c r="C280" s="36">
        <f ca="1">SUMIFS(СВЦЭМ!$G$40:$G$783,СВЦЭМ!$A$40:$A$783,$A280,СВЦЭМ!$B$39:$B$782,C$261)+'СЕТ СН'!$F$15</f>
        <v>0</v>
      </c>
      <c r="D280" s="36">
        <f ca="1">SUMIFS(СВЦЭМ!$G$40:$G$783,СВЦЭМ!$A$40:$A$783,$A280,СВЦЭМ!$B$39:$B$782,D$261)+'СЕТ СН'!$F$15</f>
        <v>0</v>
      </c>
      <c r="E280" s="36">
        <f ca="1">SUMIFS(СВЦЭМ!$G$40:$G$783,СВЦЭМ!$A$40:$A$783,$A280,СВЦЭМ!$B$39:$B$782,E$261)+'СЕТ СН'!$F$15</f>
        <v>0</v>
      </c>
      <c r="F280" s="36">
        <f ca="1">SUMIFS(СВЦЭМ!$G$40:$G$783,СВЦЭМ!$A$40:$A$783,$A280,СВЦЭМ!$B$39:$B$782,F$261)+'СЕТ СН'!$F$15</f>
        <v>0</v>
      </c>
      <c r="G280" s="36">
        <f ca="1">SUMIFS(СВЦЭМ!$G$40:$G$783,СВЦЭМ!$A$40:$A$783,$A280,СВЦЭМ!$B$39:$B$782,G$261)+'СЕТ СН'!$F$15</f>
        <v>0</v>
      </c>
      <c r="H280" s="36">
        <f ca="1">SUMIFS(СВЦЭМ!$G$40:$G$783,СВЦЭМ!$A$40:$A$783,$A280,СВЦЭМ!$B$39:$B$782,H$261)+'СЕТ СН'!$F$15</f>
        <v>0</v>
      </c>
      <c r="I280" s="36">
        <f ca="1">SUMIFS(СВЦЭМ!$G$40:$G$783,СВЦЭМ!$A$40:$A$783,$A280,СВЦЭМ!$B$39:$B$782,I$261)+'СЕТ СН'!$F$15</f>
        <v>0</v>
      </c>
      <c r="J280" s="36">
        <f ca="1">SUMIFS(СВЦЭМ!$G$40:$G$783,СВЦЭМ!$A$40:$A$783,$A280,СВЦЭМ!$B$39:$B$782,J$261)+'СЕТ СН'!$F$15</f>
        <v>0</v>
      </c>
      <c r="K280" s="36">
        <f ca="1">SUMIFS(СВЦЭМ!$G$40:$G$783,СВЦЭМ!$A$40:$A$783,$A280,СВЦЭМ!$B$39:$B$782,K$261)+'СЕТ СН'!$F$15</f>
        <v>0</v>
      </c>
      <c r="L280" s="36">
        <f ca="1">SUMIFS(СВЦЭМ!$G$40:$G$783,СВЦЭМ!$A$40:$A$783,$A280,СВЦЭМ!$B$39:$B$782,L$261)+'СЕТ СН'!$F$15</f>
        <v>0</v>
      </c>
      <c r="M280" s="36">
        <f ca="1">SUMIFS(СВЦЭМ!$G$40:$G$783,СВЦЭМ!$A$40:$A$783,$A280,СВЦЭМ!$B$39:$B$782,M$261)+'СЕТ СН'!$F$15</f>
        <v>0</v>
      </c>
      <c r="N280" s="36">
        <f ca="1">SUMIFS(СВЦЭМ!$G$40:$G$783,СВЦЭМ!$A$40:$A$783,$A280,СВЦЭМ!$B$39:$B$782,N$261)+'СЕТ СН'!$F$15</f>
        <v>0</v>
      </c>
      <c r="O280" s="36">
        <f ca="1">SUMIFS(СВЦЭМ!$G$40:$G$783,СВЦЭМ!$A$40:$A$783,$A280,СВЦЭМ!$B$39:$B$782,O$261)+'СЕТ СН'!$F$15</f>
        <v>0</v>
      </c>
      <c r="P280" s="36">
        <f ca="1">SUMIFS(СВЦЭМ!$G$40:$G$783,СВЦЭМ!$A$40:$A$783,$A280,СВЦЭМ!$B$39:$B$782,P$261)+'СЕТ СН'!$F$15</f>
        <v>0</v>
      </c>
      <c r="Q280" s="36">
        <f ca="1">SUMIFS(СВЦЭМ!$G$40:$G$783,СВЦЭМ!$A$40:$A$783,$A280,СВЦЭМ!$B$39:$B$782,Q$261)+'СЕТ СН'!$F$15</f>
        <v>0</v>
      </c>
      <c r="R280" s="36">
        <f ca="1">SUMIFS(СВЦЭМ!$G$40:$G$783,СВЦЭМ!$A$40:$A$783,$A280,СВЦЭМ!$B$39:$B$782,R$261)+'СЕТ СН'!$F$15</f>
        <v>0</v>
      </c>
      <c r="S280" s="36">
        <f ca="1">SUMIFS(СВЦЭМ!$G$40:$G$783,СВЦЭМ!$A$40:$A$783,$A280,СВЦЭМ!$B$39:$B$782,S$261)+'СЕТ СН'!$F$15</f>
        <v>0</v>
      </c>
      <c r="T280" s="36">
        <f ca="1">SUMIFS(СВЦЭМ!$G$40:$G$783,СВЦЭМ!$A$40:$A$783,$A280,СВЦЭМ!$B$39:$B$782,T$261)+'СЕТ СН'!$F$15</f>
        <v>0</v>
      </c>
      <c r="U280" s="36">
        <f ca="1">SUMIFS(СВЦЭМ!$G$40:$G$783,СВЦЭМ!$A$40:$A$783,$A280,СВЦЭМ!$B$39:$B$782,U$261)+'СЕТ СН'!$F$15</f>
        <v>0</v>
      </c>
      <c r="V280" s="36">
        <f ca="1">SUMIFS(СВЦЭМ!$G$40:$G$783,СВЦЭМ!$A$40:$A$783,$A280,СВЦЭМ!$B$39:$B$782,V$261)+'СЕТ СН'!$F$15</f>
        <v>0</v>
      </c>
      <c r="W280" s="36">
        <f ca="1">SUMIFS(СВЦЭМ!$G$40:$G$783,СВЦЭМ!$A$40:$A$783,$A280,СВЦЭМ!$B$39:$B$782,W$261)+'СЕТ СН'!$F$15</f>
        <v>0</v>
      </c>
      <c r="X280" s="36">
        <f ca="1">SUMIFS(СВЦЭМ!$G$40:$G$783,СВЦЭМ!$A$40:$A$783,$A280,СВЦЭМ!$B$39:$B$782,X$261)+'СЕТ СН'!$F$15</f>
        <v>0</v>
      </c>
      <c r="Y280" s="36">
        <f ca="1">SUMIFS(СВЦЭМ!$G$40:$G$783,СВЦЭМ!$A$40:$A$783,$A280,СВЦЭМ!$B$39:$B$782,Y$261)+'СЕТ СН'!$F$15</f>
        <v>0</v>
      </c>
    </row>
    <row r="281" spans="1:25" ht="15.75" hidden="1" x14ac:dyDescent="0.2">
      <c r="A281" s="35">
        <f t="shared" si="7"/>
        <v>44762</v>
      </c>
      <c r="B281" s="36">
        <f ca="1">SUMIFS(СВЦЭМ!$G$40:$G$783,СВЦЭМ!$A$40:$A$783,$A281,СВЦЭМ!$B$39:$B$782,B$261)+'СЕТ СН'!$F$15</f>
        <v>0</v>
      </c>
      <c r="C281" s="36">
        <f ca="1">SUMIFS(СВЦЭМ!$G$40:$G$783,СВЦЭМ!$A$40:$A$783,$A281,СВЦЭМ!$B$39:$B$782,C$261)+'СЕТ СН'!$F$15</f>
        <v>0</v>
      </c>
      <c r="D281" s="36">
        <f ca="1">SUMIFS(СВЦЭМ!$G$40:$G$783,СВЦЭМ!$A$40:$A$783,$A281,СВЦЭМ!$B$39:$B$782,D$261)+'СЕТ СН'!$F$15</f>
        <v>0</v>
      </c>
      <c r="E281" s="36">
        <f ca="1">SUMIFS(СВЦЭМ!$G$40:$G$783,СВЦЭМ!$A$40:$A$783,$A281,СВЦЭМ!$B$39:$B$782,E$261)+'СЕТ СН'!$F$15</f>
        <v>0</v>
      </c>
      <c r="F281" s="36">
        <f ca="1">SUMIFS(СВЦЭМ!$G$40:$G$783,СВЦЭМ!$A$40:$A$783,$A281,СВЦЭМ!$B$39:$B$782,F$261)+'СЕТ СН'!$F$15</f>
        <v>0</v>
      </c>
      <c r="G281" s="36">
        <f ca="1">SUMIFS(СВЦЭМ!$G$40:$G$783,СВЦЭМ!$A$40:$A$783,$A281,СВЦЭМ!$B$39:$B$782,G$261)+'СЕТ СН'!$F$15</f>
        <v>0</v>
      </c>
      <c r="H281" s="36">
        <f ca="1">SUMIFS(СВЦЭМ!$G$40:$G$783,СВЦЭМ!$A$40:$A$783,$A281,СВЦЭМ!$B$39:$B$782,H$261)+'СЕТ СН'!$F$15</f>
        <v>0</v>
      </c>
      <c r="I281" s="36">
        <f ca="1">SUMIFS(СВЦЭМ!$G$40:$G$783,СВЦЭМ!$A$40:$A$783,$A281,СВЦЭМ!$B$39:$B$782,I$261)+'СЕТ СН'!$F$15</f>
        <v>0</v>
      </c>
      <c r="J281" s="36">
        <f ca="1">SUMIFS(СВЦЭМ!$G$40:$G$783,СВЦЭМ!$A$40:$A$783,$A281,СВЦЭМ!$B$39:$B$782,J$261)+'СЕТ СН'!$F$15</f>
        <v>0</v>
      </c>
      <c r="K281" s="36">
        <f ca="1">SUMIFS(СВЦЭМ!$G$40:$G$783,СВЦЭМ!$A$40:$A$783,$A281,СВЦЭМ!$B$39:$B$782,K$261)+'СЕТ СН'!$F$15</f>
        <v>0</v>
      </c>
      <c r="L281" s="36">
        <f ca="1">SUMIFS(СВЦЭМ!$G$40:$G$783,СВЦЭМ!$A$40:$A$783,$A281,СВЦЭМ!$B$39:$B$782,L$261)+'СЕТ СН'!$F$15</f>
        <v>0</v>
      </c>
      <c r="M281" s="36">
        <f ca="1">SUMIFS(СВЦЭМ!$G$40:$G$783,СВЦЭМ!$A$40:$A$783,$A281,СВЦЭМ!$B$39:$B$782,M$261)+'СЕТ СН'!$F$15</f>
        <v>0</v>
      </c>
      <c r="N281" s="36">
        <f ca="1">SUMIFS(СВЦЭМ!$G$40:$G$783,СВЦЭМ!$A$40:$A$783,$A281,СВЦЭМ!$B$39:$B$782,N$261)+'СЕТ СН'!$F$15</f>
        <v>0</v>
      </c>
      <c r="O281" s="36">
        <f ca="1">SUMIFS(СВЦЭМ!$G$40:$G$783,СВЦЭМ!$A$40:$A$783,$A281,СВЦЭМ!$B$39:$B$782,O$261)+'СЕТ СН'!$F$15</f>
        <v>0</v>
      </c>
      <c r="P281" s="36">
        <f ca="1">SUMIFS(СВЦЭМ!$G$40:$G$783,СВЦЭМ!$A$40:$A$783,$A281,СВЦЭМ!$B$39:$B$782,P$261)+'СЕТ СН'!$F$15</f>
        <v>0</v>
      </c>
      <c r="Q281" s="36">
        <f ca="1">SUMIFS(СВЦЭМ!$G$40:$G$783,СВЦЭМ!$A$40:$A$783,$A281,СВЦЭМ!$B$39:$B$782,Q$261)+'СЕТ СН'!$F$15</f>
        <v>0</v>
      </c>
      <c r="R281" s="36">
        <f ca="1">SUMIFS(СВЦЭМ!$G$40:$G$783,СВЦЭМ!$A$40:$A$783,$A281,СВЦЭМ!$B$39:$B$782,R$261)+'СЕТ СН'!$F$15</f>
        <v>0</v>
      </c>
      <c r="S281" s="36">
        <f ca="1">SUMIFS(СВЦЭМ!$G$40:$G$783,СВЦЭМ!$A$40:$A$783,$A281,СВЦЭМ!$B$39:$B$782,S$261)+'СЕТ СН'!$F$15</f>
        <v>0</v>
      </c>
      <c r="T281" s="36">
        <f ca="1">SUMIFS(СВЦЭМ!$G$40:$G$783,СВЦЭМ!$A$40:$A$783,$A281,СВЦЭМ!$B$39:$B$782,T$261)+'СЕТ СН'!$F$15</f>
        <v>0</v>
      </c>
      <c r="U281" s="36">
        <f ca="1">SUMIFS(СВЦЭМ!$G$40:$G$783,СВЦЭМ!$A$40:$A$783,$A281,СВЦЭМ!$B$39:$B$782,U$261)+'СЕТ СН'!$F$15</f>
        <v>0</v>
      </c>
      <c r="V281" s="36">
        <f ca="1">SUMIFS(СВЦЭМ!$G$40:$G$783,СВЦЭМ!$A$40:$A$783,$A281,СВЦЭМ!$B$39:$B$782,V$261)+'СЕТ СН'!$F$15</f>
        <v>0</v>
      </c>
      <c r="W281" s="36">
        <f ca="1">SUMIFS(СВЦЭМ!$G$40:$G$783,СВЦЭМ!$A$40:$A$783,$A281,СВЦЭМ!$B$39:$B$782,W$261)+'СЕТ СН'!$F$15</f>
        <v>0</v>
      </c>
      <c r="X281" s="36">
        <f ca="1">SUMIFS(СВЦЭМ!$G$40:$G$783,СВЦЭМ!$A$40:$A$783,$A281,СВЦЭМ!$B$39:$B$782,X$261)+'СЕТ СН'!$F$15</f>
        <v>0</v>
      </c>
      <c r="Y281" s="36">
        <f ca="1">SUMIFS(СВЦЭМ!$G$40:$G$783,СВЦЭМ!$A$40:$A$783,$A281,СВЦЭМ!$B$39:$B$782,Y$261)+'СЕТ СН'!$F$15</f>
        <v>0</v>
      </c>
    </row>
    <row r="282" spans="1:25" ht="15.75" hidden="1" x14ac:dyDescent="0.2">
      <c r="A282" s="35">
        <f t="shared" si="7"/>
        <v>44763</v>
      </c>
      <c r="B282" s="36">
        <f ca="1">SUMIFS(СВЦЭМ!$G$40:$G$783,СВЦЭМ!$A$40:$A$783,$A282,СВЦЭМ!$B$39:$B$782,B$261)+'СЕТ СН'!$F$15</f>
        <v>0</v>
      </c>
      <c r="C282" s="36">
        <f ca="1">SUMIFS(СВЦЭМ!$G$40:$G$783,СВЦЭМ!$A$40:$A$783,$A282,СВЦЭМ!$B$39:$B$782,C$261)+'СЕТ СН'!$F$15</f>
        <v>0</v>
      </c>
      <c r="D282" s="36">
        <f ca="1">SUMIFS(СВЦЭМ!$G$40:$G$783,СВЦЭМ!$A$40:$A$783,$A282,СВЦЭМ!$B$39:$B$782,D$261)+'СЕТ СН'!$F$15</f>
        <v>0</v>
      </c>
      <c r="E282" s="36">
        <f ca="1">SUMIFS(СВЦЭМ!$G$40:$G$783,СВЦЭМ!$A$40:$A$783,$A282,СВЦЭМ!$B$39:$B$782,E$261)+'СЕТ СН'!$F$15</f>
        <v>0</v>
      </c>
      <c r="F282" s="36">
        <f ca="1">SUMIFS(СВЦЭМ!$G$40:$G$783,СВЦЭМ!$A$40:$A$783,$A282,СВЦЭМ!$B$39:$B$782,F$261)+'СЕТ СН'!$F$15</f>
        <v>0</v>
      </c>
      <c r="G282" s="36">
        <f ca="1">SUMIFS(СВЦЭМ!$G$40:$G$783,СВЦЭМ!$A$40:$A$783,$A282,СВЦЭМ!$B$39:$B$782,G$261)+'СЕТ СН'!$F$15</f>
        <v>0</v>
      </c>
      <c r="H282" s="36">
        <f ca="1">SUMIFS(СВЦЭМ!$G$40:$G$783,СВЦЭМ!$A$40:$A$783,$A282,СВЦЭМ!$B$39:$B$782,H$261)+'СЕТ СН'!$F$15</f>
        <v>0</v>
      </c>
      <c r="I282" s="36">
        <f ca="1">SUMIFS(СВЦЭМ!$G$40:$G$783,СВЦЭМ!$A$40:$A$783,$A282,СВЦЭМ!$B$39:$B$782,I$261)+'СЕТ СН'!$F$15</f>
        <v>0</v>
      </c>
      <c r="J282" s="36">
        <f ca="1">SUMIFS(СВЦЭМ!$G$40:$G$783,СВЦЭМ!$A$40:$A$783,$A282,СВЦЭМ!$B$39:$B$782,J$261)+'СЕТ СН'!$F$15</f>
        <v>0</v>
      </c>
      <c r="K282" s="36">
        <f ca="1">SUMIFS(СВЦЭМ!$G$40:$G$783,СВЦЭМ!$A$40:$A$783,$A282,СВЦЭМ!$B$39:$B$782,K$261)+'СЕТ СН'!$F$15</f>
        <v>0</v>
      </c>
      <c r="L282" s="36">
        <f ca="1">SUMIFS(СВЦЭМ!$G$40:$G$783,СВЦЭМ!$A$40:$A$783,$A282,СВЦЭМ!$B$39:$B$782,L$261)+'СЕТ СН'!$F$15</f>
        <v>0</v>
      </c>
      <c r="M282" s="36">
        <f ca="1">SUMIFS(СВЦЭМ!$G$40:$G$783,СВЦЭМ!$A$40:$A$783,$A282,СВЦЭМ!$B$39:$B$782,M$261)+'СЕТ СН'!$F$15</f>
        <v>0</v>
      </c>
      <c r="N282" s="36">
        <f ca="1">SUMIFS(СВЦЭМ!$G$40:$G$783,СВЦЭМ!$A$40:$A$783,$A282,СВЦЭМ!$B$39:$B$782,N$261)+'СЕТ СН'!$F$15</f>
        <v>0</v>
      </c>
      <c r="O282" s="36">
        <f ca="1">SUMIFS(СВЦЭМ!$G$40:$G$783,СВЦЭМ!$A$40:$A$783,$A282,СВЦЭМ!$B$39:$B$782,O$261)+'СЕТ СН'!$F$15</f>
        <v>0</v>
      </c>
      <c r="P282" s="36">
        <f ca="1">SUMIFS(СВЦЭМ!$G$40:$G$783,СВЦЭМ!$A$40:$A$783,$A282,СВЦЭМ!$B$39:$B$782,P$261)+'СЕТ СН'!$F$15</f>
        <v>0</v>
      </c>
      <c r="Q282" s="36">
        <f ca="1">SUMIFS(СВЦЭМ!$G$40:$G$783,СВЦЭМ!$A$40:$A$783,$A282,СВЦЭМ!$B$39:$B$782,Q$261)+'СЕТ СН'!$F$15</f>
        <v>0</v>
      </c>
      <c r="R282" s="36">
        <f ca="1">SUMIFS(СВЦЭМ!$G$40:$G$783,СВЦЭМ!$A$40:$A$783,$A282,СВЦЭМ!$B$39:$B$782,R$261)+'СЕТ СН'!$F$15</f>
        <v>0</v>
      </c>
      <c r="S282" s="36">
        <f ca="1">SUMIFS(СВЦЭМ!$G$40:$G$783,СВЦЭМ!$A$40:$A$783,$A282,СВЦЭМ!$B$39:$B$782,S$261)+'СЕТ СН'!$F$15</f>
        <v>0</v>
      </c>
      <c r="T282" s="36">
        <f ca="1">SUMIFS(СВЦЭМ!$G$40:$G$783,СВЦЭМ!$A$40:$A$783,$A282,СВЦЭМ!$B$39:$B$782,T$261)+'СЕТ СН'!$F$15</f>
        <v>0</v>
      </c>
      <c r="U282" s="36">
        <f ca="1">SUMIFS(СВЦЭМ!$G$40:$G$783,СВЦЭМ!$A$40:$A$783,$A282,СВЦЭМ!$B$39:$B$782,U$261)+'СЕТ СН'!$F$15</f>
        <v>0</v>
      </c>
      <c r="V282" s="36">
        <f ca="1">SUMIFS(СВЦЭМ!$G$40:$G$783,СВЦЭМ!$A$40:$A$783,$A282,СВЦЭМ!$B$39:$B$782,V$261)+'СЕТ СН'!$F$15</f>
        <v>0</v>
      </c>
      <c r="W282" s="36">
        <f ca="1">SUMIFS(СВЦЭМ!$G$40:$G$783,СВЦЭМ!$A$40:$A$783,$A282,СВЦЭМ!$B$39:$B$782,W$261)+'СЕТ СН'!$F$15</f>
        <v>0</v>
      </c>
      <c r="X282" s="36">
        <f ca="1">SUMIFS(СВЦЭМ!$G$40:$G$783,СВЦЭМ!$A$40:$A$783,$A282,СВЦЭМ!$B$39:$B$782,X$261)+'СЕТ СН'!$F$15</f>
        <v>0</v>
      </c>
      <c r="Y282" s="36">
        <f ca="1">SUMIFS(СВЦЭМ!$G$40:$G$783,СВЦЭМ!$A$40:$A$783,$A282,СВЦЭМ!$B$39:$B$782,Y$261)+'СЕТ СН'!$F$15</f>
        <v>0</v>
      </c>
    </row>
    <row r="283" spans="1:25" ht="15.75" hidden="1" x14ac:dyDescent="0.2">
      <c r="A283" s="35">
        <f t="shared" si="7"/>
        <v>44764</v>
      </c>
      <c r="B283" s="36">
        <f ca="1">SUMIFS(СВЦЭМ!$G$40:$G$783,СВЦЭМ!$A$40:$A$783,$A283,СВЦЭМ!$B$39:$B$782,B$261)+'СЕТ СН'!$F$15</f>
        <v>0</v>
      </c>
      <c r="C283" s="36">
        <f ca="1">SUMIFS(СВЦЭМ!$G$40:$G$783,СВЦЭМ!$A$40:$A$783,$A283,СВЦЭМ!$B$39:$B$782,C$261)+'СЕТ СН'!$F$15</f>
        <v>0</v>
      </c>
      <c r="D283" s="36">
        <f ca="1">SUMIFS(СВЦЭМ!$G$40:$G$783,СВЦЭМ!$A$40:$A$783,$A283,СВЦЭМ!$B$39:$B$782,D$261)+'СЕТ СН'!$F$15</f>
        <v>0</v>
      </c>
      <c r="E283" s="36">
        <f ca="1">SUMIFS(СВЦЭМ!$G$40:$G$783,СВЦЭМ!$A$40:$A$783,$A283,СВЦЭМ!$B$39:$B$782,E$261)+'СЕТ СН'!$F$15</f>
        <v>0</v>
      </c>
      <c r="F283" s="36">
        <f ca="1">SUMIFS(СВЦЭМ!$G$40:$G$783,СВЦЭМ!$A$40:$A$783,$A283,СВЦЭМ!$B$39:$B$782,F$261)+'СЕТ СН'!$F$15</f>
        <v>0</v>
      </c>
      <c r="G283" s="36">
        <f ca="1">SUMIFS(СВЦЭМ!$G$40:$G$783,СВЦЭМ!$A$40:$A$783,$A283,СВЦЭМ!$B$39:$B$782,G$261)+'СЕТ СН'!$F$15</f>
        <v>0</v>
      </c>
      <c r="H283" s="36">
        <f ca="1">SUMIFS(СВЦЭМ!$G$40:$G$783,СВЦЭМ!$A$40:$A$783,$A283,СВЦЭМ!$B$39:$B$782,H$261)+'СЕТ СН'!$F$15</f>
        <v>0</v>
      </c>
      <c r="I283" s="36">
        <f ca="1">SUMIFS(СВЦЭМ!$G$40:$G$783,СВЦЭМ!$A$40:$A$783,$A283,СВЦЭМ!$B$39:$B$782,I$261)+'СЕТ СН'!$F$15</f>
        <v>0</v>
      </c>
      <c r="J283" s="36">
        <f ca="1">SUMIFS(СВЦЭМ!$G$40:$G$783,СВЦЭМ!$A$40:$A$783,$A283,СВЦЭМ!$B$39:$B$782,J$261)+'СЕТ СН'!$F$15</f>
        <v>0</v>
      </c>
      <c r="K283" s="36">
        <f ca="1">SUMIFS(СВЦЭМ!$G$40:$G$783,СВЦЭМ!$A$40:$A$783,$A283,СВЦЭМ!$B$39:$B$782,K$261)+'СЕТ СН'!$F$15</f>
        <v>0</v>
      </c>
      <c r="L283" s="36">
        <f ca="1">SUMIFS(СВЦЭМ!$G$40:$G$783,СВЦЭМ!$A$40:$A$783,$A283,СВЦЭМ!$B$39:$B$782,L$261)+'СЕТ СН'!$F$15</f>
        <v>0</v>
      </c>
      <c r="M283" s="36">
        <f ca="1">SUMIFS(СВЦЭМ!$G$40:$G$783,СВЦЭМ!$A$40:$A$783,$A283,СВЦЭМ!$B$39:$B$782,M$261)+'СЕТ СН'!$F$15</f>
        <v>0</v>
      </c>
      <c r="N283" s="36">
        <f ca="1">SUMIFS(СВЦЭМ!$G$40:$G$783,СВЦЭМ!$A$40:$A$783,$A283,СВЦЭМ!$B$39:$B$782,N$261)+'СЕТ СН'!$F$15</f>
        <v>0</v>
      </c>
      <c r="O283" s="36">
        <f ca="1">SUMIFS(СВЦЭМ!$G$40:$G$783,СВЦЭМ!$A$40:$A$783,$A283,СВЦЭМ!$B$39:$B$782,O$261)+'СЕТ СН'!$F$15</f>
        <v>0</v>
      </c>
      <c r="P283" s="36">
        <f ca="1">SUMIFS(СВЦЭМ!$G$40:$G$783,СВЦЭМ!$A$40:$A$783,$A283,СВЦЭМ!$B$39:$B$782,P$261)+'СЕТ СН'!$F$15</f>
        <v>0</v>
      </c>
      <c r="Q283" s="36">
        <f ca="1">SUMIFS(СВЦЭМ!$G$40:$G$783,СВЦЭМ!$A$40:$A$783,$A283,СВЦЭМ!$B$39:$B$782,Q$261)+'СЕТ СН'!$F$15</f>
        <v>0</v>
      </c>
      <c r="R283" s="36">
        <f ca="1">SUMIFS(СВЦЭМ!$G$40:$G$783,СВЦЭМ!$A$40:$A$783,$A283,СВЦЭМ!$B$39:$B$782,R$261)+'СЕТ СН'!$F$15</f>
        <v>0</v>
      </c>
      <c r="S283" s="36">
        <f ca="1">SUMIFS(СВЦЭМ!$G$40:$G$783,СВЦЭМ!$A$40:$A$783,$A283,СВЦЭМ!$B$39:$B$782,S$261)+'СЕТ СН'!$F$15</f>
        <v>0</v>
      </c>
      <c r="T283" s="36">
        <f ca="1">SUMIFS(СВЦЭМ!$G$40:$G$783,СВЦЭМ!$A$40:$A$783,$A283,СВЦЭМ!$B$39:$B$782,T$261)+'СЕТ СН'!$F$15</f>
        <v>0</v>
      </c>
      <c r="U283" s="36">
        <f ca="1">SUMIFS(СВЦЭМ!$G$40:$G$783,СВЦЭМ!$A$40:$A$783,$A283,СВЦЭМ!$B$39:$B$782,U$261)+'СЕТ СН'!$F$15</f>
        <v>0</v>
      </c>
      <c r="V283" s="36">
        <f ca="1">SUMIFS(СВЦЭМ!$G$40:$G$783,СВЦЭМ!$A$40:$A$783,$A283,СВЦЭМ!$B$39:$B$782,V$261)+'СЕТ СН'!$F$15</f>
        <v>0</v>
      </c>
      <c r="W283" s="36">
        <f ca="1">SUMIFS(СВЦЭМ!$G$40:$G$783,СВЦЭМ!$A$40:$A$783,$A283,СВЦЭМ!$B$39:$B$782,W$261)+'СЕТ СН'!$F$15</f>
        <v>0</v>
      </c>
      <c r="X283" s="36">
        <f ca="1">SUMIFS(СВЦЭМ!$G$40:$G$783,СВЦЭМ!$A$40:$A$783,$A283,СВЦЭМ!$B$39:$B$782,X$261)+'СЕТ СН'!$F$15</f>
        <v>0</v>
      </c>
      <c r="Y283" s="36">
        <f ca="1">SUMIFS(СВЦЭМ!$G$40:$G$783,СВЦЭМ!$A$40:$A$783,$A283,СВЦЭМ!$B$39:$B$782,Y$261)+'СЕТ СН'!$F$15</f>
        <v>0</v>
      </c>
    </row>
    <row r="284" spans="1:25" ht="15.75" hidden="1" x14ac:dyDescent="0.2">
      <c r="A284" s="35">
        <f t="shared" si="7"/>
        <v>44765</v>
      </c>
      <c r="B284" s="36">
        <f ca="1">SUMIFS(СВЦЭМ!$G$40:$G$783,СВЦЭМ!$A$40:$A$783,$A284,СВЦЭМ!$B$39:$B$782,B$261)+'СЕТ СН'!$F$15</f>
        <v>0</v>
      </c>
      <c r="C284" s="36">
        <f ca="1">SUMIFS(СВЦЭМ!$G$40:$G$783,СВЦЭМ!$A$40:$A$783,$A284,СВЦЭМ!$B$39:$B$782,C$261)+'СЕТ СН'!$F$15</f>
        <v>0</v>
      </c>
      <c r="D284" s="36">
        <f ca="1">SUMIFS(СВЦЭМ!$G$40:$G$783,СВЦЭМ!$A$40:$A$783,$A284,СВЦЭМ!$B$39:$B$782,D$261)+'СЕТ СН'!$F$15</f>
        <v>0</v>
      </c>
      <c r="E284" s="36">
        <f ca="1">SUMIFS(СВЦЭМ!$G$40:$G$783,СВЦЭМ!$A$40:$A$783,$A284,СВЦЭМ!$B$39:$B$782,E$261)+'СЕТ СН'!$F$15</f>
        <v>0</v>
      </c>
      <c r="F284" s="36">
        <f ca="1">SUMIFS(СВЦЭМ!$G$40:$G$783,СВЦЭМ!$A$40:$A$783,$A284,СВЦЭМ!$B$39:$B$782,F$261)+'СЕТ СН'!$F$15</f>
        <v>0</v>
      </c>
      <c r="G284" s="36">
        <f ca="1">SUMIFS(СВЦЭМ!$G$40:$G$783,СВЦЭМ!$A$40:$A$783,$A284,СВЦЭМ!$B$39:$B$782,G$261)+'СЕТ СН'!$F$15</f>
        <v>0</v>
      </c>
      <c r="H284" s="36">
        <f ca="1">SUMIFS(СВЦЭМ!$G$40:$G$783,СВЦЭМ!$A$40:$A$783,$A284,СВЦЭМ!$B$39:$B$782,H$261)+'СЕТ СН'!$F$15</f>
        <v>0</v>
      </c>
      <c r="I284" s="36">
        <f ca="1">SUMIFS(СВЦЭМ!$G$40:$G$783,СВЦЭМ!$A$40:$A$783,$A284,СВЦЭМ!$B$39:$B$782,I$261)+'СЕТ СН'!$F$15</f>
        <v>0</v>
      </c>
      <c r="J284" s="36">
        <f ca="1">SUMIFS(СВЦЭМ!$G$40:$G$783,СВЦЭМ!$A$40:$A$783,$A284,СВЦЭМ!$B$39:$B$782,J$261)+'СЕТ СН'!$F$15</f>
        <v>0</v>
      </c>
      <c r="K284" s="36">
        <f ca="1">SUMIFS(СВЦЭМ!$G$40:$G$783,СВЦЭМ!$A$40:$A$783,$A284,СВЦЭМ!$B$39:$B$782,K$261)+'СЕТ СН'!$F$15</f>
        <v>0</v>
      </c>
      <c r="L284" s="36">
        <f ca="1">SUMIFS(СВЦЭМ!$G$40:$G$783,СВЦЭМ!$A$40:$A$783,$A284,СВЦЭМ!$B$39:$B$782,L$261)+'СЕТ СН'!$F$15</f>
        <v>0</v>
      </c>
      <c r="M284" s="36">
        <f ca="1">SUMIFS(СВЦЭМ!$G$40:$G$783,СВЦЭМ!$A$40:$A$783,$A284,СВЦЭМ!$B$39:$B$782,M$261)+'СЕТ СН'!$F$15</f>
        <v>0</v>
      </c>
      <c r="N284" s="36">
        <f ca="1">SUMIFS(СВЦЭМ!$G$40:$G$783,СВЦЭМ!$A$40:$A$783,$A284,СВЦЭМ!$B$39:$B$782,N$261)+'СЕТ СН'!$F$15</f>
        <v>0</v>
      </c>
      <c r="O284" s="36">
        <f ca="1">SUMIFS(СВЦЭМ!$G$40:$G$783,СВЦЭМ!$A$40:$A$783,$A284,СВЦЭМ!$B$39:$B$782,O$261)+'СЕТ СН'!$F$15</f>
        <v>0</v>
      </c>
      <c r="P284" s="36">
        <f ca="1">SUMIFS(СВЦЭМ!$G$40:$G$783,СВЦЭМ!$A$40:$A$783,$A284,СВЦЭМ!$B$39:$B$782,P$261)+'СЕТ СН'!$F$15</f>
        <v>0</v>
      </c>
      <c r="Q284" s="36">
        <f ca="1">SUMIFS(СВЦЭМ!$G$40:$G$783,СВЦЭМ!$A$40:$A$783,$A284,СВЦЭМ!$B$39:$B$782,Q$261)+'СЕТ СН'!$F$15</f>
        <v>0</v>
      </c>
      <c r="R284" s="36">
        <f ca="1">SUMIFS(СВЦЭМ!$G$40:$G$783,СВЦЭМ!$A$40:$A$783,$A284,СВЦЭМ!$B$39:$B$782,R$261)+'СЕТ СН'!$F$15</f>
        <v>0</v>
      </c>
      <c r="S284" s="36">
        <f ca="1">SUMIFS(СВЦЭМ!$G$40:$G$783,СВЦЭМ!$A$40:$A$783,$A284,СВЦЭМ!$B$39:$B$782,S$261)+'СЕТ СН'!$F$15</f>
        <v>0</v>
      </c>
      <c r="T284" s="36">
        <f ca="1">SUMIFS(СВЦЭМ!$G$40:$G$783,СВЦЭМ!$A$40:$A$783,$A284,СВЦЭМ!$B$39:$B$782,T$261)+'СЕТ СН'!$F$15</f>
        <v>0</v>
      </c>
      <c r="U284" s="36">
        <f ca="1">SUMIFS(СВЦЭМ!$G$40:$G$783,СВЦЭМ!$A$40:$A$783,$A284,СВЦЭМ!$B$39:$B$782,U$261)+'СЕТ СН'!$F$15</f>
        <v>0</v>
      </c>
      <c r="V284" s="36">
        <f ca="1">SUMIFS(СВЦЭМ!$G$40:$G$783,СВЦЭМ!$A$40:$A$783,$A284,СВЦЭМ!$B$39:$B$782,V$261)+'СЕТ СН'!$F$15</f>
        <v>0</v>
      </c>
      <c r="W284" s="36">
        <f ca="1">SUMIFS(СВЦЭМ!$G$40:$G$783,СВЦЭМ!$A$40:$A$783,$A284,СВЦЭМ!$B$39:$B$782,W$261)+'СЕТ СН'!$F$15</f>
        <v>0</v>
      </c>
      <c r="X284" s="36">
        <f ca="1">SUMIFS(СВЦЭМ!$G$40:$G$783,СВЦЭМ!$A$40:$A$783,$A284,СВЦЭМ!$B$39:$B$782,X$261)+'СЕТ СН'!$F$15</f>
        <v>0</v>
      </c>
      <c r="Y284" s="36">
        <f ca="1">SUMIFS(СВЦЭМ!$G$40:$G$783,СВЦЭМ!$A$40:$A$783,$A284,СВЦЭМ!$B$39:$B$782,Y$261)+'СЕТ СН'!$F$15</f>
        <v>0</v>
      </c>
    </row>
    <row r="285" spans="1:25" ht="15.75" hidden="1" x14ac:dyDescent="0.2">
      <c r="A285" s="35">
        <f t="shared" si="7"/>
        <v>44766</v>
      </c>
      <c r="B285" s="36">
        <f ca="1">SUMIFS(СВЦЭМ!$G$40:$G$783,СВЦЭМ!$A$40:$A$783,$A285,СВЦЭМ!$B$39:$B$782,B$261)+'СЕТ СН'!$F$15</f>
        <v>0</v>
      </c>
      <c r="C285" s="36">
        <f ca="1">SUMIFS(СВЦЭМ!$G$40:$G$783,СВЦЭМ!$A$40:$A$783,$A285,СВЦЭМ!$B$39:$B$782,C$261)+'СЕТ СН'!$F$15</f>
        <v>0</v>
      </c>
      <c r="D285" s="36">
        <f ca="1">SUMIFS(СВЦЭМ!$G$40:$G$783,СВЦЭМ!$A$40:$A$783,$A285,СВЦЭМ!$B$39:$B$782,D$261)+'СЕТ СН'!$F$15</f>
        <v>0</v>
      </c>
      <c r="E285" s="36">
        <f ca="1">SUMIFS(СВЦЭМ!$G$40:$G$783,СВЦЭМ!$A$40:$A$783,$A285,СВЦЭМ!$B$39:$B$782,E$261)+'СЕТ СН'!$F$15</f>
        <v>0</v>
      </c>
      <c r="F285" s="36">
        <f ca="1">SUMIFS(СВЦЭМ!$G$40:$G$783,СВЦЭМ!$A$40:$A$783,$A285,СВЦЭМ!$B$39:$B$782,F$261)+'СЕТ СН'!$F$15</f>
        <v>0</v>
      </c>
      <c r="G285" s="36">
        <f ca="1">SUMIFS(СВЦЭМ!$G$40:$G$783,СВЦЭМ!$A$40:$A$783,$A285,СВЦЭМ!$B$39:$B$782,G$261)+'СЕТ СН'!$F$15</f>
        <v>0</v>
      </c>
      <c r="H285" s="36">
        <f ca="1">SUMIFS(СВЦЭМ!$G$40:$G$783,СВЦЭМ!$A$40:$A$783,$A285,СВЦЭМ!$B$39:$B$782,H$261)+'СЕТ СН'!$F$15</f>
        <v>0</v>
      </c>
      <c r="I285" s="36">
        <f ca="1">SUMIFS(СВЦЭМ!$G$40:$G$783,СВЦЭМ!$A$40:$A$783,$A285,СВЦЭМ!$B$39:$B$782,I$261)+'СЕТ СН'!$F$15</f>
        <v>0</v>
      </c>
      <c r="J285" s="36">
        <f ca="1">SUMIFS(СВЦЭМ!$G$40:$G$783,СВЦЭМ!$A$40:$A$783,$A285,СВЦЭМ!$B$39:$B$782,J$261)+'СЕТ СН'!$F$15</f>
        <v>0</v>
      </c>
      <c r="K285" s="36">
        <f ca="1">SUMIFS(СВЦЭМ!$G$40:$G$783,СВЦЭМ!$A$40:$A$783,$A285,СВЦЭМ!$B$39:$B$782,K$261)+'СЕТ СН'!$F$15</f>
        <v>0</v>
      </c>
      <c r="L285" s="36">
        <f ca="1">SUMIFS(СВЦЭМ!$G$40:$G$783,СВЦЭМ!$A$40:$A$783,$A285,СВЦЭМ!$B$39:$B$782,L$261)+'СЕТ СН'!$F$15</f>
        <v>0</v>
      </c>
      <c r="M285" s="36">
        <f ca="1">SUMIFS(СВЦЭМ!$G$40:$G$783,СВЦЭМ!$A$40:$A$783,$A285,СВЦЭМ!$B$39:$B$782,M$261)+'СЕТ СН'!$F$15</f>
        <v>0</v>
      </c>
      <c r="N285" s="36">
        <f ca="1">SUMIFS(СВЦЭМ!$G$40:$G$783,СВЦЭМ!$A$40:$A$783,$A285,СВЦЭМ!$B$39:$B$782,N$261)+'СЕТ СН'!$F$15</f>
        <v>0</v>
      </c>
      <c r="O285" s="36">
        <f ca="1">SUMIFS(СВЦЭМ!$G$40:$G$783,СВЦЭМ!$A$40:$A$783,$A285,СВЦЭМ!$B$39:$B$782,O$261)+'СЕТ СН'!$F$15</f>
        <v>0</v>
      </c>
      <c r="P285" s="36">
        <f ca="1">SUMIFS(СВЦЭМ!$G$40:$G$783,СВЦЭМ!$A$40:$A$783,$A285,СВЦЭМ!$B$39:$B$782,P$261)+'СЕТ СН'!$F$15</f>
        <v>0</v>
      </c>
      <c r="Q285" s="36">
        <f ca="1">SUMIFS(СВЦЭМ!$G$40:$G$783,СВЦЭМ!$A$40:$A$783,$A285,СВЦЭМ!$B$39:$B$782,Q$261)+'СЕТ СН'!$F$15</f>
        <v>0</v>
      </c>
      <c r="R285" s="36">
        <f ca="1">SUMIFS(СВЦЭМ!$G$40:$G$783,СВЦЭМ!$A$40:$A$783,$A285,СВЦЭМ!$B$39:$B$782,R$261)+'СЕТ СН'!$F$15</f>
        <v>0</v>
      </c>
      <c r="S285" s="36">
        <f ca="1">SUMIFS(СВЦЭМ!$G$40:$G$783,СВЦЭМ!$A$40:$A$783,$A285,СВЦЭМ!$B$39:$B$782,S$261)+'СЕТ СН'!$F$15</f>
        <v>0</v>
      </c>
      <c r="T285" s="36">
        <f ca="1">SUMIFS(СВЦЭМ!$G$40:$G$783,СВЦЭМ!$A$40:$A$783,$A285,СВЦЭМ!$B$39:$B$782,T$261)+'СЕТ СН'!$F$15</f>
        <v>0</v>
      </c>
      <c r="U285" s="36">
        <f ca="1">SUMIFS(СВЦЭМ!$G$40:$G$783,СВЦЭМ!$A$40:$A$783,$A285,СВЦЭМ!$B$39:$B$782,U$261)+'СЕТ СН'!$F$15</f>
        <v>0</v>
      </c>
      <c r="V285" s="36">
        <f ca="1">SUMIFS(СВЦЭМ!$G$40:$G$783,СВЦЭМ!$A$40:$A$783,$A285,СВЦЭМ!$B$39:$B$782,V$261)+'СЕТ СН'!$F$15</f>
        <v>0</v>
      </c>
      <c r="W285" s="36">
        <f ca="1">SUMIFS(СВЦЭМ!$G$40:$G$783,СВЦЭМ!$A$40:$A$783,$A285,СВЦЭМ!$B$39:$B$782,W$261)+'СЕТ СН'!$F$15</f>
        <v>0</v>
      </c>
      <c r="X285" s="36">
        <f ca="1">SUMIFS(СВЦЭМ!$G$40:$G$783,СВЦЭМ!$A$40:$A$783,$A285,СВЦЭМ!$B$39:$B$782,X$261)+'СЕТ СН'!$F$15</f>
        <v>0</v>
      </c>
      <c r="Y285" s="36">
        <f ca="1">SUMIFS(СВЦЭМ!$G$40:$G$783,СВЦЭМ!$A$40:$A$783,$A285,СВЦЭМ!$B$39:$B$782,Y$261)+'СЕТ СН'!$F$15</f>
        <v>0</v>
      </c>
    </row>
    <row r="286" spans="1:25" ht="15.75" hidden="1" x14ac:dyDescent="0.2">
      <c r="A286" s="35">
        <f t="shared" si="7"/>
        <v>44767</v>
      </c>
      <c r="B286" s="36">
        <f ca="1">SUMIFS(СВЦЭМ!$G$40:$G$783,СВЦЭМ!$A$40:$A$783,$A286,СВЦЭМ!$B$39:$B$782,B$261)+'СЕТ СН'!$F$15</f>
        <v>0</v>
      </c>
      <c r="C286" s="36">
        <f ca="1">SUMIFS(СВЦЭМ!$G$40:$G$783,СВЦЭМ!$A$40:$A$783,$A286,СВЦЭМ!$B$39:$B$782,C$261)+'СЕТ СН'!$F$15</f>
        <v>0</v>
      </c>
      <c r="D286" s="36">
        <f ca="1">SUMIFS(СВЦЭМ!$G$40:$G$783,СВЦЭМ!$A$40:$A$783,$A286,СВЦЭМ!$B$39:$B$782,D$261)+'СЕТ СН'!$F$15</f>
        <v>0</v>
      </c>
      <c r="E286" s="36">
        <f ca="1">SUMIFS(СВЦЭМ!$G$40:$G$783,СВЦЭМ!$A$40:$A$783,$A286,СВЦЭМ!$B$39:$B$782,E$261)+'СЕТ СН'!$F$15</f>
        <v>0</v>
      </c>
      <c r="F286" s="36">
        <f ca="1">SUMIFS(СВЦЭМ!$G$40:$G$783,СВЦЭМ!$A$40:$A$783,$A286,СВЦЭМ!$B$39:$B$782,F$261)+'СЕТ СН'!$F$15</f>
        <v>0</v>
      </c>
      <c r="G286" s="36">
        <f ca="1">SUMIFS(СВЦЭМ!$G$40:$G$783,СВЦЭМ!$A$40:$A$783,$A286,СВЦЭМ!$B$39:$B$782,G$261)+'СЕТ СН'!$F$15</f>
        <v>0</v>
      </c>
      <c r="H286" s="36">
        <f ca="1">SUMIFS(СВЦЭМ!$G$40:$G$783,СВЦЭМ!$A$40:$A$783,$A286,СВЦЭМ!$B$39:$B$782,H$261)+'СЕТ СН'!$F$15</f>
        <v>0</v>
      </c>
      <c r="I286" s="36">
        <f ca="1">SUMIFS(СВЦЭМ!$G$40:$G$783,СВЦЭМ!$A$40:$A$783,$A286,СВЦЭМ!$B$39:$B$782,I$261)+'СЕТ СН'!$F$15</f>
        <v>0</v>
      </c>
      <c r="J286" s="36">
        <f ca="1">SUMIFS(СВЦЭМ!$G$40:$G$783,СВЦЭМ!$A$40:$A$783,$A286,СВЦЭМ!$B$39:$B$782,J$261)+'СЕТ СН'!$F$15</f>
        <v>0</v>
      </c>
      <c r="K286" s="36">
        <f ca="1">SUMIFS(СВЦЭМ!$G$40:$G$783,СВЦЭМ!$A$40:$A$783,$A286,СВЦЭМ!$B$39:$B$782,K$261)+'СЕТ СН'!$F$15</f>
        <v>0</v>
      </c>
      <c r="L286" s="36">
        <f ca="1">SUMIFS(СВЦЭМ!$G$40:$G$783,СВЦЭМ!$A$40:$A$783,$A286,СВЦЭМ!$B$39:$B$782,L$261)+'СЕТ СН'!$F$15</f>
        <v>0</v>
      </c>
      <c r="M286" s="36">
        <f ca="1">SUMIFS(СВЦЭМ!$G$40:$G$783,СВЦЭМ!$A$40:$A$783,$A286,СВЦЭМ!$B$39:$B$782,M$261)+'СЕТ СН'!$F$15</f>
        <v>0</v>
      </c>
      <c r="N286" s="36">
        <f ca="1">SUMIFS(СВЦЭМ!$G$40:$G$783,СВЦЭМ!$A$40:$A$783,$A286,СВЦЭМ!$B$39:$B$782,N$261)+'СЕТ СН'!$F$15</f>
        <v>0</v>
      </c>
      <c r="O286" s="36">
        <f ca="1">SUMIFS(СВЦЭМ!$G$40:$G$783,СВЦЭМ!$A$40:$A$783,$A286,СВЦЭМ!$B$39:$B$782,O$261)+'СЕТ СН'!$F$15</f>
        <v>0</v>
      </c>
      <c r="P286" s="36">
        <f ca="1">SUMIFS(СВЦЭМ!$G$40:$G$783,СВЦЭМ!$A$40:$A$783,$A286,СВЦЭМ!$B$39:$B$782,P$261)+'СЕТ СН'!$F$15</f>
        <v>0</v>
      </c>
      <c r="Q286" s="36">
        <f ca="1">SUMIFS(СВЦЭМ!$G$40:$G$783,СВЦЭМ!$A$40:$A$783,$A286,СВЦЭМ!$B$39:$B$782,Q$261)+'СЕТ СН'!$F$15</f>
        <v>0</v>
      </c>
      <c r="R286" s="36">
        <f ca="1">SUMIFS(СВЦЭМ!$G$40:$G$783,СВЦЭМ!$A$40:$A$783,$A286,СВЦЭМ!$B$39:$B$782,R$261)+'СЕТ СН'!$F$15</f>
        <v>0</v>
      </c>
      <c r="S286" s="36">
        <f ca="1">SUMIFS(СВЦЭМ!$G$40:$G$783,СВЦЭМ!$A$40:$A$783,$A286,СВЦЭМ!$B$39:$B$782,S$261)+'СЕТ СН'!$F$15</f>
        <v>0</v>
      </c>
      <c r="T286" s="36">
        <f ca="1">SUMIFS(СВЦЭМ!$G$40:$G$783,СВЦЭМ!$A$40:$A$783,$A286,СВЦЭМ!$B$39:$B$782,T$261)+'СЕТ СН'!$F$15</f>
        <v>0</v>
      </c>
      <c r="U286" s="36">
        <f ca="1">SUMIFS(СВЦЭМ!$G$40:$G$783,СВЦЭМ!$A$40:$A$783,$A286,СВЦЭМ!$B$39:$B$782,U$261)+'СЕТ СН'!$F$15</f>
        <v>0</v>
      </c>
      <c r="V286" s="36">
        <f ca="1">SUMIFS(СВЦЭМ!$G$40:$G$783,СВЦЭМ!$A$40:$A$783,$A286,СВЦЭМ!$B$39:$B$782,V$261)+'СЕТ СН'!$F$15</f>
        <v>0</v>
      </c>
      <c r="W286" s="36">
        <f ca="1">SUMIFS(СВЦЭМ!$G$40:$G$783,СВЦЭМ!$A$40:$A$783,$A286,СВЦЭМ!$B$39:$B$782,W$261)+'СЕТ СН'!$F$15</f>
        <v>0</v>
      </c>
      <c r="X286" s="36">
        <f ca="1">SUMIFS(СВЦЭМ!$G$40:$G$783,СВЦЭМ!$A$40:$A$783,$A286,СВЦЭМ!$B$39:$B$782,X$261)+'СЕТ СН'!$F$15</f>
        <v>0</v>
      </c>
      <c r="Y286" s="36">
        <f ca="1">SUMIFS(СВЦЭМ!$G$40:$G$783,СВЦЭМ!$A$40:$A$783,$A286,СВЦЭМ!$B$39:$B$782,Y$261)+'СЕТ СН'!$F$15</f>
        <v>0</v>
      </c>
    </row>
    <row r="287" spans="1:25" ht="15.75" hidden="1" x14ac:dyDescent="0.2">
      <c r="A287" s="35">
        <f t="shared" si="7"/>
        <v>44768</v>
      </c>
      <c r="B287" s="36">
        <f ca="1">SUMIFS(СВЦЭМ!$G$40:$G$783,СВЦЭМ!$A$40:$A$783,$A287,СВЦЭМ!$B$39:$B$782,B$261)+'СЕТ СН'!$F$15</f>
        <v>0</v>
      </c>
      <c r="C287" s="36">
        <f ca="1">SUMIFS(СВЦЭМ!$G$40:$G$783,СВЦЭМ!$A$40:$A$783,$A287,СВЦЭМ!$B$39:$B$782,C$261)+'СЕТ СН'!$F$15</f>
        <v>0</v>
      </c>
      <c r="D287" s="36">
        <f ca="1">SUMIFS(СВЦЭМ!$G$40:$G$783,СВЦЭМ!$A$40:$A$783,$A287,СВЦЭМ!$B$39:$B$782,D$261)+'СЕТ СН'!$F$15</f>
        <v>0</v>
      </c>
      <c r="E287" s="36">
        <f ca="1">SUMIFS(СВЦЭМ!$G$40:$G$783,СВЦЭМ!$A$40:$A$783,$A287,СВЦЭМ!$B$39:$B$782,E$261)+'СЕТ СН'!$F$15</f>
        <v>0</v>
      </c>
      <c r="F287" s="36">
        <f ca="1">SUMIFS(СВЦЭМ!$G$40:$G$783,СВЦЭМ!$A$40:$A$783,$A287,СВЦЭМ!$B$39:$B$782,F$261)+'СЕТ СН'!$F$15</f>
        <v>0</v>
      </c>
      <c r="G287" s="36">
        <f ca="1">SUMIFS(СВЦЭМ!$G$40:$G$783,СВЦЭМ!$A$40:$A$783,$A287,СВЦЭМ!$B$39:$B$782,G$261)+'СЕТ СН'!$F$15</f>
        <v>0</v>
      </c>
      <c r="H287" s="36">
        <f ca="1">SUMIFS(СВЦЭМ!$G$40:$G$783,СВЦЭМ!$A$40:$A$783,$A287,СВЦЭМ!$B$39:$B$782,H$261)+'СЕТ СН'!$F$15</f>
        <v>0</v>
      </c>
      <c r="I287" s="36">
        <f ca="1">SUMIFS(СВЦЭМ!$G$40:$G$783,СВЦЭМ!$A$40:$A$783,$A287,СВЦЭМ!$B$39:$B$782,I$261)+'СЕТ СН'!$F$15</f>
        <v>0</v>
      </c>
      <c r="J287" s="36">
        <f ca="1">SUMIFS(СВЦЭМ!$G$40:$G$783,СВЦЭМ!$A$40:$A$783,$A287,СВЦЭМ!$B$39:$B$782,J$261)+'СЕТ СН'!$F$15</f>
        <v>0</v>
      </c>
      <c r="K287" s="36">
        <f ca="1">SUMIFS(СВЦЭМ!$G$40:$G$783,СВЦЭМ!$A$40:$A$783,$A287,СВЦЭМ!$B$39:$B$782,K$261)+'СЕТ СН'!$F$15</f>
        <v>0</v>
      </c>
      <c r="L287" s="36">
        <f ca="1">SUMIFS(СВЦЭМ!$G$40:$G$783,СВЦЭМ!$A$40:$A$783,$A287,СВЦЭМ!$B$39:$B$782,L$261)+'СЕТ СН'!$F$15</f>
        <v>0</v>
      </c>
      <c r="M287" s="36">
        <f ca="1">SUMIFS(СВЦЭМ!$G$40:$G$783,СВЦЭМ!$A$40:$A$783,$A287,СВЦЭМ!$B$39:$B$782,M$261)+'СЕТ СН'!$F$15</f>
        <v>0</v>
      </c>
      <c r="N287" s="36">
        <f ca="1">SUMIFS(СВЦЭМ!$G$40:$G$783,СВЦЭМ!$A$40:$A$783,$A287,СВЦЭМ!$B$39:$B$782,N$261)+'СЕТ СН'!$F$15</f>
        <v>0</v>
      </c>
      <c r="O287" s="36">
        <f ca="1">SUMIFS(СВЦЭМ!$G$40:$G$783,СВЦЭМ!$A$40:$A$783,$A287,СВЦЭМ!$B$39:$B$782,O$261)+'СЕТ СН'!$F$15</f>
        <v>0</v>
      </c>
      <c r="P287" s="36">
        <f ca="1">SUMIFS(СВЦЭМ!$G$40:$G$783,СВЦЭМ!$A$40:$A$783,$A287,СВЦЭМ!$B$39:$B$782,P$261)+'СЕТ СН'!$F$15</f>
        <v>0</v>
      </c>
      <c r="Q287" s="36">
        <f ca="1">SUMIFS(СВЦЭМ!$G$40:$G$783,СВЦЭМ!$A$40:$A$783,$A287,СВЦЭМ!$B$39:$B$782,Q$261)+'СЕТ СН'!$F$15</f>
        <v>0</v>
      </c>
      <c r="R287" s="36">
        <f ca="1">SUMIFS(СВЦЭМ!$G$40:$G$783,СВЦЭМ!$A$40:$A$783,$A287,СВЦЭМ!$B$39:$B$782,R$261)+'СЕТ СН'!$F$15</f>
        <v>0</v>
      </c>
      <c r="S287" s="36">
        <f ca="1">SUMIFS(СВЦЭМ!$G$40:$G$783,СВЦЭМ!$A$40:$A$783,$A287,СВЦЭМ!$B$39:$B$782,S$261)+'СЕТ СН'!$F$15</f>
        <v>0</v>
      </c>
      <c r="T287" s="36">
        <f ca="1">SUMIFS(СВЦЭМ!$G$40:$G$783,СВЦЭМ!$A$40:$A$783,$A287,СВЦЭМ!$B$39:$B$782,T$261)+'СЕТ СН'!$F$15</f>
        <v>0</v>
      </c>
      <c r="U287" s="36">
        <f ca="1">SUMIFS(СВЦЭМ!$G$40:$G$783,СВЦЭМ!$A$40:$A$783,$A287,СВЦЭМ!$B$39:$B$782,U$261)+'СЕТ СН'!$F$15</f>
        <v>0</v>
      </c>
      <c r="V287" s="36">
        <f ca="1">SUMIFS(СВЦЭМ!$G$40:$G$783,СВЦЭМ!$A$40:$A$783,$A287,СВЦЭМ!$B$39:$B$782,V$261)+'СЕТ СН'!$F$15</f>
        <v>0</v>
      </c>
      <c r="W287" s="36">
        <f ca="1">SUMIFS(СВЦЭМ!$G$40:$G$783,СВЦЭМ!$A$40:$A$783,$A287,СВЦЭМ!$B$39:$B$782,W$261)+'СЕТ СН'!$F$15</f>
        <v>0</v>
      </c>
      <c r="X287" s="36">
        <f ca="1">SUMIFS(СВЦЭМ!$G$40:$G$783,СВЦЭМ!$A$40:$A$783,$A287,СВЦЭМ!$B$39:$B$782,X$261)+'СЕТ СН'!$F$15</f>
        <v>0</v>
      </c>
      <c r="Y287" s="36">
        <f ca="1">SUMIFS(СВЦЭМ!$G$40:$G$783,СВЦЭМ!$A$40:$A$783,$A287,СВЦЭМ!$B$39:$B$782,Y$261)+'СЕТ СН'!$F$15</f>
        <v>0</v>
      </c>
    </row>
    <row r="288" spans="1:25" ht="15.75" hidden="1" x14ac:dyDescent="0.2">
      <c r="A288" s="35">
        <f t="shared" si="7"/>
        <v>44769</v>
      </c>
      <c r="B288" s="36">
        <f ca="1">SUMIFS(СВЦЭМ!$G$40:$G$783,СВЦЭМ!$A$40:$A$783,$A288,СВЦЭМ!$B$39:$B$782,B$261)+'СЕТ СН'!$F$15</f>
        <v>0</v>
      </c>
      <c r="C288" s="36">
        <f ca="1">SUMIFS(СВЦЭМ!$G$40:$G$783,СВЦЭМ!$A$40:$A$783,$A288,СВЦЭМ!$B$39:$B$782,C$261)+'СЕТ СН'!$F$15</f>
        <v>0</v>
      </c>
      <c r="D288" s="36">
        <f ca="1">SUMIFS(СВЦЭМ!$G$40:$G$783,СВЦЭМ!$A$40:$A$783,$A288,СВЦЭМ!$B$39:$B$782,D$261)+'СЕТ СН'!$F$15</f>
        <v>0</v>
      </c>
      <c r="E288" s="36">
        <f ca="1">SUMIFS(СВЦЭМ!$G$40:$G$783,СВЦЭМ!$A$40:$A$783,$A288,СВЦЭМ!$B$39:$B$782,E$261)+'СЕТ СН'!$F$15</f>
        <v>0</v>
      </c>
      <c r="F288" s="36">
        <f ca="1">SUMIFS(СВЦЭМ!$G$40:$G$783,СВЦЭМ!$A$40:$A$783,$A288,СВЦЭМ!$B$39:$B$782,F$261)+'СЕТ СН'!$F$15</f>
        <v>0</v>
      </c>
      <c r="G288" s="36">
        <f ca="1">SUMIFS(СВЦЭМ!$G$40:$G$783,СВЦЭМ!$A$40:$A$783,$A288,СВЦЭМ!$B$39:$B$782,G$261)+'СЕТ СН'!$F$15</f>
        <v>0</v>
      </c>
      <c r="H288" s="36">
        <f ca="1">SUMIFS(СВЦЭМ!$G$40:$G$783,СВЦЭМ!$A$40:$A$783,$A288,СВЦЭМ!$B$39:$B$782,H$261)+'СЕТ СН'!$F$15</f>
        <v>0</v>
      </c>
      <c r="I288" s="36">
        <f ca="1">SUMIFS(СВЦЭМ!$G$40:$G$783,СВЦЭМ!$A$40:$A$783,$A288,СВЦЭМ!$B$39:$B$782,I$261)+'СЕТ СН'!$F$15</f>
        <v>0</v>
      </c>
      <c r="J288" s="36">
        <f ca="1">SUMIFS(СВЦЭМ!$G$40:$G$783,СВЦЭМ!$A$40:$A$783,$A288,СВЦЭМ!$B$39:$B$782,J$261)+'СЕТ СН'!$F$15</f>
        <v>0</v>
      </c>
      <c r="K288" s="36">
        <f ca="1">SUMIFS(СВЦЭМ!$G$40:$G$783,СВЦЭМ!$A$40:$A$783,$A288,СВЦЭМ!$B$39:$B$782,K$261)+'СЕТ СН'!$F$15</f>
        <v>0</v>
      </c>
      <c r="L288" s="36">
        <f ca="1">SUMIFS(СВЦЭМ!$G$40:$G$783,СВЦЭМ!$A$40:$A$783,$A288,СВЦЭМ!$B$39:$B$782,L$261)+'СЕТ СН'!$F$15</f>
        <v>0</v>
      </c>
      <c r="M288" s="36">
        <f ca="1">SUMIFS(СВЦЭМ!$G$40:$G$783,СВЦЭМ!$A$40:$A$783,$A288,СВЦЭМ!$B$39:$B$782,M$261)+'СЕТ СН'!$F$15</f>
        <v>0</v>
      </c>
      <c r="N288" s="36">
        <f ca="1">SUMIFS(СВЦЭМ!$G$40:$G$783,СВЦЭМ!$A$40:$A$783,$A288,СВЦЭМ!$B$39:$B$782,N$261)+'СЕТ СН'!$F$15</f>
        <v>0</v>
      </c>
      <c r="O288" s="36">
        <f ca="1">SUMIFS(СВЦЭМ!$G$40:$G$783,СВЦЭМ!$A$40:$A$783,$A288,СВЦЭМ!$B$39:$B$782,O$261)+'СЕТ СН'!$F$15</f>
        <v>0</v>
      </c>
      <c r="P288" s="36">
        <f ca="1">SUMIFS(СВЦЭМ!$G$40:$G$783,СВЦЭМ!$A$40:$A$783,$A288,СВЦЭМ!$B$39:$B$782,P$261)+'СЕТ СН'!$F$15</f>
        <v>0</v>
      </c>
      <c r="Q288" s="36">
        <f ca="1">SUMIFS(СВЦЭМ!$G$40:$G$783,СВЦЭМ!$A$40:$A$783,$A288,СВЦЭМ!$B$39:$B$782,Q$261)+'СЕТ СН'!$F$15</f>
        <v>0</v>
      </c>
      <c r="R288" s="36">
        <f ca="1">SUMIFS(СВЦЭМ!$G$40:$G$783,СВЦЭМ!$A$40:$A$783,$A288,СВЦЭМ!$B$39:$B$782,R$261)+'СЕТ СН'!$F$15</f>
        <v>0</v>
      </c>
      <c r="S288" s="36">
        <f ca="1">SUMIFS(СВЦЭМ!$G$40:$G$783,СВЦЭМ!$A$40:$A$783,$A288,СВЦЭМ!$B$39:$B$782,S$261)+'СЕТ СН'!$F$15</f>
        <v>0</v>
      </c>
      <c r="T288" s="36">
        <f ca="1">SUMIFS(СВЦЭМ!$G$40:$G$783,СВЦЭМ!$A$40:$A$783,$A288,СВЦЭМ!$B$39:$B$782,T$261)+'СЕТ СН'!$F$15</f>
        <v>0</v>
      </c>
      <c r="U288" s="36">
        <f ca="1">SUMIFS(СВЦЭМ!$G$40:$G$783,СВЦЭМ!$A$40:$A$783,$A288,СВЦЭМ!$B$39:$B$782,U$261)+'СЕТ СН'!$F$15</f>
        <v>0</v>
      </c>
      <c r="V288" s="36">
        <f ca="1">SUMIFS(СВЦЭМ!$G$40:$G$783,СВЦЭМ!$A$40:$A$783,$A288,СВЦЭМ!$B$39:$B$782,V$261)+'СЕТ СН'!$F$15</f>
        <v>0</v>
      </c>
      <c r="W288" s="36">
        <f ca="1">SUMIFS(СВЦЭМ!$G$40:$G$783,СВЦЭМ!$A$40:$A$783,$A288,СВЦЭМ!$B$39:$B$782,W$261)+'СЕТ СН'!$F$15</f>
        <v>0</v>
      </c>
      <c r="X288" s="36">
        <f ca="1">SUMIFS(СВЦЭМ!$G$40:$G$783,СВЦЭМ!$A$40:$A$783,$A288,СВЦЭМ!$B$39:$B$782,X$261)+'СЕТ СН'!$F$15</f>
        <v>0</v>
      </c>
      <c r="Y288" s="36">
        <f ca="1">SUMIFS(СВЦЭМ!$G$40:$G$783,СВЦЭМ!$A$40:$A$783,$A288,СВЦЭМ!$B$39:$B$782,Y$261)+'СЕТ СН'!$F$15</f>
        <v>0</v>
      </c>
    </row>
    <row r="289" spans="1:27" ht="15.75" hidden="1" x14ac:dyDescent="0.2">
      <c r="A289" s="35">
        <f t="shared" si="7"/>
        <v>44770</v>
      </c>
      <c r="B289" s="36">
        <f ca="1">SUMIFS(СВЦЭМ!$G$40:$G$783,СВЦЭМ!$A$40:$A$783,$A289,СВЦЭМ!$B$39:$B$782,B$261)+'СЕТ СН'!$F$15</f>
        <v>0</v>
      </c>
      <c r="C289" s="36">
        <f ca="1">SUMIFS(СВЦЭМ!$G$40:$G$783,СВЦЭМ!$A$40:$A$783,$A289,СВЦЭМ!$B$39:$B$782,C$261)+'СЕТ СН'!$F$15</f>
        <v>0</v>
      </c>
      <c r="D289" s="36">
        <f ca="1">SUMIFS(СВЦЭМ!$G$40:$G$783,СВЦЭМ!$A$40:$A$783,$A289,СВЦЭМ!$B$39:$B$782,D$261)+'СЕТ СН'!$F$15</f>
        <v>0</v>
      </c>
      <c r="E289" s="36">
        <f ca="1">SUMIFS(СВЦЭМ!$G$40:$G$783,СВЦЭМ!$A$40:$A$783,$A289,СВЦЭМ!$B$39:$B$782,E$261)+'СЕТ СН'!$F$15</f>
        <v>0</v>
      </c>
      <c r="F289" s="36">
        <f ca="1">SUMIFS(СВЦЭМ!$G$40:$G$783,СВЦЭМ!$A$40:$A$783,$A289,СВЦЭМ!$B$39:$B$782,F$261)+'СЕТ СН'!$F$15</f>
        <v>0</v>
      </c>
      <c r="G289" s="36">
        <f ca="1">SUMIFS(СВЦЭМ!$G$40:$G$783,СВЦЭМ!$A$40:$A$783,$A289,СВЦЭМ!$B$39:$B$782,G$261)+'СЕТ СН'!$F$15</f>
        <v>0</v>
      </c>
      <c r="H289" s="36">
        <f ca="1">SUMIFS(СВЦЭМ!$G$40:$G$783,СВЦЭМ!$A$40:$A$783,$A289,СВЦЭМ!$B$39:$B$782,H$261)+'СЕТ СН'!$F$15</f>
        <v>0</v>
      </c>
      <c r="I289" s="36">
        <f ca="1">SUMIFS(СВЦЭМ!$G$40:$G$783,СВЦЭМ!$A$40:$A$783,$A289,СВЦЭМ!$B$39:$B$782,I$261)+'СЕТ СН'!$F$15</f>
        <v>0</v>
      </c>
      <c r="J289" s="36">
        <f ca="1">SUMIFS(СВЦЭМ!$G$40:$G$783,СВЦЭМ!$A$40:$A$783,$A289,СВЦЭМ!$B$39:$B$782,J$261)+'СЕТ СН'!$F$15</f>
        <v>0</v>
      </c>
      <c r="K289" s="36">
        <f ca="1">SUMIFS(СВЦЭМ!$G$40:$G$783,СВЦЭМ!$A$40:$A$783,$A289,СВЦЭМ!$B$39:$B$782,K$261)+'СЕТ СН'!$F$15</f>
        <v>0</v>
      </c>
      <c r="L289" s="36">
        <f ca="1">SUMIFS(СВЦЭМ!$G$40:$G$783,СВЦЭМ!$A$40:$A$783,$A289,СВЦЭМ!$B$39:$B$782,L$261)+'СЕТ СН'!$F$15</f>
        <v>0</v>
      </c>
      <c r="M289" s="36">
        <f ca="1">SUMIFS(СВЦЭМ!$G$40:$G$783,СВЦЭМ!$A$40:$A$783,$A289,СВЦЭМ!$B$39:$B$782,M$261)+'СЕТ СН'!$F$15</f>
        <v>0</v>
      </c>
      <c r="N289" s="36">
        <f ca="1">SUMIFS(СВЦЭМ!$G$40:$G$783,СВЦЭМ!$A$40:$A$783,$A289,СВЦЭМ!$B$39:$B$782,N$261)+'СЕТ СН'!$F$15</f>
        <v>0</v>
      </c>
      <c r="O289" s="36">
        <f ca="1">SUMIFS(СВЦЭМ!$G$40:$G$783,СВЦЭМ!$A$40:$A$783,$A289,СВЦЭМ!$B$39:$B$782,O$261)+'СЕТ СН'!$F$15</f>
        <v>0</v>
      </c>
      <c r="P289" s="36">
        <f ca="1">SUMIFS(СВЦЭМ!$G$40:$G$783,СВЦЭМ!$A$40:$A$783,$A289,СВЦЭМ!$B$39:$B$782,P$261)+'СЕТ СН'!$F$15</f>
        <v>0</v>
      </c>
      <c r="Q289" s="36">
        <f ca="1">SUMIFS(СВЦЭМ!$G$40:$G$783,СВЦЭМ!$A$40:$A$783,$A289,СВЦЭМ!$B$39:$B$782,Q$261)+'СЕТ СН'!$F$15</f>
        <v>0</v>
      </c>
      <c r="R289" s="36">
        <f ca="1">SUMIFS(СВЦЭМ!$G$40:$G$783,СВЦЭМ!$A$40:$A$783,$A289,СВЦЭМ!$B$39:$B$782,R$261)+'СЕТ СН'!$F$15</f>
        <v>0</v>
      </c>
      <c r="S289" s="36">
        <f ca="1">SUMIFS(СВЦЭМ!$G$40:$G$783,СВЦЭМ!$A$40:$A$783,$A289,СВЦЭМ!$B$39:$B$782,S$261)+'СЕТ СН'!$F$15</f>
        <v>0</v>
      </c>
      <c r="T289" s="36">
        <f ca="1">SUMIFS(СВЦЭМ!$G$40:$G$783,СВЦЭМ!$A$40:$A$783,$A289,СВЦЭМ!$B$39:$B$782,T$261)+'СЕТ СН'!$F$15</f>
        <v>0</v>
      </c>
      <c r="U289" s="36">
        <f ca="1">SUMIFS(СВЦЭМ!$G$40:$G$783,СВЦЭМ!$A$40:$A$783,$A289,СВЦЭМ!$B$39:$B$782,U$261)+'СЕТ СН'!$F$15</f>
        <v>0</v>
      </c>
      <c r="V289" s="36">
        <f ca="1">SUMIFS(СВЦЭМ!$G$40:$G$783,СВЦЭМ!$A$40:$A$783,$A289,СВЦЭМ!$B$39:$B$782,V$261)+'СЕТ СН'!$F$15</f>
        <v>0</v>
      </c>
      <c r="W289" s="36">
        <f ca="1">SUMIFS(СВЦЭМ!$G$40:$G$783,СВЦЭМ!$A$40:$A$783,$A289,СВЦЭМ!$B$39:$B$782,W$261)+'СЕТ СН'!$F$15</f>
        <v>0</v>
      </c>
      <c r="X289" s="36">
        <f ca="1">SUMIFS(СВЦЭМ!$G$40:$G$783,СВЦЭМ!$A$40:$A$783,$A289,СВЦЭМ!$B$39:$B$782,X$261)+'СЕТ СН'!$F$15</f>
        <v>0</v>
      </c>
      <c r="Y289" s="36">
        <f ca="1">SUMIFS(СВЦЭМ!$G$40:$G$783,СВЦЭМ!$A$40:$A$783,$A289,СВЦЭМ!$B$39:$B$782,Y$261)+'СЕТ СН'!$F$15</f>
        <v>0</v>
      </c>
    </row>
    <row r="290" spans="1:27" ht="15.75" hidden="1" x14ac:dyDescent="0.2">
      <c r="A290" s="35">
        <f t="shared" si="7"/>
        <v>44771</v>
      </c>
      <c r="B290" s="36">
        <f ca="1">SUMIFS(СВЦЭМ!$G$40:$G$783,СВЦЭМ!$A$40:$A$783,$A290,СВЦЭМ!$B$39:$B$782,B$261)+'СЕТ СН'!$F$15</f>
        <v>0</v>
      </c>
      <c r="C290" s="36">
        <f ca="1">SUMIFS(СВЦЭМ!$G$40:$G$783,СВЦЭМ!$A$40:$A$783,$A290,СВЦЭМ!$B$39:$B$782,C$261)+'СЕТ СН'!$F$15</f>
        <v>0</v>
      </c>
      <c r="D290" s="36">
        <f ca="1">SUMIFS(СВЦЭМ!$G$40:$G$783,СВЦЭМ!$A$40:$A$783,$A290,СВЦЭМ!$B$39:$B$782,D$261)+'СЕТ СН'!$F$15</f>
        <v>0</v>
      </c>
      <c r="E290" s="36">
        <f ca="1">SUMIFS(СВЦЭМ!$G$40:$G$783,СВЦЭМ!$A$40:$A$783,$A290,СВЦЭМ!$B$39:$B$782,E$261)+'СЕТ СН'!$F$15</f>
        <v>0</v>
      </c>
      <c r="F290" s="36">
        <f ca="1">SUMIFS(СВЦЭМ!$G$40:$G$783,СВЦЭМ!$A$40:$A$783,$A290,СВЦЭМ!$B$39:$B$782,F$261)+'СЕТ СН'!$F$15</f>
        <v>0</v>
      </c>
      <c r="G290" s="36">
        <f ca="1">SUMIFS(СВЦЭМ!$G$40:$G$783,СВЦЭМ!$A$40:$A$783,$A290,СВЦЭМ!$B$39:$B$782,G$261)+'СЕТ СН'!$F$15</f>
        <v>0</v>
      </c>
      <c r="H290" s="36">
        <f ca="1">SUMIFS(СВЦЭМ!$G$40:$G$783,СВЦЭМ!$A$40:$A$783,$A290,СВЦЭМ!$B$39:$B$782,H$261)+'СЕТ СН'!$F$15</f>
        <v>0</v>
      </c>
      <c r="I290" s="36">
        <f ca="1">SUMIFS(СВЦЭМ!$G$40:$G$783,СВЦЭМ!$A$40:$A$783,$A290,СВЦЭМ!$B$39:$B$782,I$261)+'СЕТ СН'!$F$15</f>
        <v>0</v>
      </c>
      <c r="J290" s="36">
        <f ca="1">SUMIFS(СВЦЭМ!$G$40:$G$783,СВЦЭМ!$A$40:$A$783,$A290,СВЦЭМ!$B$39:$B$782,J$261)+'СЕТ СН'!$F$15</f>
        <v>0</v>
      </c>
      <c r="K290" s="36">
        <f ca="1">SUMIFS(СВЦЭМ!$G$40:$G$783,СВЦЭМ!$A$40:$A$783,$A290,СВЦЭМ!$B$39:$B$782,K$261)+'СЕТ СН'!$F$15</f>
        <v>0</v>
      </c>
      <c r="L290" s="36">
        <f ca="1">SUMIFS(СВЦЭМ!$G$40:$G$783,СВЦЭМ!$A$40:$A$783,$A290,СВЦЭМ!$B$39:$B$782,L$261)+'СЕТ СН'!$F$15</f>
        <v>0</v>
      </c>
      <c r="M290" s="36">
        <f ca="1">SUMIFS(СВЦЭМ!$G$40:$G$783,СВЦЭМ!$A$40:$A$783,$A290,СВЦЭМ!$B$39:$B$782,M$261)+'СЕТ СН'!$F$15</f>
        <v>0</v>
      </c>
      <c r="N290" s="36">
        <f ca="1">SUMIFS(СВЦЭМ!$G$40:$G$783,СВЦЭМ!$A$40:$A$783,$A290,СВЦЭМ!$B$39:$B$782,N$261)+'СЕТ СН'!$F$15</f>
        <v>0</v>
      </c>
      <c r="O290" s="36">
        <f ca="1">SUMIFS(СВЦЭМ!$G$40:$G$783,СВЦЭМ!$A$40:$A$783,$A290,СВЦЭМ!$B$39:$B$782,O$261)+'СЕТ СН'!$F$15</f>
        <v>0</v>
      </c>
      <c r="P290" s="36">
        <f ca="1">SUMIFS(СВЦЭМ!$G$40:$G$783,СВЦЭМ!$A$40:$A$783,$A290,СВЦЭМ!$B$39:$B$782,P$261)+'СЕТ СН'!$F$15</f>
        <v>0</v>
      </c>
      <c r="Q290" s="36">
        <f ca="1">SUMIFS(СВЦЭМ!$G$40:$G$783,СВЦЭМ!$A$40:$A$783,$A290,СВЦЭМ!$B$39:$B$782,Q$261)+'СЕТ СН'!$F$15</f>
        <v>0</v>
      </c>
      <c r="R290" s="36">
        <f ca="1">SUMIFS(СВЦЭМ!$G$40:$G$783,СВЦЭМ!$A$40:$A$783,$A290,СВЦЭМ!$B$39:$B$782,R$261)+'СЕТ СН'!$F$15</f>
        <v>0</v>
      </c>
      <c r="S290" s="36">
        <f ca="1">SUMIFS(СВЦЭМ!$G$40:$G$783,СВЦЭМ!$A$40:$A$783,$A290,СВЦЭМ!$B$39:$B$782,S$261)+'СЕТ СН'!$F$15</f>
        <v>0</v>
      </c>
      <c r="T290" s="36">
        <f ca="1">SUMIFS(СВЦЭМ!$G$40:$G$783,СВЦЭМ!$A$40:$A$783,$A290,СВЦЭМ!$B$39:$B$782,T$261)+'СЕТ СН'!$F$15</f>
        <v>0</v>
      </c>
      <c r="U290" s="36">
        <f ca="1">SUMIFS(СВЦЭМ!$G$40:$G$783,СВЦЭМ!$A$40:$A$783,$A290,СВЦЭМ!$B$39:$B$782,U$261)+'СЕТ СН'!$F$15</f>
        <v>0</v>
      </c>
      <c r="V290" s="36">
        <f ca="1">SUMIFS(СВЦЭМ!$G$40:$G$783,СВЦЭМ!$A$40:$A$783,$A290,СВЦЭМ!$B$39:$B$782,V$261)+'СЕТ СН'!$F$15</f>
        <v>0</v>
      </c>
      <c r="W290" s="36">
        <f ca="1">SUMIFS(СВЦЭМ!$G$40:$G$783,СВЦЭМ!$A$40:$A$783,$A290,СВЦЭМ!$B$39:$B$782,W$261)+'СЕТ СН'!$F$15</f>
        <v>0</v>
      </c>
      <c r="X290" s="36">
        <f ca="1">SUMIFS(СВЦЭМ!$G$40:$G$783,СВЦЭМ!$A$40:$A$783,$A290,СВЦЭМ!$B$39:$B$782,X$261)+'СЕТ СН'!$F$15</f>
        <v>0</v>
      </c>
      <c r="Y290" s="36">
        <f ca="1">SUMIFS(СВЦЭМ!$G$40:$G$783,СВЦЭМ!$A$40:$A$783,$A290,СВЦЭМ!$B$39:$B$782,Y$261)+'СЕТ СН'!$F$15</f>
        <v>0</v>
      </c>
    </row>
    <row r="291" spans="1:27" ht="15.75" hidden="1" x14ac:dyDescent="0.2">
      <c r="A291" s="35">
        <f t="shared" si="7"/>
        <v>44772</v>
      </c>
      <c r="B291" s="36">
        <f ca="1">SUMIFS(СВЦЭМ!$G$40:$G$783,СВЦЭМ!$A$40:$A$783,$A291,СВЦЭМ!$B$39:$B$782,B$261)+'СЕТ СН'!$F$15</f>
        <v>0</v>
      </c>
      <c r="C291" s="36">
        <f ca="1">SUMIFS(СВЦЭМ!$G$40:$G$783,СВЦЭМ!$A$40:$A$783,$A291,СВЦЭМ!$B$39:$B$782,C$261)+'СЕТ СН'!$F$15</f>
        <v>0</v>
      </c>
      <c r="D291" s="36">
        <f ca="1">SUMIFS(СВЦЭМ!$G$40:$G$783,СВЦЭМ!$A$40:$A$783,$A291,СВЦЭМ!$B$39:$B$782,D$261)+'СЕТ СН'!$F$15</f>
        <v>0</v>
      </c>
      <c r="E291" s="36">
        <f ca="1">SUMIFS(СВЦЭМ!$G$40:$G$783,СВЦЭМ!$A$40:$A$783,$A291,СВЦЭМ!$B$39:$B$782,E$261)+'СЕТ СН'!$F$15</f>
        <v>0</v>
      </c>
      <c r="F291" s="36">
        <f ca="1">SUMIFS(СВЦЭМ!$G$40:$G$783,СВЦЭМ!$A$40:$A$783,$A291,СВЦЭМ!$B$39:$B$782,F$261)+'СЕТ СН'!$F$15</f>
        <v>0</v>
      </c>
      <c r="G291" s="36">
        <f ca="1">SUMIFS(СВЦЭМ!$G$40:$G$783,СВЦЭМ!$A$40:$A$783,$A291,СВЦЭМ!$B$39:$B$782,G$261)+'СЕТ СН'!$F$15</f>
        <v>0</v>
      </c>
      <c r="H291" s="36">
        <f ca="1">SUMIFS(СВЦЭМ!$G$40:$G$783,СВЦЭМ!$A$40:$A$783,$A291,СВЦЭМ!$B$39:$B$782,H$261)+'СЕТ СН'!$F$15</f>
        <v>0</v>
      </c>
      <c r="I291" s="36">
        <f ca="1">SUMIFS(СВЦЭМ!$G$40:$G$783,СВЦЭМ!$A$40:$A$783,$A291,СВЦЭМ!$B$39:$B$782,I$261)+'СЕТ СН'!$F$15</f>
        <v>0</v>
      </c>
      <c r="J291" s="36">
        <f ca="1">SUMIFS(СВЦЭМ!$G$40:$G$783,СВЦЭМ!$A$40:$A$783,$A291,СВЦЭМ!$B$39:$B$782,J$261)+'СЕТ СН'!$F$15</f>
        <v>0</v>
      </c>
      <c r="K291" s="36">
        <f ca="1">SUMIFS(СВЦЭМ!$G$40:$G$783,СВЦЭМ!$A$40:$A$783,$A291,СВЦЭМ!$B$39:$B$782,K$261)+'СЕТ СН'!$F$15</f>
        <v>0</v>
      </c>
      <c r="L291" s="36">
        <f ca="1">SUMIFS(СВЦЭМ!$G$40:$G$783,СВЦЭМ!$A$40:$A$783,$A291,СВЦЭМ!$B$39:$B$782,L$261)+'СЕТ СН'!$F$15</f>
        <v>0</v>
      </c>
      <c r="M291" s="36">
        <f ca="1">SUMIFS(СВЦЭМ!$G$40:$G$783,СВЦЭМ!$A$40:$A$783,$A291,СВЦЭМ!$B$39:$B$782,M$261)+'СЕТ СН'!$F$15</f>
        <v>0</v>
      </c>
      <c r="N291" s="36">
        <f ca="1">SUMIFS(СВЦЭМ!$G$40:$G$783,СВЦЭМ!$A$40:$A$783,$A291,СВЦЭМ!$B$39:$B$782,N$261)+'СЕТ СН'!$F$15</f>
        <v>0</v>
      </c>
      <c r="O291" s="36">
        <f ca="1">SUMIFS(СВЦЭМ!$G$40:$G$783,СВЦЭМ!$A$40:$A$783,$A291,СВЦЭМ!$B$39:$B$782,O$261)+'СЕТ СН'!$F$15</f>
        <v>0</v>
      </c>
      <c r="P291" s="36">
        <f ca="1">SUMIFS(СВЦЭМ!$G$40:$G$783,СВЦЭМ!$A$40:$A$783,$A291,СВЦЭМ!$B$39:$B$782,P$261)+'СЕТ СН'!$F$15</f>
        <v>0</v>
      </c>
      <c r="Q291" s="36">
        <f ca="1">SUMIFS(СВЦЭМ!$G$40:$G$783,СВЦЭМ!$A$40:$A$783,$A291,СВЦЭМ!$B$39:$B$782,Q$261)+'СЕТ СН'!$F$15</f>
        <v>0</v>
      </c>
      <c r="R291" s="36">
        <f ca="1">SUMIFS(СВЦЭМ!$G$40:$G$783,СВЦЭМ!$A$40:$A$783,$A291,СВЦЭМ!$B$39:$B$782,R$261)+'СЕТ СН'!$F$15</f>
        <v>0</v>
      </c>
      <c r="S291" s="36">
        <f ca="1">SUMIFS(СВЦЭМ!$G$40:$G$783,СВЦЭМ!$A$40:$A$783,$A291,СВЦЭМ!$B$39:$B$782,S$261)+'СЕТ СН'!$F$15</f>
        <v>0</v>
      </c>
      <c r="T291" s="36">
        <f ca="1">SUMIFS(СВЦЭМ!$G$40:$G$783,СВЦЭМ!$A$40:$A$783,$A291,СВЦЭМ!$B$39:$B$782,T$261)+'СЕТ СН'!$F$15</f>
        <v>0</v>
      </c>
      <c r="U291" s="36">
        <f ca="1">SUMIFS(СВЦЭМ!$G$40:$G$783,СВЦЭМ!$A$40:$A$783,$A291,СВЦЭМ!$B$39:$B$782,U$261)+'СЕТ СН'!$F$15</f>
        <v>0</v>
      </c>
      <c r="V291" s="36">
        <f ca="1">SUMIFS(СВЦЭМ!$G$40:$G$783,СВЦЭМ!$A$40:$A$783,$A291,СВЦЭМ!$B$39:$B$782,V$261)+'СЕТ СН'!$F$15</f>
        <v>0</v>
      </c>
      <c r="W291" s="36">
        <f ca="1">SUMIFS(СВЦЭМ!$G$40:$G$783,СВЦЭМ!$A$40:$A$783,$A291,СВЦЭМ!$B$39:$B$782,W$261)+'СЕТ СН'!$F$15</f>
        <v>0</v>
      </c>
      <c r="X291" s="36">
        <f ca="1">SUMIFS(СВЦЭМ!$G$40:$G$783,СВЦЭМ!$A$40:$A$783,$A291,СВЦЭМ!$B$39:$B$782,X$261)+'СЕТ СН'!$F$15</f>
        <v>0</v>
      </c>
      <c r="Y291" s="36">
        <f ca="1">SUMIFS(СВЦЭМ!$G$40:$G$783,СВЦЭМ!$A$40:$A$783,$A291,СВЦЭМ!$B$39:$B$782,Y$261)+'СЕТ СН'!$F$15</f>
        <v>0</v>
      </c>
    </row>
    <row r="292" spans="1:27" ht="15.75" hidden="1" x14ac:dyDescent="0.2">
      <c r="A292" s="35">
        <f t="shared" si="7"/>
        <v>44773</v>
      </c>
      <c r="B292" s="36">
        <f ca="1">SUMIFS(СВЦЭМ!$G$40:$G$783,СВЦЭМ!$A$40:$A$783,$A292,СВЦЭМ!$B$39:$B$782,B$261)+'СЕТ СН'!$F$15</f>
        <v>0</v>
      </c>
      <c r="C292" s="36">
        <f ca="1">SUMIFS(СВЦЭМ!$G$40:$G$783,СВЦЭМ!$A$40:$A$783,$A292,СВЦЭМ!$B$39:$B$782,C$261)+'СЕТ СН'!$F$15</f>
        <v>0</v>
      </c>
      <c r="D292" s="36">
        <f ca="1">SUMIFS(СВЦЭМ!$G$40:$G$783,СВЦЭМ!$A$40:$A$783,$A292,СВЦЭМ!$B$39:$B$782,D$261)+'СЕТ СН'!$F$15</f>
        <v>0</v>
      </c>
      <c r="E292" s="36">
        <f ca="1">SUMIFS(СВЦЭМ!$G$40:$G$783,СВЦЭМ!$A$40:$A$783,$A292,СВЦЭМ!$B$39:$B$782,E$261)+'СЕТ СН'!$F$15</f>
        <v>0</v>
      </c>
      <c r="F292" s="36">
        <f ca="1">SUMIFS(СВЦЭМ!$G$40:$G$783,СВЦЭМ!$A$40:$A$783,$A292,СВЦЭМ!$B$39:$B$782,F$261)+'СЕТ СН'!$F$15</f>
        <v>0</v>
      </c>
      <c r="G292" s="36">
        <f ca="1">SUMIFS(СВЦЭМ!$G$40:$G$783,СВЦЭМ!$A$40:$A$783,$A292,СВЦЭМ!$B$39:$B$782,G$261)+'СЕТ СН'!$F$15</f>
        <v>0</v>
      </c>
      <c r="H292" s="36">
        <f ca="1">SUMIFS(СВЦЭМ!$G$40:$G$783,СВЦЭМ!$A$40:$A$783,$A292,СВЦЭМ!$B$39:$B$782,H$261)+'СЕТ СН'!$F$15</f>
        <v>0</v>
      </c>
      <c r="I292" s="36">
        <f ca="1">SUMIFS(СВЦЭМ!$G$40:$G$783,СВЦЭМ!$A$40:$A$783,$A292,СВЦЭМ!$B$39:$B$782,I$261)+'СЕТ СН'!$F$15</f>
        <v>0</v>
      </c>
      <c r="J292" s="36">
        <f ca="1">SUMIFS(СВЦЭМ!$G$40:$G$783,СВЦЭМ!$A$40:$A$783,$A292,СВЦЭМ!$B$39:$B$782,J$261)+'СЕТ СН'!$F$15</f>
        <v>0</v>
      </c>
      <c r="K292" s="36">
        <f ca="1">SUMIFS(СВЦЭМ!$G$40:$G$783,СВЦЭМ!$A$40:$A$783,$A292,СВЦЭМ!$B$39:$B$782,K$261)+'СЕТ СН'!$F$15</f>
        <v>0</v>
      </c>
      <c r="L292" s="36">
        <f ca="1">SUMIFS(СВЦЭМ!$G$40:$G$783,СВЦЭМ!$A$40:$A$783,$A292,СВЦЭМ!$B$39:$B$782,L$261)+'СЕТ СН'!$F$15</f>
        <v>0</v>
      </c>
      <c r="M292" s="36">
        <f ca="1">SUMIFS(СВЦЭМ!$G$40:$G$783,СВЦЭМ!$A$40:$A$783,$A292,СВЦЭМ!$B$39:$B$782,M$261)+'СЕТ СН'!$F$15</f>
        <v>0</v>
      </c>
      <c r="N292" s="36">
        <f ca="1">SUMIFS(СВЦЭМ!$G$40:$G$783,СВЦЭМ!$A$40:$A$783,$A292,СВЦЭМ!$B$39:$B$782,N$261)+'СЕТ СН'!$F$15</f>
        <v>0</v>
      </c>
      <c r="O292" s="36">
        <f ca="1">SUMIFS(СВЦЭМ!$G$40:$G$783,СВЦЭМ!$A$40:$A$783,$A292,СВЦЭМ!$B$39:$B$782,O$261)+'СЕТ СН'!$F$15</f>
        <v>0</v>
      </c>
      <c r="P292" s="36">
        <f ca="1">SUMIFS(СВЦЭМ!$G$40:$G$783,СВЦЭМ!$A$40:$A$783,$A292,СВЦЭМ!$B$39:$B$782,P$261)+'СЕТ СН'!$F$15</f>
        <v>0</v>
      </c>
      <c r="Q292" s="36">
        <f ca="1">SUMIFS(СВЦЭМ!$G$40:$G$783,СВЦЭМ!$A$40:$A$783,$A292,СВЦЭМ!$B$39:$B$782,Q$261)+'СЕТ СН'!$F$15</f>
        <v>0</v>
      </c>
      <c r="R292" s="36">
        <f ca="1">SUMIFS(СВЦЭМ!$G$40:$G$783,СВЦЭМ!$A$40:$A$783,$A292,СВЦЭМ!$B$39:$B$782,R$261)+'СЕТ СН'!$F$15</f>
        <v>0</v>
      </c>
      <c r="S292" s="36">
        <f ca="1">SUMIFS(СВЦЭМ!$G$40:$G$783,СВЦЭМ!$A$40:$A$783,$A292,СВЦЭМ!$B$39:$B$782,S$261)+'СЕТ СН'!$F$15</f>
        <v>0</v>
      </c>
      <c r="T292" s="36">
        <f ca="1">SUMIFS(СВЦЭМ!$G$40:$G$783,СВЦЭМ!$A$40:$A$783,$A292,СВЦЭМ!$B$39:$B$782,T$261)+'СЕТ СН'!$F$15</f>
        <v>0</v>
      </c>
      <c r="U292" s="36">
        <f ca="1">SUMIFS(СВЦЭМ!$G$40:$G$783,СВЦЭМ!$A$40:$A$783,$A292,СВЦЭМ!$B$39:$B$782,U$261)+'СЕТ СН'!$F$15</f>
        <v>0</v>
      </c>
      <c r="V292" s="36">
        <f ca="1">SUMIFS(СВЦЭМ!$G$40:$G$783,СВЦЭМ!$A$40:$A$783,$A292,СВЦЭМ!$B$39:$B$782,V$261)+'СЕТ СН'!$F$15</f>
        <v>0</v>
      </c>
      <c r="W292" s="36">
        <f ca="1">SUMIFS(СВЦЭМ!$G$40:$G$783,СВЦЭМ!$A$40:$A$783,$A292,СВЦЭМ!$B$39:$B$782,W$261)+'СЕТ СН'!$F$15</f>
        <v>0</v>
      </c>
      <c r="X292" s="36">
        <f ca="1">SUMIFS(СВЦЭМ!$G$40:$G$783,СВЦЭМ!$A$40:$A$783,$A292,СВЦЭМ!$B$39:$B$782,X$261)+'СЕТ СН'!$F$15</f>
        <v>0</v>
      </c>
      <c r="Y292" s="36">
        <f ca="1">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01.07.2022</v>
      </c>
      <c r="B297" s="36">
        <f ca="1">SUMIFS(СВЦЭМ!$H$40:$H$783,СВЦЭМ!$A$40:$A$783,$A297,СВЦЭМ!$B$39:$B$782,B$296)+'СЕТ СН'!$F$15</f>
        <v>0</v>
      </c>
      <c r="C297" s="36">
        <f ca="1">SUMIFS(СВЦЭМ!$H$40:$H$783,СВЦЭМ!$A$40:$A$783,$A297,СВЦЭМ!$B$39:$B$782,C$296)+'СЕТ СН'!$F$15</f>
        <v>0</v>
      </c>
      <c r="D297" s="36">
        <f ca="1">SUMIFS(СВЦЭМ!$H$40:$H$783,СВЦЭМ!$A$40:$A$783,$A297,СВЦЭМ!$B$39:$B$782,D$296)+'СЕТ СН'!$F$15</f>
        <v>0</v>
      </c>
      <c r="E297" s="36">
        <f ca="1">SUMIFS(СВЦЭМ!$H$40:$H$783,СВЦЭМ!$A$40:$A$783,$A297,СВЦЭМ!$B$39:$B$782,E$296)+'СЕТ СН'!$F$15</f>
        <v>0</v>
      </c>
      <c r="F297" s="36">
        <f ca="1">SUMIFS(СВЦЭМ!$H$40:$H$783,СВЦЭМ!$A$40:$A$783,$A297,СВЦЭМ!$B$39:$B$782,F$296)+'СЕТ СН'!$F$15</f>
        <v>0</v>
      </c>
      <c r="G297" s="36">
        <f ca="1">SUMIFS(СВЦЭМ!$H$40:$H$783,СВЦЭМ!$A$40:$A$783,$A297,СВЦЭМ!$B$39:$B$782,G$296)+'СЕТ СН'!$F$15</f>
        <v>0</v>
      </c>
      <c r="H297" s="36">
        <f ca="1">SUMIFS(СВЦЭМ!$H$40:$H$783,СВЦЭМ!$A$40:$A$783,$A297,СВЦЭМ!$B$39:$B$782,H$296)+'СЕТ СН'!$F$15</f>
        <v>0</v>
      </c>
      <c r="I297" s="36">
        <f ca="1">SUMIFS(СВЦЭМ!$H$40:$H$783,СВЦЭМ!$A$40:$A$783,$A297,СВЦЭМ!$B$39:$B$782,I$296)+'СЕТ СН'!$F$15</f>
        <v>0</v>
      </c>
      <c r="J297" s="36">
        <f ca="1">SUMIFS(СВЦЭМ!$H$40:$H$783,СВЦЭМ!$A$40:$A$783,$A297,СВЦЭМ!$B$39:$B$782,J$296)+'СЕТ СН'!$F$15</f>
        <v>0</v>
      </c>
      <c r="K297" s="36">
        <f ca="1">SUMIFS(СВЦЭМ!$H$40:$H$783,СВЦЭМ!$A$40:$A$783,$A297,СВЦЭМ!$B$39:$B$782,K$296)+'СЕТ СН'!$F$15</f>
        <v>0</v>
      </c>
      <c r="L297" s="36">
        <f ca="1">SUMIFS(СВЦЭМ!$H$40:$H$783,СВЦЭМ!$A$40:$A$783,$A297,СВЦЭМ!$B$39:$B$782,L$296)+'СЕТ СН'!$F$15</f>
        <v>0</v>
      </c>
      <c r="M297" s="36">
        <f ca="1">SUMIFS(СВЦЭМ!$H$40:$H$783,СВЦЭМ!$A$40:$A$783,$A297,СВЦЭМ!$B$39:$B$782,M$296)+'СЕТ СН'!$F$15</f>
        <v>0</v>
      </c>
      <c r="N297" s="36">
        <f ca="1">SUMIFS(СВЦЭМ!$H$40:$H$783,СВЦЭМ!$A$40:$A$783,$A297,СВЦЭМ!$B$39:$B$782,N$296)+'СЕТ СН'!$F$15</f>
        <v>0</v>
      </c>
      <c r="O297" s="36">
        <f ca="1">SUMIFS(СВЦЭМ!$H$40:$H$783,СВЦЭМ!$A$40:$A$783,$A297,СВЦЭМ!$B$39:$B$782,O$296)+'СЕТ СН'!$F$15</f>
        <v>0</v>
      </c>
      <c r="P297" s="36">
        <f ca="1">SUMIFS(СВЦЭМ!$H$40:$H$783,СВЦЭМ!$A$40:$A$783,$A297,СВЦЭМ!$B$39:$B$782,P$296)+'СЕТ СН'!$F$15</f>
        <v>0</v>
      </c>
      <c r="Q297" s="36">
        <f ca="1">SUMIFS(СВЦЭМ!$H$40:$H$783,СВЦЭМ!$A$40:$A$783,$A297,СВЦЭМ!$B$39:$B$782,Q$296)+'СЕТ СН'!$F$15</f>
        <v>0</v>
      </c>
      <c r="R297" s="36">
        <f ca="1">SUMIFS(СВЦЭМ!$H$40:$H$783,СВЦЭМ!$A$40:$A$783,$A297,СВЦЭМ!$B$39:$B$782,R$296)+'СЕТ СН'!$F$15</f>
        <v>0</v>
      </c>
      <c r="S297" s="36">
        <f ca="1">SUMIFS(СВЦЭМ!$H$40:$H$783,СВЦЭМ!$A$40:$A$783,$A297,СВЦЭМ!$B$39:$B$782,S$296)+'СЕТ СН'!$F$15</f>
        <v>0</v>
      </c>
      <c r="T297" s="36">
        <f ca="1">SUMIFS(СВЦЭМ!$H$40:$H$783,СВЦЭМ!$A$40:$A$783,$A297,СВЦЭМ!$B$39:$B$782,T$296)+'СЕТ СН'!$F$15</f>
        <v>0</v>
      </c>
      <c r="U297" s="36">
        <f ca="1">SUMIFS(СВЦЭМ!$H$40:$H$783,СВЦЭМ!$A$40:$A$783,$A297,СВЦЭМ!$B$39:$B$782,U$296)+'СЕТ СН'!$F$15</f>
        <v>0</v>
      </c>
      <c r="V297" s="36">
        <f ca="1">SUMIFS(СВЦЭМ!$H$40:$H$783,СВЦЭМ!$A$40:$A$783,$A297,СВЦЭМ!$B$39:$B$782,V$296)+'СЕТ СН'!$F$15</f>
        <v>0</v>
      </c>
      <c r="W297" s="36">
        <f ca="1">SUMIFS(СВЦЭМ!$H$40:$H$783,СВЦЭМ!$A$40:$A$783,$A297,СВЦЭМ!$B$39:$B$782,W$296)+'СЕТ СН'!$F$15</f>
        <v>0</v>
      </c>
      <c r="X297" s="36">
        <f ca="1">SUMIFS(СВЦЭМ!$H$40:$H$783,СВЦЭМ!$A$40:$A$783,$A297,СВЦЭМ!$B$39:$B$782,X$296)+'СЕТ СН'!$F$15</f>
        <v>0</v>
      </c>
      <c r="Y297" s="36">
        <f ca="1">SUMIFS(СВЦЭМ!$H$40:$H$783,СВЦЭМ!$A$40:$A$783,$A297,СВЦЭМ!$B$39:$B$782,Y$296)+'СЕТ СН'!$F$15</f>
        <v>0</v>
      </c>
      <c r="AA297" s="45"/>
    </row>
    <row r="298" spans="1:27" ht="15.75" hidden="1" x14ac:dyDescent="0.2">
      <c r="A298" s="35">
        <f>A297+1</f>
        <v>44744</v>
      </c>
      <c r="B298" s="36">
        <f ca="1">SUMIFS(СВЦЭМ!$H$40:$H$783,СВЦЭМ!$A$40:$A$783,$A298,СВЦЭМ!$B$39:$B$782,B$296)+'СЕТ СН'!$F$15</f>
        <v>0</v>
      </c>
      <c r="C298" s="36">
        <f ca="1">SUMIFS(СВЦЭМ!$H$40:$H$783,СВЦЭМ!$A$40:$A$783,$A298,СВЦЭМ!$B$39:$B$782,C$296)+'СЕТ СН'!$F$15</f>
        <v>0</v>
      </c>
      <c r="D298" s="36">
        <f ca="1">SUMIFS(СВЦЭМ!$H$40:$H$783,СВЦЭМ!$A$40:$A$783,$A298,СВЦЭМ!$B$39:$B$782,D$296)+'СЕТ СН'!$F$15</f>
        <v>0</v>
      </c>
      <c r="E298" s="36">
        <f ca="1">SUMIFS(СВЦЭМ!$H$40:$H$783,СВЦЭМ!$A$40:$A$783,$A298,СВЦЭМ!$B$39:$B$782,E$296)+'СЕТ СН'!$F$15</f>
        <v>0</v>
      </c>
      <c r="F298" s="36">
        <f ca="1">SUMIFS(СВЦЭМ!$H$40:$H$783,СВЦЭМ!$A$40:$A$783,$A298,СВЦЭМ!$B$39:$B$782,F$296)+'СЕТ СН'!$F$15</f>
        <v>0</v>
      </c>
      <c r="G298" s="36">
        <f ca="1">SUMIFS(СВЦЭМ!$H$40:$H$783,СВЦЭМ!$A$40:$A$783,$A298,СВЦЭМ!$B$39:$B$782,G$296)+'СЕТ СН'!$F$15</f>
        <v>0</v>
      </c>
      <c r="H298" s="36">
        <f ca="1">SUMIFS(СВЦЭМ!$H$40:$H$783,СВЦЭМ!$A$40:$A$783,$A298,СВЦЭМ!$B$39:$B$782,H$296)+'СЕТ СН'!$F$15</f>
        <v>0</v>
      </c>
      <c r="I298" s="36">
        <f ca="1">SUMIFS(СВЦЭМ!$H$40:$H$783,СВЦЭМ!$A$40:$A$783,$A298,СВЦЭМ!$B$39:$B$782,I$296)+'СЕТ СН'!$F$15</f>
        <v>0</v>
      </c>
      <c r="J298" s="36">
        <f ca="1">SUMIFS(СВЦЭМ!$H$40:$H$783,СВЦЭМ!$A$40:$A$783,$A298,СВЦЭМ!$B$39:$B$782,J$296)+'СЕТ СН'!$F$15</f>
        <v>0</v>
      </c>
      <c r="K298" s="36">
        <f ca="1">SUMIFS(СВЦЭМ!$H$40:$H$783,СВЦЭМ!$A$40:$A$783,$A298,СВЦЭМ!$B$39:$B$782,K$296)+'СЕТ СН'!$F$15</f>
        <v>0</v>
      </c>
      <c r="L298" s="36">
        <f ca="1">SUMIFS(СВЦЭМ!$H$40:$H$783,СВЦЭМ!$A$40:$A$783,$A298,СВЦЭМ!$B$39:$B$782,L$296)+'СЕТ СН'!$F$15</f>
        <v>0</v>
      </c>
      <c r="M298" s="36">
        <f ca="1">SUMIFS(СВЦЭМ!$H$40:$H$783,СВЦЭМ!$A$40:$A$783,$A298,СВЦЭМ!$B$39:$B$782,M$296)+'СЕТ СН'!$F$15</f>
        <v>0</v>
      </c>
      <c r="N298" s="36">
        <f ca="1">SUMIFS(СВЦЭМ!$H$40:$H$783,СВЦЭМ!$A$40:$A$783,$A298,СВЦЭМ!$B$39:$B$782,N$296)+'СЕТ СН'!$F$15</f>
        <v>0</v>
      </c>
      <c r="O298" s="36">
        <f ca="1">SUMIFS(СВЦЭМ!$H$40:$H$783,СВЦЭМ!$A$40:$A$783,$A298,СВЦЭМ!$B$39:$B$782,O$296)+'СЕТ СН'!$F$15</f>
        <v>0</v>
      </c>
      <c r="P298" s="36">
        <f ca="1">SUMIFS(СВЦЭМ!$H$40:$H$783,СВЦЭМ!$A$40:$A$783,$A298,СВЦЭМ!$B$39:$B$782,P$296)+'СЕТ СН'!$F$15</f>
        <v>0</v>
      </c>
      <c r="Q298" s="36">
        <f ca="1">SUMIFS(СВЦЭМ!$H$40:$H$783,СВЦЭМ!$A$40:$A$783,$A298,СВЦЭМ!$B$39:$B$782,Q$296)+'СЕТ СН'!$F$15</f>
        <v>0</v>
      </c>
      <c r="R298" s="36">
        <f ca="1">SUMIFS(СВЦЭМ!$H$40:$H$783,СВЦЭМ!$A$40:$A$783,$A298,СВЦЭМ!$B$39:$B$782,R$296)+'СЕТ СН'!$F$15</f>
        <v>0</v>
      </c>
      <c r="S298" s="36">
        <f ca="1">SUMIFS(СВЦЭМ!$H$40:$H$783,СВЦЭМ!$A$40:$A$783,$A298,СВЦЭМ!$B$39:$B$782,S$296)+'СЕТ СН'!$F$15</f>
        <v>0</v>
      </c>
      <c r="T298" s="36">
        <f ca="1">SUMIFS(СВЦЭМ!$H$40:$H$783,СВЦЭМ!$A$40:$A$783,$A298,СВЦЭМ!$B$39:$B$782,T$296)+'СЕТ СН'!$F$15</f>
        <v>0</v>
      </c>
      <c r="U298" s="36">
        <f ca="1">SUMIFS(СВЦЭМ!$H$40:$H$783,СВЦЭМ!$A$40:$A$783,$A298,СВЦЭМ!$B$39:$B$782,U$296)+'СЕТ СН'!$F$15</f>
        <v>0</v>
      </c>
      <c r="V298" s="36">
        <f ca="1">SUMIFS(СВЦЭМ!$H$40:$H$783,СВЦЭМ!$A$40:$A$783,$A298,СВЦЭМ!$B$39:$B$782,V$296)+'СЕТ СН'!$F$15</f>
        <v>0</v>
      </c>
      <c r="W298" s="36">
        <f ca="1">SUMIFS(СВЦЭМ!$H$40:$H$783,СВЦЭМ!$A$40:$A$783,$A298,СВЦЭМ!$B$39:$B$782,W$296)+'СЕТ СН'!$F$15</f>
        <v>0</v>
      </c>
      <c r="X298" s="36">
        <f ca="1">SUMIFS(СВЦЭМ!$H$40:$H$783,СВЦЭМ!$A$40:$A$783,$A298,СВЦЭМ!$B$39:$B$782,X$296)+'СЕТ СН'!$F$15</f>
        <v>0</v>
      </c>
      <c r="Y298" s="36">
        <f ca="1">SUMIFS(СВЦЭМ!$H$40:$H$783,СВЦЭМ!$A$40:$A$783,$A298,СВЦЭМ!$B$39:$B$782,Y$296)+'СЕТ СН'!$F$15</f>
        <v>0</v>
      </c>
    </row>
    <row r="299" spans="1:27" ht="15.75" hidden="1" x14ac:dyDescent="0.2">
      <c r="A299" s="35">
        <f t="shared" ref="A299:A327" si="8">A298+1</f>
        <v>44745</v>
      </c>
      <c r="B299" s="36">
        <f ca="1">SUMIFS(СВЦЭМ!$H$40:$H$783,СВЦЭМ!$A$40:$A$783,$A299,СВЦЭМ!$B$39:$B$782,B$296)+'СЕТ СН'!$F$15</f>
        <v>0</v>
      </c>
      <c r="C299" s="36">
        <f ca="1">SUMIFS(СВЦЭМ!$H$40:$H$783,СВЦЭМ!$A$40:$A$783,$A299,СВЦЭМ!$B$39:$B$782,C$296)+'СЕТ СН'!$F$15</f>
        <v>0</v>
      </c>
      <c r="D299" s="36">
        <f ca="1">SUMIFS(СВЦЭМ!$H$40:$H$783,СВЦЭМ!$A$40:$A$783,$A299,СВЦЭМ!$B$39:$B$782,D$296)+'СЕТ СН'!$F$15</f>
        <v>0</v>
      </c>
      <c r="E299" s="36">
        <f ca="1">SUMIFS(СВЦЭМ!$H$40:$H$783,СВЦЭМ!$A$40:$A$783,$A299,СВЦЭМ!$B$39:$B$782,E$296)+'СЕТ СН'!$F$15</f>
        <v>0</v>
      </c>
      <c r="F299" s="36">
        <f ca="1">SUMIFS(СВЦЭМ!$H$40:$H$783,СВЦЭМ!$A$40:$A$783,$A299,СВЦЭМ!$B$39:$B$782,F$296)+'СЕТ СН'!$F$15</f>
        <v>0</v>
      </c>
      <c r="G299" s="36">
        <f ca="1">SUMIFS(СВЦЭМ!$H$40:$H$783,СВЦЭМ!$A$40:$A$783,$A299,СВЦЭМ!$B$39:$B$782,G$296)+'СЕТ СН'!$F$15</f>
        <v>0</v>
      </c>
      <c r="H299" s="36">
        <f ca="1">SUMIFS(СВЦЭМ!$H$40:$H$783,СВЦЭМ!$A$40:$A$783,$A299,СВЦЭМ!$B$39:$B$782,H$296)+'СЕТ СН'!$F$15</f>
        <v>0</v>
      </c>
      <c r="I299" s="36">
        <f ca="1">SUMIFS(СВЦЭМ!$H$40:$H$783,СВЦЭМ!$A$40:$A$783,$A299,СВЦЭМ!$B$39:$B$782,I$296)+'СЕТ СН'!$F$15</f>
        <v>0</v>
      </c>
      <c r="J299" s="36">
        <f ca="1">SUMIFS(СВЦЭМ!$H$40:$H$783,СВЦЭМ!$A$40:$A$783,$A299,СВЦЭМ!$B$39:$B$782,J$296)+'СЕТ СН'!$F$15</f>
        <v>0</v>
      </c>
      <c r="K299" s="36">
        <f ca="1">SUMIFS(СВЦЭМ!$H$40:$H$783,СВЦЭМ!$A$40:$A$783,$A299,СВЦЭМ!$B$39:$B$782,K$296)+'СЕТ СН'!$F$15</f>
        <v>0</v>
      </c>
      <c r="L299" s="36">
        <f ca="1">SUMIFS(СВЦЭМ!$H$40:$H$783,СВЦЭМ!$A$40:$A$783,$A299,СВЦЭМ!$B$39:$B$782,L$296)+'СЕТ СН'!$F$15</f>
        <v>0</v>
      </c>
      <c r="M299" s="36">
        <f ca="1">SUMIFS(СВЦЭМ!$H$40:$H$783,СВЦЭМ!$A$40:$A$783,$A299,СВЦЭМ!$B$39:$B$782,M$296)+'СЕТ СН'!$F$15</f>
        <v>0</v>
      </c>
      <c r="N299" s="36">
        <f ca="1">SUMIFS(СВЦЭМ!$H$40:$H$783,СВЦЭМ!$A$40:$A$783,$A299,СВЦЭМ!$B$39:$B$782,N$296)+'СЕТ СН'!$F$15</f>
        <v>0</v>
      </c>
      <c r="O299" s="36">
        <f ca="1">SUMIFS(СВЦЭМ!$H$40:$H$783,СВЦЭМ!$A$40:$A$783,$A299,СВЦЭМ!$B$39:$B$782,O$296)+'СЕТ СН'!$F$15</f>
        <v>0</v>
      </c>
      <c r="P299" s="36">
        <f ca="1">SUMIFS(СВЦЭМ!$H$40:$H$783,СВЦЭМ!$A$40:$A$783,$A299,СВЦЭМ!$B$39:$B$782,P$296)+'СЕТ СН'!$F$15</f>
        <v>0</v>
      </c>
      <c r="Q299" s="36">
        <f ca="1">SUMIFS(СВЦЭМ!$H$40:$H$783,СВЦЭМ!$A$40:$A$783,$A299,СВЦЭМ!$B$39:$B$782,Q$296)+'СЕТ СН'!$F$15</f>
        <v>0</v>
      </c>
      <c r="R299" s="36">
        <f ca="1">SUMIFS(СВЦЭМ!$H$40:$H$783,СВЦЭМ!$A$40:$A$783,$A299,СВЦЭМ!$B$39:$B$782,R$296)+'СЕТ СН'!$F$15</f>
        <v>0</v>
      </c>
      <c r="S299" s="36">
        <f ca="1">SUMIFS(СВЦЭМ!$H$40:$H$783,СВЦЭМ!$A$40:$A$783,$A299,СВЦЭМ!$B$39:$B$782,S$296)+'СЕТ СН'!$F$15</f>
        <v>0</v>
      </c>
      <c r="T299" s="36">
        <f ca="1">SUMIFS(СВЦЭМ!$H$40:$H$783,СВЦЭМ!$A$40:$A$783,$A299,СВЦЭМ!$B$39:$B$782,T$296)+'СЕТ СН'!$F$15</f>
        <v>0</v>
      </c>
      <c r="U299" s="36">
        <f ca="1">SUMIFS(СВЦЭМ!$H$40:$H$783,СВЦЭМ!$A$40:$A$783,$A299,СВЦЭМ!$B$39:$B$782,U$296)+'СЕТ СН'!$F$15</f>
        <v>0</v>
      </c>
      <c r="V299" s="36">
        <f ca="1">SUMIFS(СВЦЭМ!$H$40:$H$783,СВЦЭМ!$A$40:$A$783,$A299,СВЦЭМ!$B$39:$B$782,V$296)+'СЕТ СН'!$F$15</f>
        <v>0</v>
      </c>
      <c r="W299" s="36">
        <f ca="1">SUMIFS(СВЦЭМ!$H$40:$H$783,СВЦЭМ!$A$40:$A$783,$A299,СВЦЭМ!$B$39:$B$782,W$296)+'СЕТ СН'!$F$15</f>
        <v>0</v>
      </c>
      <c r="X299" s="36">
        <f ca="1">SUMIFS(СВЦЭМ!$H$40:$H$783,СВЦЭМ!$A$40:$A$783,$A299,СВЦЭМ!$B$39:$B$782,X$296)+'СЕТ СН'!$F$15</f>
        <v>0</v>
      </c>
      <c r="Y299" s="36">
        <f ca="1">SUMIFS(СВЦЭМ!$H$40:$H$783,СВЦЭМ!$A$40:$A$783,$A299,СВЦЭМ!$B$39:$B$782,Y$296)+'СЕТ СН'!$F$15</f>
        <v>0</v>
      </c>
    </row>
    <row r="300" spans="1:27" ht="15.75" hidden="1" x14ac:dyDescent="0.2">
      <c r="A300" s="35">
        <f t="shared" si="8"/>
        <v>44746</v>
      </c>
      <c r="B300" s="36">
        <f ca="1">SUMIFS(СВЦЭМ!$H$40:$H$783,СВЦЭМ!$A$40:$A$783,$A300,СВЦЭМ!$B$39:$B$782,B$296)+'СЕТ СН'!$F$15</f>
        <v>0</v>
      </c>
      <c r="C300" s="36">
        <f ca="1">SUMIFS(СВЦЭМ!$H$40:$H$783,СВЦЭМ!$A$40:$A$783,$A300,СВЦЭМ!$B$39:$B$782,C$296)+'СЕТ СН'!$F$15</f>
        <v>0</v>
      </c>
      <c r="D300" s="36">
        <f ca="1">SUMIFS(СВЦЭМ!$H$40:$H$783,СВЦЭМ!$A$40:$A$783,$A300,СВЦЭМ!$B$39:$B$782,D$296)+'СЕТ СН'!$F$15</f>
        <v>0</v>
      </c>
      <c r="E300" s="36">
        <f ca="1">SUMIFS(СВЦЭМ!$H$40:$H$783,СВЦЭМ!$A$40:$A$783,$A300,СВЦЭМ!$B$39:$B$782,E$296)+'СЕТ СН'!$F$15</f>
        <v>0</v>
      </c>
      <c r="F300" s="36">
        <f ca="1">SUMIFS(СВЦЭМ!$H$40:$H$783,СВЦЭМ!$A$40:$A$783,$A300,СВЦЭМ!$B$39:$B$782,F$296)+'СЕТ СН'!$F$15</f>
        <v>0</v>
      </c>
      <c r="G300" s="36">
        <f ca="1">SUMIFS(СВЦЭМ!$H$40:$H$783,СВЦЭМ!$A$40:$A$783,$A300,СВЦЭМ!$B$39:$B$782,G$296)+'СЕТ СН'!$F$15</f>
        <v>0</v>
      </c>
      <c r="H300" s="36">
        <f ca="1">SUMIFS(СВЦЭМ!$H$40:$H$783,СВЦЭМ!$A$40:$A$783,$A300,СВЦЭМ!$B$39:$B$782,H$296)+'СЕТ СН'!$F$15</f>
        <v>0</v>
      </c>
      <c r="I300" s="36">
        <f ca="1">SUMIFS(СВЦЭМ!$H$40:$H$783,СВЦЭМ!$A$40:$A$783,$A300,СВЦЭМ!$B$39:$B$782,I$296)+'СЕТ СН'!$F$15</f>
        <v>0</v>
      </c>
      <c r="J300" s="36">
        <f ca="1">SUMIFS(СВЦЭМ!$H$40:$H$783,СВЦЭМ!$A$40:$A$783,$A300,СВЦЭМ!$B$39:$B$782,J$296)+'СЕТ СН'!$F$15</f>
        <v>0</v>
      </c>
      <c r="K300" s="36">
        <f ca="1">SUMIFS(СВЦЭМ!$H$40:$H$783,СВЦЭМ!$A$40:$A$783,$A300,СВЦЭМ!$B$39:$B$782,K$296)+'СЕТ СН'!$F$15</f>
        <v>0</v>
      </c>
      <c r="L300" s="36">
        <f ca="1">SUMIFS(СВЦЭМ!$H$40:$H$783,СВЦЭМ!$A$40:$A$783,$A300,СВЦЭМ!$B$39:$B$782,L$296)+'СЕТ СН'!$F$15</f>
        <v>0</v>
      </c>
      <c r="M300" s="36">
        <f ca="1">SUMIFS(СВЦЭМ!$H$40:$H$783,СВЦЭМ!$A$40:$A$783,$A300,СВЦЭМ!$B$39:$B$782,M$296)+'СЕТ СН'!$F$15</f>
        <v>0</v>
      </c>
      <c r="N300" s="36">
        <f ca="1">SUMIFS(СВЦЭМ!$H$40:$H$783,СВЦЭМ!$A$40:$A$783,$A300,СВЦЭМ!$B$39:$B$782,N$296)+'СЕТ СН'!$F$15</f>
        <v>0</v>
      </c>
      <c r="O300" s="36">
        <f ca="1">SUMIFS(СВЦЭМ!$H$40:$H$783,СВЦЭМ!$A$40:$A$783,$A300,СВЦЭМ!$B$39:$B$782,O$296)+'СЕТ СН'!$F$15</f>
        <v>0</v>
      </c>
      <c r="P300" s="36">
        <f ca="1">SUMIFS(СВЦЭМ!$H$40:$H$783,СВЦЭМ!$A$40:$A$783,$A300,СВЦЭМ!$B$39:$B$782,P$296)+'СЕТ СН'!$F$15</f>
        <v>0</v>
      </c>
      <c r="Q300" s="36">
        <f ca="1">SUMIFS(СВЦЭМ!$H$40:$H$783,СВЦЭМ!$A$40:$A$783,$A300,СВЦЭМ!$B$39:$B$782,Q$296)+'СЕТ СН'!$F$15</f>
        <v>0</v>
      </c>
      <c r="R300" s="36">
        <f ca="1">SUMIFS(СВЦЭМ!$H$40:$H$783,СВЦЭМ!$A$40:$A$783,$A300,СВЦЭМ!$B$39:$B$782,R$296)+'СЕТ СН'!$F$15</f>
        <v>0</v>
      </c>
      <c r="S300" s="36">
        <f ca="1">SUMIFS(СВЦЭМ!$H$40:$H$783,СВЦЭМ!$A$40:$A$783,$A300,СВЦЭМ!$B$39:$B$782,S$296)+'СЕТ СН'!$F$15</f>
        <v>0</v>
      </c>
      <c r="T300" s="36">
        <f ca="1">SUMIFS(СВЦЭМ!$H$40:$H$783,СВЦЭМ!$A$40:$A$783,$A300,СВЦЭМ!$B$39:$B$782,T$296)+'СЕТ СН'!$F$15</f>
        <v>0</v>
      </c>
      <c r="U300" s="36">
        <f ca="1">SUMIFS(СВЦЭМ!$H$40:$H$783,СВЦЭМ!$A$40:$A$783,$A300,СВЦЭМ!$B$39:$B$782,U$296)+'СЕТ СН'!$F$15</f>
        <v>0</v>
      </c>
      <c r="V300" s="36">
        <f ca="1">SUMIFS(СВЦЭМ!$H$40:$H$783,СВЦЭМ!$A$40:$A$783,$A300,СВЦЭМ!$B$39:$B$782,V$296)+'СЕТ СН'!$F$15</f>
        <v>0</v>
      </c>
      <c r="W300" s="36">
        <f ca="1">SUMIFS(СВЦЭМ!$H$40:$H$783,СВЦЭМ!$A$40:$A$783,$A300,СВЦЭМ!$B$39:$B$782,W$296)+'СЕТ СН'!$F$15</f>
        <v>0</v>
      </c>
      <c r="X300" s="36">
        <f ca="1">SUMIFS(СВЦЭМ!$H$40:$H$783,СВЦЭМ!$A$40:$A$783,$A300,СВЦЭМ!$B$39:$B$782,X$296)+'СЕТ СН'!$F$15</f>
        <v>0</v>
      </c>
      <c r="Y300" s="36">
        <f ca="1">SUMIFS(СВЦЭМ!$H$40:$H$783,СВЦЭМ!$A$40:$A$783,$A300,СВЦЭМ!$B$39:$B$782,Y$296)+'СЕТ СН'!$F$15</f>
        <v>0</v>
      </c>
    </row>
    <row r="301" spans="1:27" ht="15.75" hidden="1" x14ac:dyDescent="0.2">
      <c r="A301" s="35">
        <f t="shared" si="8"/>
        <v>44747</v>
      </c>
      <c r="B301" s="36">
        <f ca="1">SUMIFS(СВЦЭМ!$H$40:$H$783,СВЦЭМ!$A$40:$A$783,$A301,СВЦЭМ!$B$39:$B$782,B$296)+'СЕТ СН'!$F$15</f>
        <v>0</v>
      </c>
      <c r="C301" s="36">
        <f ca="1">SUMIFS(СВЦЭМ!$H$40:$H$783,СВЦЭМ!$A$40:$A$783,$A301,СВЦЭМ!$B$39:$B$782,C$296)+'СЕТ СН'!$F$15</f>
        <v>0</v>
      </c>
      <c r="D301" s="36">
        <f ca="1">SUMIFS(СВЦЭМ!$H$40:$H$783,СВЦЭМ!$A$40:$A$783,$A301,СВЦЭМ!$B$39:$B$782,D$296)+'СЕТ СН'!$F$15</f>
        <v>0</v>
      </c>
      <c r="E301" s="36">
        <f ca="1">SUMIFS(СВЦЭМ!$H$40:$H$783,СВЦЭМ!$A$40:$A$783,$A301,СВЦЭМ!$B$39:$B$782,E$296)+'СЕТ СН'!$F$15</f>
        <v>0</v>
      </c>
      <c r="F301" s="36">
        <f ca="1">SUMIFS(СВЦЭМ!$H$40:$H$783,СВЦЭМ!$A$40:$A$783,$A301,СВЦЭМ!$B$39:$B$782,F$296)+'СЕТ СН'!$F$15</f>
        <v>0</v>
      </c>
      <c r="G301" s="36">
        <f ca="1">SUMIFS(СВЦЭМ!$H$40:$H$783,СВЦЭМ!$A$40:$A$783,$A301,СВЦЭМ!$B$39:$B$782,G$296)+'СЕТ СН'!$F$15</f>
        <v>0</v>
      </c>
      <c r="H301" s="36">
        <f ca="1">SUMIFS(СВЦЭМ!$H$40:$H$783,СВЦЭМ!$A$40:$A$783,$A301,СВЦЭМ!$B$39:$B$782,H$296)+'СЕТ СН'!$F$15</f>
        <v>0</v>
      </c>
      <c r="I301" s="36">
        <f ca="1">SUMIFS(СВЦЭМ!$H$40:$H$783,СВЦЭМ!$A$40:$A$783,$A301,СВЦЭМ!$B$39:$B$782,I$296)+'СЕТ СН'!$F$15</f>
        <v>0</v>
      </c>
      <c r="J301" s="36">
        <f ca="1">SUMIFS(СВЦЭМ!$H$40:$H$783,СВЦЭМ!$A$40:$A$783,$A301,СВЦЭМ!$B$39:$B$782,J$296)+'СЕТ СН'!$F$15</f>
        <v>0</v>
      </c>
      <c r="K301" s="36">
        <f ca="1">SUMIFS(СВЦЭМ!$H$40:$H$783,СВЦЭМ!$A$40:$A$783,$A301,СВЦЭМ!$B$39:$B$782,K$296)+'СЕТ СН'!$F$15</f>
        <v>0</v>
      </c>
      <c r="L301" s="36">
        <f ca="1">SUMIFS(СВЦЭМ!$H$40:$H$783,СВЦЭМ!$A$40:$A$783,$A301,СВЦЭМ!$B$39:$B$782,L$296)+'СЕТ СН'!$F$15</f>
        <v>0</v>
      </c>
      <c r="M301" s="36">
        <f ca="1">SUMIFS(СВЦЭМ!$H$40:$H$783,СВЦЭМ!$A$40:$A$783,$A301,СВЦЭМ!$B$39:$B$782,M$296)+'СЕТ СН'!$F$15</f>
        <v>0</v>
      </c>
      <c r="N301" s="36">
        <f ca="1">SUMIFS(СВЦЭМ!$H$40:$H$783,СВЦЭМ!$A$40:$A$783,$A301,СВЦЭМ!$B$39:$B$782,N$296)+'СЕТ СН'!$F$15</f>
        <v>0</v>
      </c>
      <c r="O301" s="36">
        <f ca="1">SUMIFS(СВЦЭМ!$H$40:$H$783,СВЦЭМ!$A$40:$A$783,$A301,СВЦЭМ!$B$39:$B$782,O$296)+'СЕТ СН'!$F$15</f>
        <v>0</v>
      </c>
      <c r="P301" s="36">
        <f ca="1">SUMIFS(СВЦЭМ!$H$40:$H$783,СВЦЭМ!$A$40:$A$783,$A301,СВЦЭМ!$B$39:$B$782,P$296)+'СЕТ СН'!$F$15</f>
        <v>0</v>
      </c>
      <c r="Q301" s="36">
        <f ca="1">SUMIFS(СВЦЭМ!$H$40:$H$783,СВЦЭМ!$A$40:$A$783,$A301,СВЦЭМ!$B$39:$B$782,Q$296)+'СЕТ СН'!$F$15</f>
        <v>0</v>
      </c>
      <c r="R301" s="36">
        <f ca="1">SUMIFS(СВЦЭМ!$H$40:$H$783,СВЦЭМ!$A$40:$A$783,$A301,СВЦЭМ!$B$39:$B$782,R$296)+'СЕТ СН'!$F$15</f>
        <v>0</v>
      </c>
      <c r="S301" s="36">
        <f ca="1">SUMIFS(СВЦЭМ!$H$40:$H$783,СВЦЭМ!$A$40:$A$783,$A301,СВЦЭМ!$B$39:$B$782,S$296)+'СЕТ СН'!$F$15</f>
        <v>0</v>
      </c>
      <c r="T301" s="36">
        <f ca="1">SUMIFS(СВЦЭМ!$H$40:$H$783,СВЦЭМ!$A$40:$A$783,$A301,СВЦЭМ!$B$39:$B$782,T$296)+'СЕТ СН'!$F$15</f>
        <v>0</v>
      </c>
      <c r="U301" s="36">
        <f ca="1">SUMIFS(СВЦЭМ!$H$40:$H$783,СВЦЭМ!$A$40:$A$783,$A301,СВЦЭМ!$B$39:$B$782,U$296)+'СЕТ СН'!$F$15</f>
        <v>0</v>
      </c>
      <c r="V301" s="36">
        <f ca="1">SUMIFS(СВЦЭМ!$H$40:$H$783,СВЦЭМ!$A$40:$A$783,$A301,СВЦЭМ!$B$39:$B$782,V$296)+'СЕТ СН'!$F$15</f>
        <v>0</v>
      </c>
      <c r="W301" s="36">
        <f ca="1">SUMIFS(СВЦЭМ!$H$40:$H$783,СВЦЭМ!$A$40:$A$783,$A301,СВЦЭМ!$B$39:$B$782,W$296)+'СЕТ СН'!$F$15</f>
        <v>0</v>
      </c>
      <c r="X301" s="36">
        <f ca="1">SUMIFS(СВЦЭМ!$H$40:$H$783,СВЦЭМ!$A$40:$A$783,$A301,СВЦЭМ!$B$39:$B$782,X$296)+'СЕТ СН'!$F$15</f>
        <v>0</v>
      </c>
      <c r="Y301" s="36">
        <f ca="1">SUMIFS(СВЦЭМ!$H$40:$H$783,СВЦЭМ!$A$40:$A$783,$A301,СВЦЭМ!$B$39:$B$782,Y$296)+'СЕТ СН'!$F$15</f>
        <v>0</v>
      </c>
    </row>
    <row r="302" spans="1:27" ht="15.75" hidden="1" x14ac:dyDescent="0.2">
      <c r="A302" s="35">
        <f t="shared" si="8"/>
        <v>44748</v>
      </c>
      <c r="B302" s="36">
        <f ca="1">SUMIFS(СВЦЭМ!$H$40:$H$783,СВЦЭМ!$A$40:$A$783,$A302,СВЦЭМ!$B$39:$B$782,B$296)+'СЕТ СН'!$F$15</f>
        <v>0</v>
      </c>
      <c r="C302" s="36">
        <f ca="1">SUMIFS(СВЦЭМ!$H$40:$H$783,СВЦЭМ!$A$40:$A$783,$A302,СВЦЭМ!$B$39:$B$782,C$296)+'СЕТ СН'!$F$15</f>
        <v>0</v>
      </c>
      <c r="D302" s="36">
        <f ca="1">SUMIFS(СВЦЭМ!$H$40:$H$783,СВЦЭМ!$A$40:$A$783,$A302,СВЦЭМ!$B$39:$B$782,D$296)+'СЕТ СН'!$F$15</f>
        <v>0</v>
      </c>
      <c r="E302" s="36">
        <f ca="1">SUMIFS(СВЦЭМ!$H$40:$H$783,СВЦЭМ!$A$40:$A$783,$A302,СВЦЭМ!$B$39:$B$782,E$296)+'СЕТ СН'!$F$15</f>
        <v>0</v>
      </c>
      <c r="F302" s="36">
        <f ca="1">SUMIFS(СВЦЭМ!$H$40:$H$783,СВЦЭМ!$A$40:$A$783,$A302,СВЦЭМ!$B$39:$B$782,F$296)+'СЕТ СН'!$F$15</f>
        <v>0</v>
      </c>
      <c r="G302" s="36">
        <f ca="1">SUMIFS(СВЦЭМ!$H$40:$H$783,СВЦЭМ!$A$40:$A$783,$A302,СВЦЭМ!$B$39:$B$782,G$296)+'СЕТ СН'!$F$15</f>
        <v>0</v>
      </c>
      <c r="H302" s="36">
        <f ca="1">SUMIFS(СВЦЭМ!$H$40:$H$783,СВЦЭМ!$A$40:$A$783,$A302,СВЦЭМ!$B$39:$B$782,H$296)+'СЕТ СН'!$F$15</f>
        <v>0</v>
      </c>
      <c r="I302" s="36">
        <f ca="1">SUMIFS(СВЦЭМ!$H$40:$H$783,СВЦЭМ!$A$40:$A$783,$A302,СВЦЭМ!$B$39:$B$782,I$296)+'СЕТ СН'!$F$15</f>
        <v>0</v>
      </c>
      <c r="J302" s="36">
        <f ca="1">SUMIFS(СВЦЭМ!$H$40:$H$783,СВЦЭМ!$A$40:$A$783,$A302,СВЦЭМ!$B$39:$B$782,J$296)+'СЕТ СН'!$F$15</f>
        <v>0</v>
      </c>
      <c r="K302" s="36">
        <f ca="1">SUMIFS(СВЦЭМ!$H$40:$H$783,СВЦЭМ!$A$40:$A$783,$A302,СВЦЭМ!$B$39:$B$782,K$296)+'СЕТ СН'!$F$15</f>
        <v>0</v>
      </c>
      <c r="L302" s="36">
        <f ca="1">SUMIFS(СВЦЭМ!$H$40:$H$783,СВЦЭМ!$A$40:$A$783,$A302,СВЦЭМ!$B$39:$B$782,L$296)+'СЕТ СН'!$F$15</f>
        <v>0</v>
      </c>
      <c r="M302" s="36">
        <f ca="1">SUMIFS(СВЦЭМ!$H$40:$H$783,СВЦЭМ!$A$40:$A$783,$A302,СВЦЭМ!$B$39:$B$782,M$296)+'СЕТ СН'!$F$15</f>
        <v>0</v>
      </c>
      <c r="N302" s="36">
        <f ca="1">SUMIFS(СВЦЭМ!$H$40:$H$783,СВЦЭМ!$A$40:$A$783,$A302,СВЦЭМ!$B$39:$B$782,N$296)+'СЕТ СН'!$F$15</f>
        <v>0</v>
      </c>
      <c r="O302" s="36">
        <f ca="1">SUMIFS(СВЦЭМ!$H$40:$H$783,СВЦЭМ!$A$40:$A$783,$A302,СВЦЭМ!$B$39:$B$782,O$296)+'СЕТ СН'!$F$15</f>
        <v>0</v>
      </c>
      <c r="P302" s="36">
        <f ca="1">SUMIFS(СВЦЭМ!$H$40:$H$783,СВЦЭМ!$A$40:$A$783,$A302,СВЦЭМ!$B$39:$B$782,P$296)+'СЕТ СН'!$F$15</f>
        <v>0</v>
      </c>
      <c r="Q302" s="36">
        <f ca="1">SUMIFS(СВЦЭМ!$H$40:$H$783,СВЦЭМ!$A$40:$A$783,$A302,СВЦЭМ!$B$39:$B$782,Q$296)+'СЕТ СН'!$F$15</f>
        <v>0</v>
      </c>
      <c r="R302" s="36">
        <f ca="1">SUMIFS(СВЦЭМ!$H$40:$H$783,СВЦЭМ!$A$40:$A$783,$A302,СВЦЭМ!$B$39:$B$782,R$296)+'СЕТ СН'!$F$15</f>
        <v>0</v>
      </c>
      <c r="S302" s="36">
        <f ca="1">SUMIFS(СВЦЭМ!$H$40:$H$783,СВЦЭМ!$A$40:$A$783,$A302,СВЦЭМ!$B$39:$B$782,S$296)+'СЕТ СН'!$F$15</f>
        <v>0</v>
      </c>
      <c r="T302" s="36">
        <f ca="1">SUMIFS(СВЦЭМ!$H$40:$H$783,СВЦЭМ!$A$40:$A$783,$A302,СВЦЭМ!$B$39:$B$782,T$296)+'СЕТ СН'!$F$15</f>
        <v>0</v>
      </c>
      <c r="U302" s="36">
        <f ca="1">SUMIFS(СВЦЭМ!$H$40:$H$783,СВЦЭМ!$A$40:$A$783,$A302,СВЦЭМ!$B$39:$B$782,U$296)+'СЕТ СН'!$F$15</f>
        <v>0</v>
      </c>
      <c r="V302" s="36">
        <f ca="1">SUMIFS(СВЦЭМ!$H$40:$H$783,СВЦЭМ!$A$40:$A$783,$A302,СВЦЭМ!$B$39:$B$782,V$296)+'СЕТ СН'!$F$15</f>
        <v>0</v>
      </c>
      <c r="W302" s="36">
        <f ca="1">SUMIFS(СВЦЭМ!$H$40:$H$783,СВЦЭМ!$A$40:$A$783,$A302,СВЦЭМ!$B$39:$B$782,W$296)+'СЕТ СН'!$F$15</f>
        <v>0</v>
      </c>
      <c r="X302" s="36">
        <f ca="1">SUMIFS(СВЦЭМ!$H$40:$H$783,СВЦЭМ!$A$40:$A$783,$A302,СВЦЭМ!$B$39:$B$782,X$296)+'СЕТ СН'!$F$15</f>
        <v>0</v>
      </c>
      <c r="Y302" s="36">
        <f ca="1">SUMIFS(СВЦЭМ!$H$40:$H$783,СВЦЭМ!$A$40:$A$783,$A302,СВЦЭМ!$B$39:$B$782,Y$296)+'СЕТ СН'!$F$15</f>
        <v>0</v>
      </c>
    </row>
    <row r="303" spans="1:27" ht="15.75" hidden="1" x14ac:dyDescent="0.2">
      <c r="A303" s="35">
        <f t="shared" si="8"/>
        <v>44749</v>
      </c>
      <c r="B303" s="36">
        <f ca="1">SUMIFS(СВЦЭМ!$H$40:$H$783,СВЦЭМ!$A$40:$A$783,$A303,СВЦЭМ!$B$39:$B$782,B$296)+'СЕТ СН'!$F$15</f>
        <v>0</v>
      </c>
      <c r="C303" s="36">
        <f ca="1">SUMIFS(СВЦЭМ!$H$40:$H$783,СВЦЭМ!$A$40:$A$783,$A303,СВЦЭМ!$B$39:$B$782,C$296)+'СЕТ СН'!$F$15</f>
        <v>0</v>
      </c>
      <c r="D303" s="36">
        <f ca="1">SUMIFS(СВЦЭМ!$H$40:$H$783,СВЦЭМ!$A$40:$A$783,$A303,СВЦЭМ!$B$39:$B$782,D$296)+'СЕТ СН'!$F$15</f>
        <v>0</v>
      </c>
      <c r="E303" s="36">
        <f ca="1">SUMIFS(СВЦЭМ!$H$40:$H$783,СВЦЭМ!$A$40:$A$783,$A303,СВЦЭМ!$B$39:$B$782,E$296)+'СЕТ СН'!$F$15</f>
        <v>0</v>
      </c>
      <c r="F303" s="36">
        <f ca="1">SUMIFS(СВЦЭМ!$H$40:$H$783,СВЦЭМ!$A$40:$A$783,$A303,СВЦЭМ!$B$39:$B$782,F$296)+'СЕТ СН'!$F$15</f>
        <v>0</v>
      </c>
      <c r="G303" s="36">
        <f ca="1">SUMIFS(СВЦЭМ!$H$40:$H$783,СВЦЭМ!$A$40:$A$783,$A303,СВЦЭМ!$B$39:$B$782,G$296)+'СЕТ СН'!$F$15</f>
        <v>0</v>
      </c>
      <c r="H303" s="36">
        <f ca="1">SUMIFS(СВЦЭМ!$H$40:$H$783,СВЦЭМ!$A$40:$A$783,$A303,СВЦЭМ!$B$39:$B$782,H$296)+'СЕТ СН'!$F$15</f>
        <v>0</v>
      </c>
      <c r="I303" s="36">
        <f ca="1">SUMIFS(СВЦЭМ!$H$40:$H$783,СВЦЭМ!$A$40:$A$783,$A303,СВЦЭМ!$B$39:$B$782,I$296)+'СЕТ СН'!$F$15</f>
        <v>0</v>
      </c>
      <c r="J303" s="36">
        <f ca="1">SUMIFS(СВЦЭМ!$H$40:$H$783,СВЦЭМ!$A$40:$A$783,$A303,СВЦЭМ!$B$39:$B$782,J$296)+'СЕТ СН'!$F$15</f>
        <v>0</v>
      </c>
      <c r="K303" s="36">
        <f ca="1">SUMIFS(СВЦЭМ!$H$40:$H$783,СВЦЭМ!$A$40:$A$783,$A303,СВЦЭМ!$B$39:$B$782,K$296)+'СЕТ СН'!$F$15</f>
        <v>0</v>
      </c>
      <c r="L303" s="36">
        <f ca="1">SUMIFS(СВЦЭМ!$H$40:$H$783,СВЦЭМ!$A$40:$A$783,$A303,СВЦЭМ!$B$39:$B$782,L$296)+'СЕТ СН'!$F$15</f>
        <v>0</v>
      </c>
      <c r="M303" s="36">
        <f ca="1">SUMIFS(СВЦЭМ!$H$40:$H$783,СВЦЭМ!$A$40:$A$783,$A303,СВЦЭМ!$B$39:$B$782,M$296)+'СЕТ СН'!$F$15</f>
        <v>0</v>
      </c>
      <c r="N303" s="36">
        <f ca="1">SUMIFS(СВЦЭМ!$H$40:$H$783,СВЦЭМ!$A$40:$A$783,$A303,СВЦЭМ!$B$39:$B$782,N$296)+'СЕТ СН'!$F$15</f>
        <v>0</v>
      </c>
      <c r="O303" s="36">
        <f ca="1">SUMIFS(СВЦЭМ!$H$40:$H$783,СВЦЭМ!$A$40:$A$783,$A303,СВЦЭМ!$B$39:$B$782,O$296)+'СЕТ СН'!$F$15</f>
        <v>0</v>
      </c>
      <c r="P303" s="36">
        <f ca="1">SUMIFS(СВЦЭМ!$H$40:$H$783,СВЦЭМ!$A$40:$A$783,$A303,СВЦЭМ!$B$39:$B$782,P$296)+'СЕТ СН'!$F$15</f>
        <v>0</v>
      </c>
      <c r="Q303" s="36">
        <f ca="1">SUMIFS(СВЦЭМ!$H$40:$H$783,СВЦЭМ!$A$40:$A$783,$A303,СВЦЭМ!$B$39:$B$782,Q$296)+'СЕТ СН'!$F$15</f>
        <v>0</v>
      </c>
      <c r="R303" s="36">
        <f ca="1">SUMIFS(СВЦЭМ!$H$40:$H$783,СВЦЭМ!$A$40:$A$783,$A303,СВЦЭМ!$B$39:$B$782,R$296)+'СЕТ СН'!$F$15</f>
        <v>0</v>
      </c>
      <c r="S303" s="36">
        <f ca="1">SUMIFS(СВЦЭМ!$H$40:$H$783,СВЦЭМ!$A$40:$A$783,$A303,СВЦЭМ!$B$39:$B$782,S$296)+'СЕТ СН'!$F$15</f>
        <v>0</v>
      </c>
      <c r="T303" s="36">
        <f ca="1">SUMIFS(СВЦЭМ!$H$40:$H$783,СВЦЭМ!$A$40:$A$783,$A303,СВЦЭМ!$B$39:$B$782,T$296)+'СЕТ СН'!$F$15</f>
        <v>0</v>
      </c>
      <c r="U303" s="36">
        <f ca="1">SUMIFS(СВЦЭМ!$H$40:$H$783,СВЦЭМ!$A$40:$A$783,$A303,СВЦЭМ!$B$39:$B$782,U$296)+'СЕТ СН'!$F$15</f>
        <v>0</v>
      </c>
      <c r="V303" s="36">
        <f ca="1">SUMIFS(СВЦЭМ!$H$40:$H$783,СВЦЭМ!$A$40:$A$783,$A303,СВЦЭМ!$B$39:$B$782,V$296)+'СЕТ СН'!$F$15</f>
        <v>0</v>
      </c>
      <c r="W303" s="36">
        <f ca="1">SUMIFS(СВЦЭМ!$H$40:$H$783,СВЦЭМ!$A$40:$A$783,$A303,СВЦЭМ!$B$39:$B$782,W$296)+'СЕТ СН'!$F$15</f>
        <v>0</v>
      </c>
      <c r="X303" s="36">
        <f ca="1">SUMIFS(СВЦЭМ!$H$40:$H$783,СВЦЭМ!$A$40:$A$783,$A303,СВЦЭМ!$B$39:$B$782,X$296)+'СЕТ СН'!$F$15</f>
        <v>0</v>
      </c>
      <c r="Y303" s="36">
        <f ca="1">SUMIFS(СВЦЭМ!$H$40:$H$783,СВЦЭМ!$A$40:$A$783,$A303,СВЦЭМ!$B$39:$B$782,Y$296)+'СЕТ СН'!$F$15</f>
        <v>0</v>
      </c>
    </row>
    <row r="304" spans="1:27" ht="15.75" hidden="1" x14ac:dyDescent="0.2">
      <c r="A304" s="35">
        <f t="shared" si="8"/>
        <v>44750</v>
      </c>
      <c r="B304" s="36">
        <f ca="1">SUMIFS(СВЦЭМ!$H$40:$H$783,СВЦЭМ!$A$40:$A$783,$A304,СВЦЭМ!$B$39:$B$782,B$296)+'СЕТ СН'!$F$15</f>
        <v>0</v>
      </c>
      <c r="C304" s="36">
        <f ca="1">SUMIFS(СВЦЭМ!$H$40:$H$783,СВЦЭМ!$A$40:$A$783,$A304,СВЦЭМ!$B$39:$B$782,C$296)+'СЕТ СН'!$F$15</f>
        <v>0</v>
      </c>
      <c r="D304" s="36">
        <f ca="1">SUMIFS(СВЦЭМ!$H$40:$H$783,СВЦЭМ!$A$40:$A$783,$A304,СВЦЭМ!$B$39:$B$782,D$296)+'СЕТ СН'!$F$15</f>
        <v>0</v>
      </c>
      <c r="E304" s="36">
        <f ca="1">SUMIFS(СВЦЭМ!$H$40:$H$783,СВЦЭМ!$A$40:$A$783,$A304,СВЦЭМ!$B$39:$B$782,E$296)+'СЕТ СН'!$F$15</f>
        <v>0</v>
      </c>
      <c r="F304" s="36">
        <f ca="1">SUMIFS(СВЦЭМ!$H$40:$H$783,СВЦЭМ!$A$40:$A$783,$A304,СВЦЭМ!$B$39:$B$782,F$296)+'СЕТ СН'!$F$15</f>
        <v>0</v>
      </c>
      <c r="G304" s="36">
        <f ca="1">SUMIFS(СВЦЭМ!$H$40:$H$783,СВЦЭМ!$A$40:$A$783,$A304,СВЦЭМ!$B$39:$B$782,G$296)+'СЕТ СН'!$F$15</f>
        <v>0</v>
      </c>
      <c r="H304" s="36">
        <f ca="1">SUMIFS(СВЦЭМ!$H$40:$H$783,СВЦЭМ!$A$40:$A$783,$A304,СВЦЭМ!$B$39:$B$782,H$296)+'СЕТ СН'!$F$15</f>
        <v>0</v>
      </c>
      <c r="I304" s="36">
        <f ca="1">SUMIFS(СВЦЭМ!$H$40:$H$783,СВЦЭМ!$A$40:$A$783,$A304,СВЦЭМ!$B$39:$B$782,I$296)+'СЕТ СН'!$F$15</f>
        <v>0</v>
      </c>
      <c r="J304" s="36">
        <f ca="1">SUMIFS(СВЦЭМ!$H$40:$H$783,СВЦЭМ!$A$40:$A$783,$A304,СВЦЭМ!$B$39:$B$782,J$296)+'СЕТ СН'!$F$15</f>
        <v>0</v>
      </c>
      <c r="K304" s="36">
        <f ca="1">SUMIFS(СВЦЭМ!$H$40:$H$783,СВЦЭМ!$A$40:$A$783,$A304,СВЦЭМ!$B$39:$B$782,K$296)+'СЕТ СН'!$F$15</f>
        <v>0</v>
      </c>
      <c r="L304" s="36">
        <f ca="1">SUMIFS(СВЦЭМ!$H$40:$H$783,СВЦЭМ!$A$40:$A$783,$A304,СВЦЭМ!$B$39:$B$782,L$296)+'СЕТ СН'!$F$15</f>
        <v>0</v>
      </c>
      <c r="M304" s="36">
        <f ca="1">SUMIFS(СВЦЭМ!$H$40:$H$783,СВЦЭМ!$A$40:$A$783,$A304,СВЦЭМ!$B$39:$B$782,M$296)+'СЕТ СН'!$F$15</f>
        <v>0</v>
      </c>
      <c r="N304" s="36">
        <f ca="1">SUMIFS(СВЦЭМ!$H$40:$H$783,СВЦЭМ!$A$40:$A$783,$A304,СВЦЭМ!$B$39:$B$782,N$296)+'СЕТ СН'!$F$15</f>
        <v>0</v>
      </c>
      <c r="O304" s="36">
        <f ca="1">SUMIFS(СВЦЭМ!$H$40:$H$783,СВЦЭМ!$A$40:$A$783,$A304,СВЦЭМ!$B$39:$B$782,O$296)+'СЕТ СН'!$F$15</f>
        <v>0</v>
      </c>
      <c r="P304" s="36">
        <f ca="1">SUMIFS(СВЦЭМ!$H$40:$H$783,СВЦЭМ!$A$40:$A$783,$A304,СВЦЭМ!$B$39:$B$782,P$296)+'СЕТ СН'!$F$15</f>
        <v>0</v>
      </c>
      <c r="Q304" s="36">
        <f ca="1">SUMIFS(СВЦЭМ!$H$40:$H$783,СВЦЭМ!$A$40:$A$783,$A304,СВЦЭМ!$B$39:$B$782,Q$296)+'СЕТ СН'!$F$15</f>
        <v>0</v>
      </c>
      <c r="R304" s="36">
        <f ca="1">SUMIFS(СВЦЭМ!$H$40:$H$783,СВЦЭМ!$A$40:$A$783,$A304,СВЦЭМ!$B$39:$B$782,R$296)+'СЕТ СН'!$F$15</f>
        <v>0</v>
      </c>
      <c r="S304" s="36">
        <f ca="1">SUMIFS(СВЦЭМ!$H$40:$H$783,СВЦЭМ!$A$40:$A$783,$A304,СВЦЭМ!$B$39:$B$782,S$296)+'СЕТ СН'!$F$15</f>
        <v>0</v>
      </c>
      <c r="T304" s="36">
        <f ca="1">SUMIFS(СВЦЭМ!$H$40:$H$783,СВЦЭМ!$A$40:$A$783,$A304,СВЦЭМ!$B$39:$B$782,T$296)+'СЕТ СН'!$F$15</f>
        <v>0</v>
      </c>
      <c r="U304" s="36">
        <f ca="1">SUMIFS(СВЦЭМ!$H$40:$H$783,СВЦЭМ!$A$40:$A$783,$A304,СВЦЭМ!$B$39:$B$782,U$296)+'СЕТ СН'!$F$15</f>
        <v>0</v>
      </c>
      <c r="V304" s="36">
        <f ca="1">SUMIFS(СВЦЭМ!$H$40:$H$783,СВЦЭМ!$A$40:$A$783,$A304,СВЦЭМ!$B$39:$B$782,V$296)+'СЕТ СН'!$F$15</f>
        <v>0</v>
      </c>
      <c r="W304" s="36">
        <f ca="1">SUMIFS(СВЦЭМ!$H$40:$H$783,СВЦЭМ!$A$40:$A$783,$A304,СВЦЭМ!$B$39:$B$782,W$296)+'СЕТ СН'!$F$15</f>
        <v>0</v>
      </c>
      <c r="X304" s="36">
        <f ca="1">SUMIFS(СВЦЭМ!$H$40:$H$783,СВЦЭМ!$A$40:$A$783,$A304,СВЦЭМ!$B$39:$B$782,X$296)+'СЕТ СН'!$F$15</f>
        <v>0</v>
      </c>
      <c r="Y304" s="36">
        <f ca="1">SUMIFS(СВЦЭМ!$H$40:$H$783,СВЦЭМ!$A$40:$A$783,$A304,СВЦЭМ!$B$39:$B$782,Y$296)+'СЕТ СН'!$F$15</f>
        <v>0</v>
      </c>
    </row>
    <row r="305" spans="1:25" ht="15.75" hidden="1" x14ac:dyDescent="0.2">
      <c r="A305" s="35">
        <f t="shared" si="8"/>
        <v>44751</v>
      </c>
      <c r="B305" s="36">
        <f ca="1">SUMIFS(СВЦЭМ!$H$40:$H$783,СВЦЭМ!$A$40:$A$783,$A305,СВЦЭМ!$B$39:$B$782,B$296)+'СЕТ СН'!$F$15</f>
        <v>0</v>
      </c>
      <c r="C305" s="36">
        <f ca="1">SUMIFS(СВЦЭМ!$H$40:$H$783,СВЦЭМ!$A$40:$A$783,$A305,СВЦЭМ!$B$39:$B$782,C$296)+'СЕТ СН'!$F$15</f>
        <v>0</v>
      </c>
      <c r="D305" s="36">
        <f ca="1">SUMIFS(СВЦЭМ!$H$40:$H$783,СВЦЭМ!$A$40:$A$783,$A305,СВЦЭМ!$B$39:$B$782,D$296)+'СЕТ СН'!$F$15</f>
        <v>0</v>
      </c>
      <c r="E305" s="36">
        <f ca="1">SUMIFS(СВЦЭМ!$H$40:$H$783,СВЦЭМ!$A$40:$A$783,$A305,СВЦЭМ!$B$39:$B$782,E$296)+'СЕТ СН'!$F$15</f>
        <v>0</v>
      </c>
      <c r="F305" s="36">
        <f ca="1">SUMIFS(СВЦЭМ!$H$40:$H$783,СВЦЭМ!$A$40:$A$783,$A305,СВЦЭМ!$B$39:$B$782,F$296)+'СЕТ СН'!$F$15</f>
        <v>0</v>
      </c>
      <c r="G305" s="36">
        <f ca="1">SUMIFS(СВЦЭМ!$H$40:$H$783,СВЦЭМ!$A$40:$A$783,$A305,СВЦЭМ!$B$39:$B$782,G$296)+'СЕТ СН'!$F$15</f>
        <v>0</v>
      </c>
      <c r="H305" s="36">
        <f ca="1">SUMIFS(СВЦЭМ!$H$40:$H$783,СВЦЭМ!$A$40:$A$783,$A305,СВЦЭМ!$B$39:$B$782,H$296)+'СЕТ СН'!$F$15</f>
        <v>0</v>
      </c>
      <c r="I305" s="36">
        <f ca="1">SUMIFS(СВЦЭМ!$H$40:$H$783,СВЦЭМ!$A$40:$A$783,$A305,СВЦЭМ!$B$39:$B$782,I$296)+'СЕТ СН'!$F$15</f>
        <v>0</v>
      </c>
      <c r="J305" s="36">
        <f ca="1">SUMIFS(СВЦЭМ!$H$40:$H$783,СВЦЭМ!$A$40:$A$783,$A305,СВЦЭМ!$B$39:$B$782,J$296)+'СЕТ СН'!$F$15</f>
        <v>0</v>
      </c>
      <c r="K305" s="36">
        <f ca="1">SUMIFS(СВЦЭМ!$H$40:$H$783,СВЦЭМ!$A$40:$A$783,$A305,СВЦЭМ!$B$39:$B$782,K$296)+'СЕТ СН'!$F$15</f>
        <v>0</v>
      </c>
      <c r="L305" s="36">
        <f ca="1">SUMIFS(СВЦЭМ!$H$40:$H$783,СВЦЭМ!$A$40:$A$783,$A305,СВЦЭМ!$B$39:$B$782,L$296)+'СЕТ СН'!$F$15</f>
        <v>0</v>
      </c>
      <c r="M305" s="36">
        <f ca="1">SUMIFS(СВЦЭМ!$H$40:$H$783,СВЦЭМ!$A$40:$A$783,$A305,СВЦЭМ!$B$39:$B$782,M$296)+'СЕТ СН'!$F$15</f>
        <v>0</v>
      </c>
      <c r="N305" s="36">
        <f ca="1">SUMIFS(СВЦЭМ!$H$40:$H$783,СВЦЭМ!$A$40:$A$783,$A305,СВЦЭМ!$B$39:$B$782,N$296)+'СЕТ СН'!$F$15</f>
        <v>0</v>
      </c>
      <c r="O305" s="36">
        <f ca="1">SUMIFS(СВЦЭМ!$H$40:$H$783,СВЦЭМ!$A$40:$A$783,$A305,СВЦЭМ!$B$39:$B$782,O$296)+'СЕТ СН'!$F$15</f>
        <v>0</v>
      </c>
      <c r="P305" s="36">
        <f ca="1">SUMIFS(СВЦЭМ!$H$40:$H$783,СВЦЭМ!$A$40:$A$783,$A305,СВЦЭМ!$B$39:$B$782,P$296)+'СЕТ СН'!$F$15</f>
        <v>0</v>
      </c>
      <c r="Q305" s="36">
        <f ca="1">SUMIFS(СВЦЭМ!$H$40:$H$783,СВЦЭМ!$A$40:$A$783,$A305,СВЦЭМ!$B$39:$B$782,Q$296)+'СЕТ СН'!$F$15</f>
        <v>0</v>
      </c>
      <c r="R305" s="36">
        <f ca="1">SUMIFS(СВЦЭМ!$H$40:$H$783,СВЦЭМ!$A$40:$A$783,$A305,СВЦЭМ!$B$39:$B$782,R$296)+'СЕТ СН'!$F$15</f>
        <v>0</v>
      </c>
      <c r="S305" s="36">
        <f ca="1">SUMIFS(СВЦЭМ!$H$40:$H$783,СВЦЭМ!$A$40:$A$783,$A305,СВЦЭМ!$B$39:$B$782,S$296)+'СЕТ СН'!$F$15</f>
        <v>0</v>
      </c>
      <c r="T305" s="36">
        <f ca="1">SUMIFS(СВЦЭМ!$H$40:$H$783,СВЦЭМ!$A$40:$A$783,$A305,СВЦЭМ!$B$39:$B$782,T$296)+'СЕТ СН'!$F$15</f>
        <v>0</v>
      </c>
      <c r="U305" s="36">
        <f ca="1">SUMIFS(СВЦЭМ!$H$40:$H$783,СВЦЭМ!$A$40:$A$783,$A305,СВЦЭМ!$B$39:$B$782,U$296)+'СЕТ СН'!$F$15</f>
        <v>0</v>
      </c>
      <c r="V305" s="36">
        <f ca="1">SUMIFS(СВЦЭМ!$H$40:$H$783,СВЦЭМ!$A$40:$A$783,$A305,СВЦЭМ!$B$39:$B$782,V$296)+'СЕТ СН'!$F$15</f>
        <v>0</v>
      </c>
      <c r="W305" s="36">
        <f ca="1">SUMIFS(СВЦЭМ!$H$40:$H$783,СВЦЭМ!$A$40:$A$783,$A305,СВЦЭМ!$B$39:$B$782,W$296)+'СЕТ СН'!$F$15</f>
        <v>0</v>
      </c>
      <c r="X305" s="36">
        <f ca="1">SUMIFS(СВЦЭМ!$H$40:$H$783,СВЦЭМ!$A$40:$A$783,$A305,СВЦЭМ!$B$39:$B$782,X$296)+'СЕТ СН'!$F$15</f>
        <v>0</v>
      </c>
      <c r="Y305" s="36">
        <f ca="1">SUMIFS(СВЦЭМ!$H$40:$H$783,СВЦЭМ!$A$40:$A$783,$A305,СВЦЭМ!$B$39:$B$782,Y$296)+'СЕТ СН'!$F$15</f>
        <v>0</v>
      </c>
    </row>
    <row r="306" spans="1:25" ht="15.75" hidden="1" x14ac:dyDescent="0.2">
      <c r="A306" s="35">
        <f t="shared" si="8"/>
        <v>44752</v>
      </c>
      <c r="B306" s="36">
        <f ca="1">SUMIFS(СВЦЭМ!$H$40:$H$783,СВЦЭМ!$A$40:$A$783,$A306,СВЦЭМ!$B$39:$B$782,B$296)+'СЕТ СН'!$F$15</f>
        <v>0</v>
      </c>
      <c r="C306" s="36">
        <f ca="1">SUMIFS(СВЦЭМ!$H$40:$H$783,СВЦЭМ!$A$40:$A$783,$A306,СВЦЭМ!$B$39:$B$782,C$296)+'СЕТ СН'!$F$15</f>
        <v>0</v>
      </c>
      <c r="D306" s="36">
        <f ca="1">SUMIFS(СВЦЭМ!$H$40:$H$783,СВЦЭМ!$A$40:$A$783,$A306,СВЦЭМ!$B$39:$B$782,D$296)+'СЕТ СН'!$F$15</f>
        <v>0</v>
      </c>
      <c r="E306" s="36">
        <f ca="1">SUMIFS(СВЦЭМ!$H$40:$H$783,СВЦЭМ!$A$40:$A$783,$A306,СВЦЭМ!$B$39:$B$782,E$296)+'СЕТ СН'!$F$15</f>
        <v>0</v>
      </c>
      <c r="F306" s="36">
        <f ca="1">SUMIFS(СВЦЭМ!$H$40:$H$783,СВЦЭМ!$A$40:$A$783,$A306,СВЦЭМ!$B$39:$B$782,F$296)+'СЕТ СН'!$F$15</f>
        <v>0</v>
      </c>
      <c r="G306" s="36">
        <f ca="1">SUMIFS(СВЦЭМ!$H$40:$H$783,СВЦЭМ!$A$40:$A$783,$A306,СВЦЭМ!$B$39:$B$782,G$296)+'СЕТ СН'!$F$15</f>
        <v>0</v>
      </c>
      <c r="H306" s="36">
        <f ca="1">SUMIFS(СВЦЭМ!$H$40:$H$783,СВЦЭМ!$A$40:$A$783,$A306,СВЦЭМ!$B$39:$B$782,H$296)+'СЕТ СН'!$F$15</f>
        <v>0</v>
      </c>
      <c r="I306" s="36">
        <f ca="1">SUMIFS(СВЦЭМ!$H$40:$H$783,СВЦЭМ!$A$40:$A$783,$A306,СВЦЭМ!$B$39:$B$782,I$296)+'СЕТ СН'!$F$15</f>
        <v>0</v>
      </c>
      <c r="J306" s="36">
        <f ca="1">SUMIFS(СВЦЭМ!$H$40:$H$783,СВЦЭМ!$A$40:$A$783,$A306,СВЦЭМ!$B$39:$B$782,J$296)+'СЕТ СН'!$F$15</f>
        <v>0</v>
      </c>
      <c r="K306" s="36">
        <f ca="1">SUMIFS(СВЦЭМ!$H$40:$H$783,СВЦЭМ!$A$40:$A$783,$A306,СВЦЭМ!$B$39:$B$782,K$296)+'СЕТ СН'!$F$15</f>
        <v>0</v>
      </c>
      <c r="L306" s="36">
        <f ca="1">SUMIFS(СВЦЭМ!$H$40:$H$783,СВЦЭМ!$A$40:$A$783,$A306,СВЦЭМ!$B$39:$B$782,L$296)+'СЕТ СН'!$F$15</f>
        <v>0</v>
      </c>
      <c r="M306" s="36">
        <f ca="1">SUMIFS(СВЦЭМ!$H$40:$H$783,СВЦЭМ!$A$40:$A$783,$A306,СВЦЭМ!$B$39:$B$782,M$296)+'СЕТ СН'!$F$15</f>
        <v>0</v>
      </c>
      <c r="N306" s="36">
        <f ca="1">SUMIFS(СВЦЭМ!$H$40:$H$783,СВЦЭМ!$A$40:$A$783,$A306,СВЦЭМ!$B$39:$B$782,N$296)+'СЕТ СН'!$F$15</f>
        <v>0</v>
      </c>
      <c r="O306" s="36">
        <f ca="1">SUMIFS(СВЦЭМ!$H$40:$H$783,СВЦЭМ!$A$40:$A$783,$A306,СВЦЭМ!$B$39:$B$782,O$296)+'СЕТ СН'!$F$15</f>
        <v>0</v>
      </c>
      <c r="P306" s="36">
        <f ca="1">SUMIFS(СВЦЭМ!$H$40:$H$783,СВЦЭМ!$A$40:$A$783,$A306,СВЦЭМ!$B$39:$B$782,P$296)+'СЕТ СН'!$F$15</f>
        <v>0</v>
      </c>
      <c r="Q306" s="36">
        <f ca="1">SUMIFS(СВЦЭМ!$H$40:$H$783,СВЦЭМ!$A$40:$A$783,$A306,СВЦЭМ!$B$39:$B$782,Q$296)+'СЕТ СН'!$F$15</f>
        <v>0</v>
      </c>
      <c r="R306" s="36">
        <f ca="1">SUMIFS(СВЦЭМ!$H$40:$H$783,СВЦЭМ!$A$40:$A$783,$A306,СВЦЭМ!$B$39:$B$782,R$296)+'СЕТ СН'!$F$15</f>
        <v>0</v>
      </c>
      <c r="S306" s="36">
        <f ca="1">SUMIFS(СВЦЭМ!$H$40:$H$783,СВЦЭМ!$A$40:$A$783,$A306,СВЦЭМ!$B$39:$B$782,S$296)+'СЕТ СН'!$F$15</f>
        <v>0</v>
      </c>
      <c r="T306" s="36">
        <f ca="1">SUMIFS(СВЦЭМ!$H$40:$H$783,СВЦЭМ!$A$40:$A$783,$A306,СВЦЭМ!$B$39:$B$782,T$296)+'СЕТ СН'!$F$15</f>
        <v>0</v>
      </c>
      <c r="U306" s="36">
        <f ca="1">SUMIFS(СВЦЭМ!$H$40:$H$783,СВЦЭМ!$A$40:$A$783,$A306,СВЦЭМ!$B$39:$B$782,U$296)+'СЕТ СН'!$F$15</f>
        <v>0</v>
      </c>
      <c r="V306" s="36">
        <f ca="1">SUMIFS(СВЦЭМ!$H$40:$H$783,СВЦЭМ!$A$40:$A$783,$A306,СВЦЭМ!$B$39:$B$782,V$296)+'СЕТ СН'!$F$15</f>
        <v>0</v>
      </c>
      <c r="W306" s="36">
        <f ca="1">SUMIFS(СВЦЭМ!$H$40:$H$783,СВЦЭМ!$A$40:$A$783,$A306,СВЦЭМ!$B$39:$B$782,W$296)+'СЕТ СН'!$F$15</f>
        <v>0</v>
      </c>
      <c r="X306" s="36">
        <f ca="1">SUMIFS(СВЦЭМ!$H$40:$H$783,СВЦЭМ!$A$40:$A$783,$A306,СВЦЭМ!$B$39:$B$782,X$296)+'СЕТ СН'!$F$15</f>
        <v>0</v>
      </c>
      <c r="Y306" s="36">
        <f ca="1">SUMIFS(СВЦЭМ!$H$40:$H$783,СВЦЭМ!$A$40:$A$783,$A306,СВЦЭМ!$B$39:$B$782,Y$296)+'СЕТ СН'!$F$15</f>
        <v>0</v>
      </c>
    </row>
    <row r="307" spans="1:25" ht="15.75" hidden="1" x14ac:dyDescent="0.2">
      <c r="A307" s="35">
        <f t="shared" si="8"/>
        <v>44753</v>
      </c>
      <c r="B307" s="36">
        <f ca="1">SUMIFS(СВЦЭМ!$H$40:$H$783,СВЦЭМ!$A$40:$A$783,$A307,СВЦЭМ!$B$39:$B$782,B$296)+'СЕТ СН'!$F$15</f>
        <v>0</v>
      </c>
      <c r="C307" s="36">
        <f ca="1">SUMIFS(СВЦЭМ!$H$40:$H$783,СВЦЭМ!$A$40:$A$783,$A307,СВЦЭМ!$B$39:$B$782,C$296)+'СЕТ СН'!$F$15</f>
        <v>0</v>
      </c>
      <c r="D307" s="36">
        <f ca="1">SUMIFS(СВЦЭМ!$H$40:$H$783,СВЦЭМ!$A$40:$A$783,$A307,СВЦЭМ!$B$39:$B$782,D$296)+'СЕТ СН'!$F$15</f>
        <v>0</v>
      </c>
      <c r="E307" s="36">
        <f ca="1">SUMIFS(СВЦЭМ!$H$40:$H$783,СВЦЭМ!$A$40:$A$783,$A307,СВЦЭМ!$B$39:$B$782,E$296)+'СЕТ СН'!$F$15</f>
        <v>0</v>
      </c>
      <c r="F307" s="36">
        <f ca="1">SUMIFS(СВЦЭМ!$H$40:$H$783,СВЦЭМ!$A$40:$A$783,$A307,СВЦЭМ!$B$39:$B$782,F$296)+'СЕТ СН'!$F$15</f>
        <v>0</v>
      </c>
      <c r="G307" s="36">
        <f ca="1">SUMIFS(СВЦЭМ!$H$40:$H$783,СВЦЭМ!$A$40:$A$783,$A307,СВЦЭМ!$B$39:$B$782,G$296)+'СЕТ СН'!$F$15</f>
        <v>0</v>
      </c>
      <c r="H307" s="36">
        <f ca="1">SUMIFS(СВЦЭМ!$H$40:$H$783,СВЦЭМ!$A$40:$A$783,$A307,СВЦЭМ!$B$39:$B$782,H$296)+'СЕТ СН'!$F$15</f>
        <v>0</v>
      </c>
      <c r="I307" s="36">
        <f ca="1">SUMIFS(СВЦЭМ!$H$40:$H$783,СВЦЭМ!$A$40:$A$783,$A307,СВЦЭМ!$B$39:$B$782,I$296)+'СЕТ СН'!$F$15</f>
        <v>0</v>
      </c>
      <c r="J307" s="36">
        <f ca="1">SUMIFS(СВЦЭМ!$H$40:$H$783,СВЦЭМ!$A$40:$A$783,$A307,СВЦЭМ!$B$39:$B$782,J$296)+'СЕТ СН'!$F$15</f>
        <v>0</v>
      </c>
      <c r="K307" s="36">
        <f ca="1">SUMIFS(СВЦЭМ!$H$40:$H$783,СВЦЭМ!$A$40:$A$783,$A307,СВЦЭМ!$B$39:$B$782,K$296)+'СЕТ СН'!$F$15</f>
        <v>0</v>
      </c>
      <c r="L307" s="36">
        <f ca="1">SUMIFS(СВЦЭМ!$H$40:$H$783,СВЦЭМ!$A$40:$A$783,$A307,СВЦЭМ!$B$39:$B$782,L$296)+'СЕТ СН'!$F$15</f>
        <v>0</v>
      </c>
      <c r="M307" s="36">
        <f ca="1">SUMIFS(СВЦЭМ!$H$40:$H$783,СВЦЭМ!$A$40:$A$783,$A307,СВЦЭМ!$B$39:$B$782,M$296)+'СЕТ СН'!$F$15</f>
        <v>0</v>
      </c>
      <c r="N307" s="36">
        <f ca="1">SUMIFS(СВЦЭМ!$H$40:$H$783,СВЦЭМ!$A$40:$A$783,$A307,СВЦЭМ!$B$39:$B$782,N$296)+'СЕТ СН'!$F$15</f>
        <v>0</v>
      </c>
      <c r="O307" s="36">
        <f ca="1">SUMIFS(СВЦЭМ!$H$40:$H$783,СВЦЭМ!$A$40:$A$783,$A307,СВЦЭМ!$B$39:$B$782,O$296)+'СЕТ СН'!$F$15</f>
        <v>0</v>
      </c>
      <c r="P307" s="36">
        <f ca="1">SUMIFS(СВЦЭМ!$H$40:$H$783,СВЦЭМ!$A$40:$A$783,$A307,СВЦЭМ!$B$39:$B$782,P$296)+'СЕТ СН'!$F$15</f>
        <v>0</v>
      </c>
      <c r="Q307" s="36">
        <f ca="1">SUMIFS(СВЦЭМ!$H$40:$H$783,СВЦЭМ!$A$40:$A$783,$A307,СВЦЭМ!$B$39:$B$782,Q$296)+'СЕТ СН'!$F$15</f>
        <v>0</v>
      </c>
      <c r="R307" s="36">
        <f ca="1">SUMIFS(СВЦЭМ!$H$40:$H$783,СВЦЭМ!$A$40:$A$783,$A307,СВЦЭМ!$B$39:$B$782,R$296)+'СЕТ СН'!$F$15</f>
        <v>0</v>
      </c>
      <c r="S307" s="36">
        <f ca="1">SUMIFS(СВЦЭМ!$H$40:$H$783,СВЦЭМ!$A$40:$A$783,$A307,СВЦЭМ!$B$39:$B$782,S$296)+'СЕТ СН'!$F$15</f>
        <v>0</v>
      </c>
      <c r="T307" s="36">
        <f ca="1">SUMIFS(СВЦЭМ!$H$40:$H$783,СВЦЭМ!$A$40:$A$783,$A307,СВЦЭМ!$B$39:$B$782,T$296)+'СЕТ СН'!$F$15</f>
        <v>0</v>
      </c>
      <c r="U307" s="36">
        <f ca="1">SUMIFS(СВЦЭМ!$H$40:$H$783,СВЦЭМ!$A$40:$A$783,$A307,СВЦЭМ!$B$39:$B$782,U$296)+'СЕТ СН'!$F$15</f>
        <v>0</v>
      </c>
      <c r="V307" s="36">
        <f ca="1">SUMIFS(СВЦЭМ!$H$40:$H$783,СВЦЭМ!$A$40:$A$783,$A307,СВЦЭМ!$B$39:$B$782,V$296)+'СЕТ СН'!$F$15</f>
        <v>0</v>
      </c>
      <c r="W307" s="36">
        <f ca="1">SUMIFS(СВЦЭМ!$H$40:$H$783,СВЦЭМ!$A$40:$A$783,$A307,СВЦЭМ!$B$39:$B$782,W$296)+'СЕТ СН'!$F$15</f>
        <v>0</v>
      </c>
      <c r="X307" s="36">
        <f ca="1">SUMIFS(СВЦЭМ!$H$40:$H$783,СВЦЭМ!$A$40:$A$783,$A307,СВЦЭМ!$B$39:$B$782,X$296)+'СЕТ СН'!$F$15</f>
        <v>0</v>
      </c>
      <c r="Y307" s="36">
        <f ca="1">SUMIFS(СВЦЭМ!$H$40:$H$783,СВЦЭМ!$A$40:$A$783,$A307,СВЦЭМ!$B$39:$B$782,Y$296)+'СЕТ СН'!$F$15</f>
        <v>0</v>
      </c>
    </row>
    <row r="308" spans="1:25" ht="15.75" hidden="1" x14ac:dyDescent="0.2">
      <c r="A308" s="35">
        <f t="shared" si="8"/>
        <v>44754</v>
      </c>
      <c r="B308" s="36">
        <f ca="1">SUMIFS(СВЦЭМ!$H$40:$H$783,СВЦЭМ!$A$40:$A$783,$A308,СВЦЭМ!$B$39:$B$782,B$296)+'СЕТ СН'!$F$15</f>
        <v>0</v>
      </c>
      <c r="C308" s="36">
        <f ca="1">SUMIFS(СВЦЭМ!$H$40:$H$783,СВЦЭМ!$A$40:$A$783,$A308,СВЦЭМ!$B$39:$B$782,C$296)+'СЕТ СН'!$F$15</f>
        <v>0</v>
      </c>
      <c r="D308" s="36">
        <f ca="1">SUMIFS(СВЦЭМ!$H$40:$H$783,СВЦЭМ!$A$40:$A$783,$A308,СВЦЭМ!$B$39:$B$782,D$296)+'СЕТ СН'!$F$15</f>
        <v>0</v>
      </c>
      <c r="E308" s="36">
        <f ca="1">SUMIFS(СВЦЭМ!$H$40:$H$783,СВЦЭМ!$A$40:$A$783,$A308,СВЦЭМ!$B$39:$B$782,E$296)+'СЕТ СН'!$F$15</f>
        <v>0</v>
      </c>
      <c r="F308" s="36">
        <f ca="1">SUMIFS(СВЦЭМ!$H$40:$H$783,СВЦЭМ!$A$40:$A$783,$A308,СВЦЭМ!$B$39:$B$782,F$296)+'СЕТ СН'!$F$15</f>
        <v>0</v>
      </c>
      <c r="G308" s="36">
        <f ca="1">SUMIFS(СВЦЭМ!$H$40:$H$783,СВЦЭМ!$A$40:$A$783,$A308,СВЦЭМ!$B$39:$B$782,G$296)+'СЕТ СН'!$F$15</f>
        <v>0</v>
      </c>
      <c r="H308" s="36">
        <f ca="1">SUMIFS(СВЦЭМ!$H$40:$H$783,СВЦЭМ!$A$40:$A$783,$A308,СВЦЭМ!$B$39:$B$782,H$296)+'СЕТ СН'!$F$15</f>
        <v>0</v>
      </c>
      <c r="I308" s="36">
        <f ca="1">SUMIFS(СВЦЭМ!$H$40:$H$783,СВЦЭМ!$A$40:$A$783,$A308,СВЦЭМ!$B$39:$B$782,I$296)+'СЕТ СН'!$F$15</f>
        <v>0</v>
      </c>
      <c r="J308" s="36">
        <f ca="1">SUMIFS(СВЦЭМ!$H$40:$H$783,СВЦЭМ!$A$40:$A$783,$A308,СВЦЭМ!$B$39:$B$782,J$296)+'СЕТ СН'!$F$15</f>
        <v>0</v>
      </c>
      <c r="K308" s="36">
        <f ca="1">SUMIFS(СВЦЭМ!$H$40:$H$783,СВЦЭМ!$A$40:$A$783,$A308,СВЦЭМ!$B$39:$B$782,K$296)+'СЕТ СН'!$F$15</f>
        <v>0</v>
      </c>
      <c r="L308" s="36">
        <f ca="1">SUMIFS(СВЦЭМ!$H$40:$H$783,СВЦЭМ!$A$40:$A$783,$A308,СВЦЭМ!$B$39:$B$782,L$296)+'СЕТ СН'!$F$15</f>
        <v>0</v>
      </c>
      <c r="M308" s="36">
        <f ca="1">SUMIFS(СВЦЭМ!$H$40:$H$783,СВЦЭМ!$A$40:$A$783,$A308,СВЦЭМ!$B$39:$B$782,M$296)+'СЕТ СН'!$F$15</f>
        <v>0</v>
      </c>
      <c r="N308" s="36">
        <f ca="1">SUMIFS(СВЦЭМ!$H$40:$H$783,СВЦЭМ!$A$40:$A$783,$A308,СВЦЭМ!$B$39:$B$782,N$296)+'СЕТ СН'!$F$15</f>
        <v>0</v>
      </c>
      <c r="O308" s="36">
        <f ca="1">SUMIFS(СВЦЭМ!$H$40:$H$783,СВЦЭМ!$A$40:$A$783,$A308,СВЦЭМ!$B$39:$B$782,O$296)+'СЕТ СН'!$F$15</f>
        <v>0</v>
      </c>
      <c r="P308" s="36">
        <f ca="1">SUMIFS(СВЦЭМ!$H$40:$H$783,СВЦЭМ!$A$40:$A$783,$A308,СВЦЭМ!$B$39:$B$782,P$296)+'СЕТ СН'!$F$15</f>
        <v>0</v>
      </c>
      <c r="Q308" s="36">
        <f ca="1">SUMIFS(СВЦЭМ!$H$40:$H$783,СВЦЭМ!$A$40:$A$783,$A308,СВЦЭМ!$B$39:$B$782,Q$296)+'СЕТ СН'!$F$15</f>
        <v>0</v>
      </c>
      <c r="R308" s="36">
        <f ca="1">SUMIFS(СВЦЭМ!$H$40:$H$783,СВЦЭМ!$A$40:$A$783,$A308,СВЦЭМ!$B$39:$B$782,R$296)+'СЕТ СН'!$F$15</f>
        <v>0</v>
      </c>
      <c r="S308" s="36">
        <f ca="1">SUMIFS(СВЦЭМ!$H$40:$H$783,СВЦЭМ!$A$40:$A$783,$A308,СВЦЭМ!$B$39:$B$782,S$296)+'СЕТ СН'!$F$15</f>
        <v>0</v>
      </c>
      <c r="T308" s="36">
        <f ca="1">SUMIFS(СВЦЭМ!$H$40:$H$783,СВЦЭМ!$A$40:$A$783,$A308,СВЦЭМ!$B$39:$B$782,T$296)+'СЕТ СН'!$F$15</f>
        <v>0</v>
      </c>
      <c r="U308" s="36">
        <f ca="1">SUMIFS(СВЦЭМ!$H$40:$H$783,СВЦЭМ!$A$40:$A$783,$A308,СВЦЭМ!$B$39:$B$782,U$296)+'СЕТ СН'!$F$15</f>
        <v>0</v>
      </c>
      <c r="V308" s="36">
        <f ca="1">SUMIFS(СВЦЭМ!$H$40:$H$783,СВЦЭМ!$A$40:$A$783,$A308,СВЦЭМ!$B$39:$B$782,V$296)+'СЕТ СН'!$F$15</f>
        <v>0</v>
      </c>
      <c r="W308" s="36">
        <f ca="1">SUMIFS(СВЦЭМ!$H$40:$H$783,СВЦЭМ!$A$40:$A$783,$A308,СВЦЭМ!$B$39:$B$782,W$296)+'СЕТ СН'!$F$15</f>
        <v>0</v>
      </c>
      <c r="X308" s="36">
        <f ca="1">SUMIFS(СВЦЭМ!$H$40:$H$783,СВЦЭМ!$A$40:$A$783,$A308,СВЦЭМ!$B$39:$B$782,X$296)+'СЕТ СН'!$F$15</f>
        <v>0</v>
      </c>
      <c r="Y308" s="36">
        <f ca="1">SUMIFS(СВЦЭМ!$H$40:$H$783,СВЦЭМ!$A$40:$A$783,$A308,СВЦЭМ!$B$39:$B$782,Y$296)+'СЕТ СН'!$F$15</f>
        <v>0</v>
      </c>
    </row>
    <row r="309" spans="1:25" ht="15.75" hidden="1" x14ac:dyDescent="0.2">
      <c r="A309" s="35">
        <f t="shared" si="8"/>
        <v>44755</v>
      </c>
      <c r="B309" s="36">
        <f ca="1">SUMIFS(СВЦЭМ!$H$40:$H$783,СВЦЭМ!$A$40:$A$783,$A309,СВЦЭМ!$B$39:$B$782,B$296)+'СЕТ СН'!$F$15</f>
        <v>0</v>
      </c>
      <c r="C309" s="36">
        <f ca="1">SUMIFS(СВЦЭМ!$H$40:$H$783,СВЦЭМ!$A$40:$A$783,$A309,СВЦЭМ!$B$39:$B$782,C$296)+'СЕТ СН'!$F$15</f>
        <v>0</v>
      </c>
      <c r="D309" s="36">
        <f ca="1">SUMIFS(СВЦЭМ!$H$40:$H$783,СВЦЭМ!$A$40:$A$783,$A309,СВЦЭМ!$B$39:$B$782,D$296)+'СЕТ СН'!$F$15</f>
        <v>0</v>
      </c>
      <c r="E309" s="36">
        <f ca="1">SUMIFS(СВЦЭМ!$H$40:$H$783,СВЦЭМ!$A$40:$A$783,$A309,СВЦЭМ!$B$39:$B$782,E$296)+'СЕТ СН'!$F$15</f>
        <v>0</v>
      </c>
      <c r="F309" s="36">
        <f ca="1">SUMIFS(СВЦЭМ!$H$40:$H$783,СВЦЭМ!$A$40:$A$783,$A309,СВЦЭМ!$B$39:$B$782,F$296)+'СЕТ СН'!$F$15</f>
        <v>0</v>
      </c>
      <c r="G309" s="36">
        <f ca="1">SUMIFS(СВЦЭМ!$H$40:$H$783,СВЦЭМ!$A$40:$A$783,$A309,СВЦЭМ!$B$39:$B$782,G$296)+'СЕТ СН'!$F$15</f>
        <v>0</v>
      </c>
      <c r="H309" s="36">
        <f ca="1">SUMIFS(СВЦЭМ!$H$40:$H$783,СВЦЭМ!$A$40:$A$783,$A309,СВЦЭМ!$B$39:$B$782,H$296)+'СЕТ СН'!$F$15</f>
        <v>0</v>
      </c>
      <c r="I309" s="36">
        <f ca="1">SUMIFS(СВЦЭМ!$H$40:$H$783,СВЦЭМ!$A$40:$A$783,$A309,СВЦЭМ!$B$39:$B$782,I$296)+'СЕТ СН'!$F$15</f>
        <v>0</v>
      </c>
      <c r="J309" s="36">
        <f ca="1">SUMIFS(СВЦЭМ!$H$40:$H$783,СВЦЭМ!$A$40:$A$783,$A309,СВЦЭМ!$B$39:$B$782,J$296)+'СЕТ СН'!$F$15</f>
        <v>0</v>
      </c>
      <c r="K309" s="36">
        <f ca="1">SUMIFS(СВЦЭМ!$H$40:$H$783,СВЦЭМ!$A$40:$A$783,$A309,СВЦЭМ!$B$39:$B$782,K$296)+'СЕТ СН'!$F$15</f>
        <v>0</v>
      </c>
      <c r="L309" s="36">
        <f ca="1">SUMIFS(СВЦЭМ!$H$40:$H$783,СВЦЭМ!$A$40:$A$783,$A309,СВЦЭМ!$B$39:$B$782,L$296)+'СЕТ СН'!$F$15</f>
        <v>0</v>
      </c>
      <c r="M309" s="36">
        <f ca="1">SUMIFS(СВЦЭМ!$H$40:$H$783,СВЦЭМ!$A$40:$A$783,$A309,СВЦЭМ!$B$39:$B$782,M$296)+'СЕТ СН'!$F$15</f>
        <v>0</v>
      </c>
      <c r="N309" s="36">
        <f ca="1">SUMIFS(СВЦЭМ!$H$40:$H$783,СВЦЭМ!$A$40:$A$783,$A309,СВЦЭМ!$B$39:$B$782,N$296)+'СЕТ СН'!$F$15</f>
        <v>0</v>
      </c>
      <c r="O309" s="36">
        <f ca="1">SUMIFS(СВЦЭМ!$H$40:$H$783,СВЦЭМ!$A$40:$A$783,$A309,СВЦЭМ!$B$39:$B$782,O$296)+'СЕТ СН'!$F$15</f>
        <v>0</v>
      </c>
      <c r="P309" s="36">
        <f ca="1">SUMIFS(СВЦЭМ!$H$40:$H$783,СВЦЭМ!$A$40:$A$783,$A309,СВЦЭМ!$B$39:$B$782,P$296)+'СЕТ СН'!$F$15</f>
        <v>0</v>
      </c>
      <c r="Q309" s="36">
        <f ca="1">SUMIFS(СВЦЭМ!$H$40:$H$783,СВЦЭМ!$A$40:$A$783,$A309,СВЦЭМ!$B$39:$B$782,Q$296)+'СЕТ СН'!$F$15</f>
        <v>0</v>
      </c>
      <c r="R309" s="36">
        <f ca="1">SUMIFS(СВЦЭМ!$H$40:$H$783,СВЦЭМ!$A$40:$A$783,$A309,СВЦЭМ!$B$39:$B$782,R$296)+'СЕТ СН'!$F$15</f>
        <v>0</v>
      </c>
      <c r="S309" s="36">
        <f ca="1">SUMIFS(СВЦЭМ!$H$40:$H$783,СВЦЭМ!$A$40:$A$783,$A309,СВЦЭМ!$B$39:$B$782,S$296)+'СЕТ СН'!$F$15</f>
        <v>0</v>
      </c>
      <c r="T309" s="36">
        <f ca="1">SUMIFS(СВЦЭМ!$H$40:$H$783,СВЦЭМ!$A$40:$A$783,$A309,СВЦЭМ!$B$39:$B$782,T$296)+'СЕТ СН'!$F$15</f>
        <v>0</v>
      </c>
      <c r="U309" s="36">
        <f ca="1">SUMIFS(СВЦЭМ!$H$40:$H$783,СВЦЭМ!$A$40:$A$783,$A309,СВЦЭМ!$B$39:$B$782,U$296)+'СЕТ СН'!$F$15</f>
        <v>0</v>
      </c>
      <c r="V309" s="36">
        <f ca="1">SUMIFS(СВЦЭМ!$H$40:$H$783,СВЦЭМ!$A$40:$A$783,$A309,СВЦЭМ!$B$39:$B$782,V$296)+'СЕТ СН'!$F$15</f>
        <v>0</v>
      </c>
      <c r="W309" s="36">
        <f ca="1">SUMIFS(СВЦЭМ!$H$40:$H$783,СВЦЭМ!$A$40:$A$783,$A309,СВЦЭМ!$B$39:$B$782,W$296)+'СЕТ СН'!$F$15</f>
        <v>0</v>
      </c>
      <c r="X309" s="36">
        <f ca="1">SUMIFS(СВЦЭМ!$H$40:$H$783,СВЦЭМ!$A$40:$A$783,$A309,СВЦЭМ!$B$39:$B$782,X$296)+'СЕТ СН'!$F$15</f>
        <v>0</v>
      </c>
      <c r="Y309" s="36">
        <f ca="1">SUMIFS(СВЦЭМ!$H$40:$H$783,СВЦЭМ!$A$40:$A$783,$A309,СВЦЭМ!$B$39:$B$782,Y$296)+'СЕТ СН'!$F$15</f>
        <v>0</v>
      </c>
    </row>
    <row r="310" spans="1:25" ht="15.75" hidden="1" x14ac:dyDescent="0.2">
      <c r="A310" s="35">
        <f t="shared" si="8"/>
        <v>44756</v>
      </c>
      <c r="B310" s="36">
        <f ca="1">SUMIFS(СВЦЭМ!$H$40:$H$783,СВЦЭМ!$A$40:$A$783,$A310,СВЦЭМ!$B$39:$B$782,B$296)+'СЕТ СН'!$F$15</f>
        <v>0</v>
      </c>
      <c r="C310" s="36">
        <f ca="1">SUMIFS(СВЦЭМ!$H$40:$H$783,СВЦЭМ!$A$40:$A$783,$A310,СВЦЭМ!$B$39:$B$782,C$296)+'СЕТ СН'!$F$15</f>
        <v>0</v>
      </c>
      <c r="D310" s="36">
        <f ca="1">SUMIFS(СВЦЭМ!$H$40:$H$783,СВЦЭМ!$A$40:$A$783,$A310,СВЦЭМ!$B$39:$B$782,D$296)+'СЕТ СН'!$F$15</f>
        <v>0</v>
      </c>
      <c r="E310" s="36">
        <f ca="1">SUMIFS(СВЦЭМ!$H$40:$H$783,СВЦЭМ!$A$40:$A$783,$A310,СВЦЭМ!$B$39:$B$782,E$296)+'СЕТ СН'!$F$15</f>
        <v>0</v>
      </c>
      <c r="F310" s="36">
        <f ca="1">SUMIFS(СВЦЭМ!$H$40:$H$783,СВЦЭМ!$A$40:$A$783,$A310,СВЦЭМ!$B$39:$B$782,F$296)+'СЕТ СН'!$F$15</f>
        <v>0</v>
      </c>
      <c r="G310" s="36">
        <f ca="1">SUMIFS(СВЦЭМ!$H$40:$H$783,СВЦЭМ!$A$40:$A$783,$A310,СВЦЭМ!$B$39:$B$782,G$296)+'СЕТ СН'!$F$15</f>
        <v>0</v>
      </c>
      <c r="H310" s="36">
        <f ca="1">SUMIFS(СВЦЭМ!$H$40:$H$783,СВЦЭМ!$A$40:$A$783,$A310,СВЦЭМ!$B$39:$B$782,H$296)+'СЕТ СН'!$F$15</f>
        <v>0</v>
      </c>
      <c r="I310" s="36">
        <f ca="1">SUMIFS(СВЦЭМ!$H$40:$H$783,СВЦЭМ!$A$40:$A$783,$A310,СВЦЭМ!$B$39:$B$782,I$296)+'СЕТ СН'!$F$15</f>
        <v>0</v>
      </c>
      <c r="J310" s="36">
        <f ca="1">SUMIFS(СВЦЭМ!$H$40:$H$783,СВЦЭМ!$A$40:$A$783,$A310,СВЦЭМ!$B$39:$B$782,J$296)+'СЕТ СН'!$F$15</f>
        <v>0</v>
      </c>
      <c r="K310" s="36">
        <f ca="1">SUMIFS(СВЦЭМ!$H$40:$H$783,СВЦЭМ!$A$40:$A$783,$A310,СВЦЭМ!$B$39:$B$782,K$296)+'СЕТ СН'!$F$15</f>
        <v>0</v>
      </c>
      <c r="L310" s="36">
        <f ca="1">SUMIFS(СВЦЭМ!$H$40:$H$783,СВЦЭМ!$A$40:$A$783,$A310,СВЦЭМ!$B$39:$B$782,L$296)+'СЕТ СН'!$F$15</f>
        <v>0</v>
      </c>
      <c r="M310" s="36">
        <f ca="1">SUMIFS(СВЦЭМ!$H$40:$H$783,СВЦЭМ!$A$40:$A$783,$A310,СВЦЭМ!$B$39:$B$782,M$296)+'СЕТ СН'!$F$15</f>
        <v>0</v>
      </c>
      <c r="N310" s="36">
        <f ca="1">SUMIFS(СВЦЭМ!$H$40:$H$783,СВЦЭМ!$A$40:$A$783,$A310,СВЦЭМ!$B$39:$B$782,N$296)+'СЕТ СН'!$F$15</f>
        <v>0</v>
      </c>
      <c r="O310" s="36">
        <f ca="1">SUMIFS(СВЦЭМ!$H$40:$H$783,СВЦЭМ!$A$40:$A$783,$A310,СВЦЭМ!$B$39:$B$782,O$296)+'СЕТ СН'!$F$15</f>
        <v>0</v>
      </c>
      <c r="P310" s="36">
        <f ca="1">SUMIFS(СВЦЭМ!$H$40:$H$783,СВЦЭМ!$A$40:$A$783,$A310,СВЦЭМ!$B$39:$B$782,P$296)+'СЕТ СН'!$F$15</f>
        <v>0</v>
      </c>
      <c r="Q310" s="36">
        <f ca="1">SUMIFS(СВЦЭМ!$H$40:$H$783,СВЦЭМ!$A$40:$A$783,$A310,СВЦЭМ!$B$39:$B$782,Q$296)+'СЕТ СН'!$F$15</f>
        <v>0</v>
      </c>
      <c r="R310" s="36">
        <f ca="1">SUMIFS(СВЦЭМ!$H$40:$H$783,СВЦЭМ!$A$40:$A$783,$A310,СВЦЭМ!$B$39:$B$782,R$296)+'СЕТ СН'!$F$15</f>
        <v>0</v>
      </c>
      <c r="S310" s="36">
        <f ca="1">SUMIFS(СВЦЭМ!$H$40:$H$783,СВЦЭМ!$A$40:$A$783,$A310,СВЦЭМ!$B$39:$B$782,S$296)+'СЕТ СН'!$F$15</f>
        <v>0</v>
      </c>
      <c r="T310" s="36">
        <f ca="1">SUMIFS(СВЦЭМ!$H$40:$H$783,СВЦЭМ!$A$40:$A$783,$A310,СВЦЭМ!$B$39:$B$782,T$296)+'СЕТ СН'!$F$15</f>
        <v>0</v>
      </c>
      <c r="U310" s="36">
        <f ca="1">SUMIFS(СВЦЭМ!$H$40:$H$783,СВЦЭМ!$A$40:$A$783,$A310,СВЦЭМ!$B$39:$B$782,U$296)+'СЕТ СН'!$F$15</f>
        <v>0</v>
      </c>
      <c r="V310" s="36">
        <f ca="1">SUMIFS(СВЦЭМ!$H$40:$H$783,СВЦЭМ!$A$40:$A$783,$A310,СВЦЭМ!$B$39:$B$782,V$296)+'СЕТ СН'!$F$15</f>
        <v>0</v>
      </c>
      <c r="W310" s="36">
        <f ca="1">SUMIFS(СВЦЭМ!$H$40:$H$783,СВЦЭМ!$A$40:$A$783,$A310,СВЦЭМ!$B$39:$B$782,W$296)+'СЕТ СН'!$F$15</f>
        <v>0</v>
      </c>
      <c r="X310" s="36">
        <f ca="1">SUMIFS(СВЦЭМ!$H$40:$H$783,СВЦЭМ!$A$40:$A$783,$A310,СВЦЭМ!$B$39:$B$782,X$296)+'СЕТ СН'!$F$15</f>
        <v>0</v>
      </c>
      <c r="Y310" s="36">
        <f ca="1">SUMIFS(СВЦЭМ!$H$40:$H$783,СВЦЭМ!$A$40:$A$783,$A310,СВЦЭМ!$B$39:$B$782,Y$296)+'СЕТ СН'!$F$15</f>
        <v>0</v>
      </c>
    </row>
    <row r="311" spans="1:25" ht="15.75" hidden="1" x14ac:dyDescent="0.2">
      <c r="A311" s="35">
        <f t="shared" si="8"/>
        <v>44757</v>
      </c>
      <c r="B311" s="36">
        <f ca="1">SUMIFS(СВЦЭМ!$H$40:$H$783,СВЦЭМ!$A$40:$A$783,$A311,СВЦЭМ!$B$39:$B$782,B$296)+'СЕТ СН'!$F$15</f>
        <v>0</v>
      </c>
      <c r="C311" s="36">
        <f ca="1">SUMIFS(СВЦЭМ!$H$40:$H$783,СВЦЭМ!$A$40:$A$783,$A311,СВЦЭМ!$B$39:$B$782,C$296)+'СЕТ СН'!$F$15</f>
        <v>0</v>
      </c>
      <c r="D311" s="36">
        <f ca="1">SUMIFS(СВЦЭМ!$H$40:$H$783,СВЦЭМ!$A$40:$A$783,$A311,СВЦЭМ!$B$39:$B$782,D$296)+'СЕТ СН'!$F$15</f>
        <v>0</v>
      </c>
      <c r="E311" s="36">
        <f ca="1">SUMIFS(СВЦЭМ!$H$40:$H$783,СВЦЭМ!$A$40:$A$783,$A311,СВЦЭМ!$B$39:$B$782,E$296)+'СЕТ СН'!$F$15</f>
        <v>0</v>
      </c>
      <c r="F311" s="36">
        <f ca="1">SUMIFS(СВЦЭМ!$H$40:$H$783,СВЦЭМ!$A$40:$A$783,$A311,СВЦЭМ!$B$39:$B$782,F$296)+'СЕТ СН'!$F$15</f>
        <v>0</v>
      </c>
      <c r="G311" s="36">
        <f ca="1">SUMIFS(СВЦЭМ!$H$40:$H$783,СВЦЭМ!$A$40:$A$783,$A311,СВЦЭМ!$B$39:$B$782,G$296)+'СЕТ СН'!$F$15</f>
        <v>0</v>
      </c>
      <c r="H311" s="36">
        <f ca="1">SUMIFS(СВЦЭМ!$H$40:$H$783,СВЦЭМ!$A$40:$A$783,$A311,СВЦЭМ!$B$39:$B$782,H$296)+'СЕТ СН'!$F$15</f>
        <v>0</v>
      </c>
      <c r="I311" s="36">
        <f ca="1">SUMIFS(СВЦЭМ!$H$40:$H$783,СВЦЭМ!$A$40:$A$783,$A311,СВЦЭМ!$B$39:$B$782,I$296)+'СЕТ СН'!$F$15</f>
        <v>0</v>
      </c>
      <c r="J311" s="36">
        <f ca="1">SUMIFS(СВЦЭМ!$H$40:$H$783,СВЦЭМ!$A$40:$A$783,$A311,СВЦЭМ!$B$39:$B$782,J$296)+'СЕТ СН'!$F$15</f>
        <v>0</v>
      </c>
      <c r="K311" s="36">
        <f ca="1">SUMIFS(СВЦЭМ!$H$40:$H$783,СВЦЭМ!$A$40:$A$783,$A311,СВЦЭМ!$B$39:$B$782,K$296)+'СЕТ СН'!$F$15</f>
        <v>0</v>
      </c>
      <c r="L311" s="36">
        <f ca="1">SUMIFS(СВЦЭМ!$H$40:$H$783,СВЦЭМ!$A$40:$A$783,$A311,СВЦЭМ!$B$39:$B$782,L$296)+'СЕТ СН'!$F$15</f>
        <v>0</v>
      </c>
      <c r="M311" s="36">
        <f ca="1">SUMIFS(СВЦЭМ!$H$40:$H$783,СВЦЭМ!$A$40:$A$783,$A311,СВЦЭМ!$B$39:$B$782,M$296)+'СЕТ СН'!$F$15</f>
        <v>0</v>
      </c>
      <c r="N311" s="36">
        <f ca="1">SUMIFS(СВЦЭМ!$H$40:$H$783,СВЦЭМ!$A$40:$A$783,$A311,СВЦЭМ!$B$39:$B$782,N$296)+'СЕТ СН'!$F$15</f>
        <v>0</v>
      </c>
      <c r="O311" s="36">
        <f ca="1">SUMIFS(СВЦЭМ!$H$40:$H$783,СВЦЭМ!$A$40:$A$783,$A311,СВЦЭМ!$B$39:$B$782,O$296)+'СЕТ СН'!$F$15</f>
        <v>0</v>
      </c>
      <c r="P311" s="36">
        <f ca="1">SUMIFS(СВЦЭМ!$H$40:$H$783,СВЦЭМ!$A$40:$A$783,$A311,СВЦЭМ!$B$39:$B$782,P$296)+'СЕТ СН'!$F$15</f>
        <v>0</v>
      </c>
      <c r="Q311" s="36">
        <f ca="1">SUMIFS(СВЦЭМ!$H$40:$H$783,СВЦЭМ!$A$40:$A$783,$A311,СВЦЭМ!$B$39:$B$782,Q$296)+'СЕТ СН'!$F$15</f>
        <v>0</v>
      </c>
      <c r="R311" s="36">
        <f ca="1">SUMIFS(СВЦЭМ!$H$40:$H$783,СВЦЭМ!$A$40:$A$783,$A311,СВЦЭМ!$B$39:$B$782,R$296)+'СЕТ СН'!$F$15</f>
        <v>0</v>
      </c>
      <c r="S311" s="36">
        <f ca="1">SUMIFS(СВЦЭМ!$H$40:$H$783,СВЦЭМ!$A$40:$A$783,$A311,СВЦЭМ!$B$39:$B$782,S$296)+'СЕТ СН'!$F$15</f>
        <v>0</v>
      </c>
      <c r="T311" s="36">
        <f ca="1">SUMIFS(СВЦЭМ!$H$40:$H$783,СВЦЭМ!$A$40:$A$783,$A311,СВЦЭМ!$B$39:$B$782,T$296)+'СЕТ СН'!$F$15</f>
        <v>0</v>
      </c>
      <c r="U311" s="36">
        <f ca="1">SUMIFS(СВЦЭМ!$H$40:$H$783,СВЦЭМ!$A$40:$A$783,$A311,СВЦЭМ!$B$39:$B$782,U$296)+'СЕТ СН'!$F$15</f>
        <v>0</v>
      </c>
      <c r="V311" s="36">
        <f ca="1">SUMIFS(СВЦЭМ!$H$40:$H$783,СВЦЭМ!$A$40:$A$783,$A311,СВЦЭМ!$B$39:$B$782,V$296)+'СЕТ СН'!$F$15</f>
        <v>0</v>
      </c>
      <c r="W311" s="36">
        <f ca="1">SUMIFS(СВЦЭМ!$H$40:$H$783,СВЦЭМ!$A$40:$A$783,$A311,СВЦЭМ!$B$39:$B$782,W$296)+'СЕТ СН'!$F$15</f>
        <v>0</v>
      </c>
      <c r="X311" s="36">
        <f ca="1">SUMIFS(СВЦЭМ!$H$40:$H$783,СВЦЭМ!$A$40:$A$783,$A311,СВЦЭМ!$B$39:$B$782,X$296)+'СЕТ СН'!$F$15</f>
        <v>0</v>
      </c>
      <c r="Y311" s="36">
        <f ca="1">SUMIFS(СВЦЭМ!$H$40:$H$783,СВЦЭМ!$A$40:$A$783,$A311,СВЦЭМ!$B$39:$B$782,Y$296)+'СЕТ СН'!$F$15</f>
        <v>0</v>
      </c>
    </row>
    <row r="312" spans="1:25" ht="15.75" hidden="1" x14ac:dyDescent="0.2">
      <c r="A312" s="35">
        <f t="shared" si="8"/>
        <v>44758</v>
      </c>
      <c r="B312" s="36">
        <f ca="1">SUMIFS(СВЦЭМ!$H$40:$H$783,СВЦЭМ!$A$40:$A$783,$A312,СВЦЭМ!$B$39:$B$782,B$296)+'СЕТ СН'!$F$15</f>
        <v>0</v>
      </c>
      <c r="C312" s="36">
        <f ca="1">SUMIFS(СВЦЭМ!$H$40:$H$783,СВЦЭМ!$A$40:$A$783,$A312,СВЦЭМ!$B$39:$B$782,C$296)+'СЕТ СН'!$F$15</f>
        <v>0</v>
      </c>
      <c r="D312" s="36">
        <f ca="1">SUMIFS(СВЦЭМ!$H$40:$H$783,СВЦЭМ!$A$40:$A$783,$A312,СВЦЭМ!$B$39:$B$782,D$296)+'СЕТ СН'!$F$15</f>
        <v>0</v>
      </c>
      <c r="E312" s="36">
        <f ca="1">SUMIFS(СВЦЭМ!$H$40:$H$783,СВЦЭМ!$A$40:$A$783,$A312,СВЦЭМ!$B$39:$B$782,E$296)+'СЕТ СН'!$F$15</f>
        <v>0</v>
      </c>
      <c r="F312" s="36">
        <f ca="1">SUMIFS(СВЦЭМ!$H$40:$H$783,СВЦЭМ!$A$40:$A$783,$A312,СВЦЭМ!$B$39:$B$782,F$296)+'СЕТ СН'!$F$15</f>
        <v>0</v>
      </c>
      <c r="G312" s="36">
        <f ca="1">SUMIFS(СВЦЭМ!$H$40:$H$783,СВЦЭМ!$A$40:$A$783,$A312,СВЦЭМ!$B$39:$B$782,G$296)+'СЕТ СН'!$F$15</f>
        <v>0</v>
      </c>
      <c r="H312" s="36">
        <f ca="1">SUMIFS(СВЦЭМ!$H$40:$H$783,СВЦЭМ!$A$40:$A$783,$A312,СВЦЭМ!$B$39:$B$782,H$296)+'СЕТ СН'!$F$15</f>
        <v>0</v>
      </c>
      <c r="I312" s="36">
        <f ca="1">SUMIFS(СВЦЭМ!$H$40:$H$783,СВЦЭМ!$A$40:$A$783,$A312,СВЦЭМ!$B$39:$B$782,I$296)+'СЕТ СН'!$F$15</f>
        <v>0</v>
      </c>
      <c r="J312" s="36">
        <f ca="1">SUMIFS(СВЦЭМ!$H$40:$H$783,СВЦЭМ!$A$40:$A$783,$A312,СВЦЭМ!$B$39:$B$782,J$296)+'СЕТ СН'!$F$15</f>
        <v>0</v>
      </c>
      <c r="K312" s="36">
        <f ca="1">SUMIFS(СВЦЭМ!$H$40:$H$783,СВЦЭМ!$A$40:$A$783,$A312,СВЦЭМ!$B$39:$B$782,K$296)+'СЕТ СН'!$F$15</f>
        <v>0</v>
      </c>
      <c r="L312" s="36">
        <f ca="1">SUMIFS(СВЦЭМ!$H$40:$H$783,СВЦЭМ!$A$40:$A$783,$A312,СВЦЭМ!$B$39:$B$782,L$296)+'СЕТ СН'!$F$15</f>
        <v>0</v>
      </c>
      <c r="M312" s="36">
        <f ca="1">SUMIFS(СВЦЭМ!$H$40:$H$783,СВЦЭМ!$A$40:$A$783,$A312,СВЦЭМ!$B$39:$B$782,M$296)+'СЕТ СН'!$F$15</f>
        <v>0</v>
      </c>
      <c r="N312" s="36">
        <f ca="1">SUMIFS(СВЦЭМ!$H$40:$H$783,СВЦЭМ!$A$40:$A$783,$A312,СВЦЭМ!$B$39:$B$782,N$296)+'СЕТ СН'!$F$15</f>
        <v>0</v>
      </c>
      <c r="O312" s="36">
        <f ca="1">SUMIFS(СВЦЭМ!$H$40:$H$783,СВЦЭМ!$A$40:$A$783,$A312,СВЦЭМ!$B$39:$B$782,O$296)+'СЕТ СН'!$F$15</f>
        <v>0</v>
      </c>
      <c r="P312" s="36">
        <f ca="1">SUMIFS(СВЦЭМ!$H$40:$H$783,СВЦЭМ!$A$40:$A$783,$A312,СВЦЭМ!$B$39:$B$782,P$296)+'СЕТ СН'!$F$15</f>
        <v>0</v>
      </c>
      <c r="Q312" s="36">
        <f ca="1">SUMIFS(СВЦЭМ!$H$40:$H$783,СВЦЭМ!$A$40:$A$783,$A312,СВЦЭМ!$B$39:$B$782,Q$296)+'СЕТ СН'!$F$15</f>
        <v>0</v>
      </c>
      <c r="R312" s="36">
        <f ca="1">SUMIFS(СВЦЭМ!$H$40:$H$783,СВЦЭМ!$A$40:$A$783,$A312,СВЦЭМ!$B$39:$B$782,R$296)+'СЕТ СН'!$F$15</f>
        <v>0</v>
      </c>
      <c r="S312" s="36">
        <f ca="1">SUMIFS(СВЦЭМ!$H$40:$H$783,СВЦЭМ!$A$40:$A$783,$A312,СВЦЭМ!$B$39:$B$782,S$296)+'СЕТ СН'!$F$15</f>
        <v>0</v>
      </c>
      <c r="T312" s="36">
        <f ca="1">SUMIFS(СВЦЭМ!$H$40:$H$783,СВЦЭМ!$A$40:$A$783,$A312,СВЦЭМ!$B$39:$B$782,T$296)+'СЕТ СН'!$F$15</f>
        <v>0</v>
      </c>
      <c r="U312" s="36">
        <f ca="1">SUMIFS(СВЦЭМ!$H$40:$H$783,СВЦЭМ!$A$40:$A$783,$A312,СВЦЭМ!$B$39:$B$782,U$296)+'СЕТ СН'!$F$15</f>
        <v>0</v>
      </c>
      <c r="V312" s="36">
        <f ca="1">SUMIFS(СВЦЭМ!$H$40:$H$783,СВЦЭМ!$A$40:$A$783,$A312,СВЦЭМ!$B$39:$B$782,V$296)+'СЕТ СН'!$F$15</f>
        <v>0</v>
      </c>
      <c r="W312" s="36">
        <f ca="1">SUMIFS(СВЦЭМ!$H$40:$H$783,СВЦЭМ!$A$40:$A$783,$A312,СВЦЭМ!$B$39:$B$782,W$296)+'СЕТ СН'!$F$15</f>
        <v>0</v>
      </c>
      <c r="X312" s="36">
        <f ca="1">SUMIFS(СВЦЭМ!$H$40:$H$783,СВЦЭМ!$A$40:$A$783,$A312,СВЦЭМ!$B$39:$B$782,X$296)+'СЕТ СН'!$F$15</f>
        <v>0</v>
      </c>
      <c r="Y312" s="36">
        <f ca="1">SUMIFS(СВЦЭМ!$H$40:$H$783,СВЦЭМ!$A$40:$A$783,$A312,СВЦЭМ!$B$39:$B$782,Y$296)+'СЕТ СН'!$F$15</f>
        <v>0</v>
      </c>
    </row>
    <row r="313" spans="1:25" ht="15.75" hidden="1" x14ac:dyDescent="0.2">
      <c r="A313" s="35">
        <f t="shared" si="8"/>
        <v>44759</v>
      </c>
      <c r="B313" s="36">
        <f ca="1">SUMIFS(СВЦЭМ!$H$40:$H$783,СВЦЭМ!$A$40:$A$783,$A313,СВЦЭМ!$B$39:$B$782,B$296)+'СЕТ СН'!$F$15</f>
        <v>0</v>
      </c>
      <c r="C313" s="36">
        <f ca="1">SUMIFS(СВЦЭМ!$H$40:$H$783,СВЦЭМ!$A$40:$A$783,$A313,СВЦЭМ!$B$39:$B$782,C$296)+'СЕТ СН'!$F$15</f>
        <v>0</v>
      </c>
      <c r="D313" s="36">
        <f ca="1">SUMIFS(СВЦЭМ!$H$40:$H$783,СВЦЭМ!$A$40:$A$783,$A313,СВЦЭМ!$B$39:$B$782,D$296)+'СЕТ СН'!$F$15</f>
        <v>0</v>
      </c>
      <c r="E313" s="36">
        <f ca="1">SUMIFS(СВЦЭМ!$H$40:$H$783,СВЦЭМ!$A$40:$A$783,$A313,СВЦЭМ!$B$39:$B$782,E$296)+'СЕТ СН'!$F$15</f>
        <v>0</v>
      </c>
      <c r="F313" s="36">
        <f ca="1">SUMIFS(СВЦЭМ!$H$40:$H$783,СВЦЭМ!$A$40:$A$783,$A313,СВЦЭМ!$B$39:$B$782,F$296)+'СЕТ СН'!$F$15</f>
        <v>0</v>
      </c>
      <c r="G313" s="36">
        <f ca="1">SUMIFS(СВЦЭМ!$H$40:$H$783,СВЦЭМ!$A$40:$A$783,$A313,СВЦЭМ!$B$39:$B$782,G$296)+'СЕТ СН'!$F$15</f>
        <v>0</v>
      </c>
      <c r="H313" s="36">
        <f ca="1">SUMIFS(СВЦЭМ!$H$40:$H$783,СВЦЭМ!$A$40:$A$783,$A313,СВЦЭМ!$B$39:$B$782,H$296)+'СЕТ СН'!$F$15</f>
        <v>0</v>
      </c>
      <c r="I313" s="36">
        <f ca="1">SUMIFS(СВЦЭМ!$H$40:$H$783,СВЦЭМ!$A$40:$A$783,$A313,СВЦЭМ!$B$39:$B$782,I$296)+'СЕТ СН'!$F$15</f>
        <v>0</v>
      </c>
      <c r="J313" s="36">
        <f ca="1">SUMIFS(СВЦЭМ!$H$40:$H$783,СВЦЭМ!$A$40:$A$783,$A313,СВЦЭМ!$B$39:$B$782,J$296)+'СЕТ СН'!$F$15</f>
        <v>0</v>
      </c>
      <c r="K313" s="36">
        <f ca="1">SUMIFS(СВЦЭМ!$H$40:$H$783,СВЦЭМ!$A$40:$A$783,$A313,СВЦЭМ!$B$39:$B$782,K$296)+'СЕТ СН'!$F$15</f>
        <v>0</v>
      </c>
      <c r="L313" s="36">
        <f ca="1">SUMIFS(СВЦЭМ!$H$40:$H$783,СВЦЭМ!$A$40:$A$783,$A313,СВЦЭМ!$B$39:$B$782,L$296)+'СЕТ СН'!$F$15</f>
        <v>0</v>
      </c>
      <c r="M313" s="36">
        <f ca="1">SUMIFS(СВЦЭМ!$H$40:$H$783,СВЦЭМ!$A$40:$A$783,$A313,СВЦЭМ!$B$39:$B$782,M$296)+'СЕТ СН'!$F$15</f>
        <v>0</v>
      </c>
      <c r="N313" s="36">
        <f ca="1">SUMIFS(СВЦЭМ!$H$40:$H$783,СВЦЭМ!$A$40:$A$783,$A313,СВЦЭМ!$B$39:$B$782,N$296)+'СЕТ СН'!$F$15</f>
        <v>0</v>
      </c>
      <c r="O313" s="36">
        <f ca="1">SUMIFS(СВЦЭМ!$H$40:$H$783,СВЦЭМ!$A$40:$A$783,$A313,СВЦЭМ!$B$39:$B$782,O$296)+'СЕТ СН'!$F$15</f>
        <v>0</v>
      </c>
      <c r="P313" s="36">
        <f ca="1">SUMIFS(СВЦЭМ!$H$40:$H$783,СВЦЭМ!$A$40:$A$783,$A313,СВЦЭМ!$B$39:$B$782,P$296)+'СЕТ СН'!$F$15</f>
        <v>0</v>
      </c>
      <c r="Q313" s="36">
        <f ca="1">SUMIFS(СВЦЭМ!$H$40:$H$783,СВЦЭМ!$A$40:$A$783,$A313,СВЦЭМ!$B$39:$B$782,Q$296)+'СЕТ СН'!$F$15</f>
        <v>0</v>
      </c>
      <c r="R313" s="36">
        <f ca="1">SUMIFS(СВЦЭМ!$H$40:$H$783,СВЦЭМ!$A$40:$A$783,$A313,СВЦЭМ!$B$39:$B$782,R$296)+'СЕТ СН'!$F$15</f>
        <v>0</v>
      </c>
      <c r="S313" s="36">
        <f ca="1">SUMIFS(СВЦЭМ!$H$40:$H$783,СВЦЭМ!$A$40:$A$783,$A313,СВЦЭМ!$B$39:$B$782,S$296)+'СЕТ СН'!$F$15</f>
        <v>0</v>
      </c>
      <c r="T313" s="36">
        <f ca="1">SUMIFS(СВЦЭМ!$H$40:$H$783,СВЦЭМ!$A$40:$A$783,$A313,СВЦЭМ!$B$39:$B$782,T$296)+'СЕТ СН'!$F$15</f>
        <v>0</v>
      </c>
      <c r="U313" s="36">
        <f ca="1">SUMIFS(СВЦЭМ!$H$40:$H$783,СВЦЭМ!$A$40:$A$783,$A313,СВЦЭМ!$B$39:$B$782,U$296)+'СЕТ СН'!$F$15</f>
        <v>0</v>
      </c>
      <c r="V313" s="36">
        <f ca="1">SUMIFS(СВЦЭМ!$H$40:$H$783,СВЦЭМ!$A$40:$A$783,$A313,СВЦЭМ!$B$39:$B$782,V$296)+'СЕТ СН'!$F$15</f>
        <v>0</v>
      </c>
      <c r="W313" s="36">
        <f ca="1">SUMIFS(СВЦЭМ!$H$40:$H$783,СВЦЭМ!$A$40:$A$783,$A313,СВЦЭМ!$B$39:$B$782,W$296)+'СЕТ СН'!$F$15</f>
        <v>0</v>
      </c>
      <c r="X313" s="36">
        <f ca="1">SUMIFS(СВЦЭМ!$H$40:$H$783,СВЦЭМ!$A$40:$A$783,$A313,СВЦЭМ!$B$39:$B$782,X$296)+'СЕТ СН'!$F$15</f>
        <v>0</v>
      </c>
      <c r="Y313" s="36">
        <f ca="1">SUMIFS(СВЦЭМ!$H$40:$H$783,СВЦЭМ!$A$40:$A$783,$A313,СВЦЭМ!$B$39:$B$782,Y$296)+'СЕТ СН'!$F$15</f>
        <v>0</v>
      </c>
    </row>
    <row r="314" spans="1:25" ht="15.75" hidden="1" x14ac:dyDescent="0.2">
      <c r="A314" s="35">
        <f t="shared" si="8"/>
        <v>44760</v>
      </c>
      <c r="B314" s="36">
        <f ca="1">SUMIFS(СВЦЭМ!$H$40:$H$783,СВЦЭМ!$A$40:$A$783,$A314,СВЦЭМ!$B$39:$B$782,B$296)+'СЕТ СН'!$F$15</f>
        <v>0</v>
      </c>
      <c r="C314" s="36">
        <f ca="1">SUMIFS(СВЦЭМ!$H$40:$H$783,СВЦЭМ!$A$40:$A$783,$A314,СВЦЭМ!$B$39:$B$782,C$296)+'СЕТ СН'!$F$15</f>
        <v>0</v>
      </c>
      <c r="D314" s="36">
        <f ca="1">SUMIFS(СВЦЭМ!$H$40:$H$783,СВЦЭМ!$A$40:$A$783,$A314,СВЦЭМ!$B$39:$B$782,D$296)+'СЕТ СН'!$F$15</f>
        <v>0</v>
      </c>
      <c r="E314" s="36">
        <f ca="1">SUMIFS(СВЦЭМ!$H$40:$H$783,СВЦЭМ!$A$40:$A$783,$A314,СВЦЭМ!$B$39:$B$782,E$296)+'СЕТ СН'!$F$15</f>
        <v>0</v>
      </c>
      <c r="F314" s="36">
        <f ca="1">SUMIFS(СВЦЭМ!$H$40:$H$783,СВЦЭМ!$A$40:$A$783,$A314,СВЦЭМ!$B$39:$B$782,F$296)+'СЕТ СН'!$F$15</f>
        <v>0</v>
      </c>
      <c r="G314" s="36">
        <f ca="1">SUMIFS(СВЦЭМ!$H$40:$H$783,СВЦЭМ!$A$40:$A$783,$A314,СВЦЭМ!$B$39:$B$782,G$296)+'СЕТ СН'!$F$15</f>
        <v>0</v>
      </c>
      <c r="H314" s="36">
        <f ca="1">SUMIFS(СВЦЭМ!$H$40:$H$783,СВЦЭМ!$A$40:$A$783,$A314,СВЦЭМ!$B$39:$B$782,H$296)+'СЕТ СН'!$F$15</f>
        <v>0</v>
      </c>
      <c r="I314" s="36">
        <f ca="1">SUMIFS(СВЦЭМ!$H$40:$H$783,СВЦЭМ!$A$40:$A$783,$A314,СВЦЭМ!$B$39:$B$782,I$296)+'СЕТ СН'!$F$15</f>
        <v>0</v>
      </c>
      <c r="J314" s="36">
        <f ca="1">SUMIFS(СВЦЭМ!$H$40:$H$783,СВЦЭМ!$A$40:$A$783,$A314,СВЦЭМ!$B$39:$B$782,J$296)+'СЕТ СН'!$F$15</f>
        <v>0</v>
      </c>
      <c r="K314" s="36">
        <f ca="1">SUMIFS(СВЦЭМ!$H$40:$H$783,СВЦЭМ!$A$40:$A$783,$A314,СВЦЭМ!$B$39:$B$782,K$296)+'СЕТ СН'!$F$15</f>
        <v>0</v>
      </c>
      <c r="L314" s="36">
        <f ca="1">SUMIFS(СВЦЭМ!$H$40:$H$783,СВЦЭМ!$A$40:$A$783,$A314,СВЦЭМ!$B$39:$B$782,L$296)+'СЕТ СН'!$F$15</f>
        <v>0</v>
      </c>
      <c r="M314" s="36">
        <f ca="1">SUMIFS(СВЦЭМ!$H$40:$H$783,СВЦЭМ!$A$40:$A$783,$A314,СВЦЭМ!$B$39:$B$782,M$296)+'СЕТ СН'!$F$15</f>
        <v>0</v>
      </c>
      <c r="N314" s="36">
        <f ca="1">SUMIFS(СВЦЭМ!$H$40:$H$783,СВЦЭМ!$A$40:$A$783,$A314,СВЦЭМ!$B$39:$B$782,N$296)+'СЕТ СН'!$F$15</f>
        <v>0</v>
      </c>
      <c r="O314" s="36">
        <f ca="1">SUMIFS(СВЦЭМ!$H$40:$H$783,СВЦЭМ!$A$40:$A$783,$A314,СВЦЭМ!$B$39:$B$782,O$296)+'СЕТ СН'!$F$15</f>
        <v>0</v>
      </c>
      <c r="P314" s="36">
        <f ca="1">SUMIFS(СВЦЭМ!$H$40:$H$783,СВЦЭМ!$A$40:$A$783,$A314,СВЦЭМ!$B$39:$B$782,P$296)+'СЕТ СН'!$F$15</f>
        <v>0</v>
      </c>
      <c r="Q314" s="36">
        <f ca="1">SUMIFS(СВЦЭМ!$H$40:$H$783,СВЦЭМ!$A$40:$A$783,$A314,СВЦЭМ!$B$39:$B$782,Q$296)+'СЕТ СН'!$F$15</f>
        <v>0</v>
      </c>
      <c r="R314" s="36">
        <f ca="1">SUMIFS(СВЦЭМ!$H$40:$H$783,СВЦЭМ!$A$40:$A$783,$A314,СВЦЭМ!$B$39:$B$782,R$296)+'СЕТ СН'!$F$15</f>
        <v>0</v>
      </c>
      <c r="S314" s="36">
        <f ca="1">SUMIFS(СВЦЭМ!$H$40:$H$783,СВЦЭМ!$A$40:$A$783,$A314,СВЦЭМ!$B$39:$B$782,S$296)+'СЕТ СН'!$F$15</f>
        <v>0</v>
      </c>
      <c r="T314" s="36">
        <f ca="1">SUMIFS(СВЦЭМ!$H$40:$H$783,СВЦЭМ!$A$40:$A$783,$A314,СВЦЭМ!$B$39:$B$782,T$296)+'СЕТ СН'!$F$15</f>
        <v>0</v>
      </c>
      <c r="U314" s="36">
        <f ca="1">SUMIFS(СВЦЭМ!$H$40:$H$783,СВЦЭМ!$A$40:$A$783,$A314,СВЦЭМ!$B$39:$B$782,U$296)+'СЕТ СН'!$F$15</f>
        <v>0</v>
      </c>
      <c r="V314" s="36">
        <f ca="1">SUMIFS(СВЦЭМ!$H$40:$H$783,СВЦЭМ!$A$40:$A$783,$A314,СВЦЭМ!$B$39:$B$782,V$296)+'СЕТ СН'!$F$15</f>
        <v>0</v>
      </c>
      <c r="W314" s="36">
        <f ca="1">SUMIFS(СВЦЭМ!$H$40:$H$783,СВЦЭМ!$A$40:$A$783,$A314,СВЦЭМ!$B$39:$B$782,W$296)+'СЕТ СН'!$F$15</f>
        <v>0</v>
      </c>
      <c r="X314" s="36">
        <f ca="1">SUMIFS(СВЦЭМ!$H$40:$H$783,СВЦЭМ!$A$40:$A$783,$A314,СВЦЭМ!$B$39:$B$782,X$296)+'СЕТ СН'!$F$15</f>
        <v>0</v>
      </c>
      <c r="Y314" s="36">
        <f ca="1">SUMIFS(СВЦЭМ!$H$40:$H$783,СВЦЭМ!$A$40:$A$783,$A314,СВЦЭМ!$B$39:$B$782,Y$296)+'СЕТ СН'!$F$15</f>
        <v>0</v>
      </c>
    </row>
    <row r="315" spans="1:25" ht="15.75" hidden="1" x14ac:dyDescent="0.2">
      <c r="A315" s="35">
        <f t="shared" si="8"/>
        <v>44761</v>
      </c>
      <c r="B315" s="36">
        <f ca="1">SUMIFS(СВЦЭМ!$H$40:$H$783,СВЦЭМ!$A$40:$A$783,$A315,СВЦЭМ!$B$39:$B$782,B$296)+'СЕТ СН'!$F$15</f>
        <v>0</v>
      </c>
      <c r="C315" s="36">
        <f ca="1">SUMIFS(СВЦЭМ!$H$40:$H$783,СВЦЭМ!$A$40:$A$783,$A315,СВЦЭМ!$B$39:$B$782,C$296)+'СЕТ СН'!$F$15</f>
        <v>0</v>
      </c>
      <c r="D315" s="36">
        <f ca="1">SUMIFS(СВЦЭМ!$H$40:$H$783,СВЦЭМ!$A$40:$A$783,$A315,СВЦЭМ!$B$39:$B$782,D$296)+'СЕТ СН'!$F$15</f>
        <v>0</v>
      </c>
      <c r="E315" s="36">
        <f ca="1">SUMIFS(СВЦЭМ!$H$40:$H$783,СВЦЭМ!$A$40:$A$783,$A315,СВЦЭМ!$B$39:$B$782,E$296)+'СЕТ СН'!$F$15</f>
        <v>0</v>
      </c>
      <c r="F315" s="36">
        <f ca="1">SUMIFS(СВЦЭМ!$H$40:$H$783,СВЦЭМ!$A$40:$A$783,$A315,СВЦЭМ!$B$39:$B$782,F$296)+'СЕТ СН'!$F$15</f>
        <v>0</v>
      </c>
      <c r="G315" s="36">
        <f ca="1">SUMIFS(СВЦЭМ!$H$40:$H$783,СВЦЭМ!$A$40:$A$783,$A315,СВЦЭМ!$B$39:$B$782,G$296)+'СЕТ СН'!$F$15</f>
        <v>0</v>
      </c>
      <c r="H315" s="36">
        <f ca="1">SUMIFS(СВЦЭМ!$H$40:$H$783,СВЦЭМ!$A$40:$A$783,$A315,СВЦЭМ!$B$39:$B$782,H$296)+'СЕТ СН'!$F$15</f>
        <v>0</v>
      </c>
      <c r="I315" s="36">
        <f ca="1">SUMIFS(СВЦЭМ!$H$40:$H$783,СВЦЭМ!$A$40:$A$783,$A315,СВЦЭМ!$B$39:$B$782,I$296)+'СЕТ СН'!$F$15</f>
        <v>0</v>
      </c>
      <c r="J315" s="36">
        <f ca="1">SUMIFS(СВЦЭМ!$H$40:$H$783,СВЦЭМ!$A$40:$A$783,$A315,СВЦЭМ!$B$39:$B$782,J$296)+'СЕТ СН'!$F$15</f>
        <v>0</v>
      </c>
      <c r="K315" s="36">
        <f ca="1">SUMIFS(СВЦЭМ!$H$40:$H$783,СВЦЭМ!$A$40:$A$783,$A315,СВЦЭМ!$B$39:$B$782,K$296)+'СЕТ СН'!$F$15</f>
        <v>0</v>
      </c>
      <c r="L315" s="36">
        <f ca="1">SUMIFS(СВЦЭМ!$H$40:$H$783,СВЦЭМ!$A$40:$A$783,$A315,СВЦЭМ!$B$39:$B$782,L$296)+'СЕТ СН'!$F$15</f>
        <v>0</v>
      </c>
      <c r="M315" s="36">
        <f ca="1">SUMIFS(СВЦЭМ!$H$40:$H$783,СВЦЭМ!$A$40:$A$783,$A315,СВЦЭМ!$B$39:$B$782,M$296)+'СЕТ СН'!$F$15</f>
        <v>0</v>
      </c>
      <c r="N315" s="36">
        <f ca="1">SUMIFS(СВЦЭМ!$H$40:$H$783,СВЦЭМ!$A$40:$A$783,$A315,СВЦЭМ!$B$39:$B$782,N$296)+'СЕТ СН'!$F$15</f>
        <v>0</v>
      </c>
      <c r="O315" s="36">
        <f ca="1">SUMIFS(СВЦЭМ!$H$40:$H$783,СВЦЭМ!$A$40:$A$783,$A315,СВЦЭМ!$B$39:$B$782,O$296)+'СЕТ СН'!$F$15</f>
        <v>0</v>
      </c>
      <c r="P315" s="36">
        <f ca="1">SUMIFS(СВЦЭМ!$H$40:$H$783,СВЦЭМ!$A$40:$A$783,$A315,СВЦЭМ!$B$39:$B$782,P$296)+'СЕТ СН'!$F$15</f>
        <v>0</v>
      </c>
      <c r="Q315" s="36">
        <f ca="1">SUMIFS(СВЦЭМ!$H$40:$H$783,СВЦЭМ!$A$40:$A$783,$A315,СВЦЭМ!$B$39:$B$782,Q$296)+'СЕТ СН'!$F$15</f>
        <v>0</v>
      </c>
      <c r="R315" s="36">
        <f ca="1">SUMIFS(СВЦЭМ!$H$40:$H$783,СВЦЭМ!$A$40:$A$783,$A315,СВЦЭМ!$B$39:$B$782,R$296)+'СЕТ СН'!$F$15</f>
        <v>0</v>
      </c>
      <c r="S315" s="36">
        <f ca="1">SUMIFS(СВЦЭМ!$H$40:$H$783,СВЦЭМ!$A$40:$A$783,$A315,СВЦЭМ!$B$39:$B$782,S$296)+'СЕТ СН'!$F$15</f>
        <v>0</v>
      </c>
      <c r="T315" s="36">
        <f ca="1">SUMIFS(СВЦЭМ!$H$40:$H$783,СВЦЭМ!$A$40:$A$783,$A315,СВЦЭМ!$B$39:$B$782,T$296)+'СЕТ СН'!$F$15</f>
        <v>0</v>
      </c>
      <c r="U315" s="36">
        <f ca="1">SUMIFS(СВЦЭМ!$H$40:$H$783,СВЦЭМ!$A$40:$A$783,$A315,СВЦЭМ!$B$39:$B$782,U$296)+'СЕТ СН'!$F$15</f>
        <v>0</v>
      </c>
      <c r="V315" s="36">
        <f ca="1">SUMIFS(СВЦЭМ!$H$40:$H$783,СВЦЭМ!$A$40:$A$783,$A315,СВЦЭМ!$B$39:$B$782,V$296)+'СЕТ СН'!$F$15</f>
        <v>0</v>
      </c>
      <c r="W315" s="36">
        <f ca="1">SUMIFS(СВЦЭМ!$H$40:$H$783,СВЦЭМ!$A$40:$A$783,$A315,СВЦЭМ!$B$39:$B$782,W$296)+'СЕТ СН'!$F$15</f>
        <v>0</v>
      </c>
      <c r="X315" s="36">
        <f ca="1">SUMIFS(СВЦЭМ!$H$40:$H$783,СВЦЭМ!$A$40:$A$783,$A315,СВЦЭМ!$B$39:$B$782,X$296)+'СЕТ СН'!$F$15</f>
        <v>0</v>
      </c>
      <c r="Y315" s="36">
        <f ca="1">SUMIFS(СВЦЭМ!$H$40:$H$783,СВЦЭМ!$A$40:$A$783,$A315,СВЦЭМ!$B$39:$B$782,Y$296)+'СЕТ СН'!$F$15</f>
        <v>0</v>
      </c>
    </row>
    <row r="316" spans="1:25" ht="15.75" hidden="1" x14ac:dyDescent="0.2">
      <c r="A316" s="35">
        <f t="shared" si="8"/>
        <v>44762</v>
      </c>
      <c r="B316" s="36">
        <f ca="1">SUMIFS(СВЦЭМ!$H$40:$H$783,СВЦЭМ!$A$40:$A$783,$A316,СВЦЭМ!$B$39:$B$782,B$296)+'СЕТ СН'!$F$15</f>
        <v>0</v>
      </c>
      <c r="C316" s="36">
        <f ca="1">SUMIFS(СВЦЭМ!$H$40:$H$783,СВЦЭМ!$A$40:$A$783,$A316,СВЦЭМ!$B$39:$B$782,C$296)+'СЕТ СН'!$F$15</f>
        <v>0</v>
      </c>
      <c r="D316" s="36">
        <f ca="1">SUMIFS(СВЦЭМ!$H$40:$H$783,СВЦЭМ!$A$40:$A$783,$A316,СВЦЭМ!$B$39:$B$782,D$296)+'СЕТ СН'!$F$15</f>
        <v>0</v>
      </c>
      <c r="E316" s="36">
        <f ca="1">SUMIFS(СВЦЭМ!$H$40:$H$783,СВЦЭМ!$A$40:$A$783,$A316,СВЦЭМ!$B$39:$B$782,E$296)+'СЕТ СН'!$F$15</f>
        <v>0</v>
      </c>
      <c r="F316" s="36">
        <f ca="1">SUMIFS(СВЦЭМ!$H$40:$H$783,СВЦЭМ!$A$40:$A$783,$A316,СВЦЭМ!$B$39:$B$782,F$296)+'СЕТ СН'!$F$15</f>
        <v>0</v>
      </c>
      <c r="G316" s="36">
        <f ca="1">SUMIFS(СВЦЭМ!$H$40:$H$783,СВЦЭМ!$A$40:$A$783,$A316,СВЦЭМ!$B$39:$B$782,G$296)+'СЕТ СН'!$F$15</f>
        <v>0</v>
      </c>
      <c r="H316" s="36">
        <f ca="1">SUMIFS(СВЦЭМ!$H$40:$H$783,СВЦЭМ!$A$40:$A$783,$A316,СВЦЭМ!$B$39:$B$782,H$296)+'СЕТ СН'!$F$15</f>
        <v>0</v>
      </c>
      <c r="I316" s="36">
        <f ca="1">SUMIFS(СВЦЭМ!$H$40:$H$783,СВЦЭМ!$A$40:$A$783,$A316,СВЦЭМ!$B$39:$B$782,I$296)+'СЕТ СН'!$F$15</f>
        <v>0</v>
      </c>
      <c r="J316" s="36">
        <f ca="1">SUMIFS(СВЦЭМ!$H$40:$H$783,СВЦЭМ!$A$40:$A$783,$A316,СВЦЭМ!$B$39:$B$782,J$296)+'СЕТ СН'!$F$15</f>
        <v>0</v>
      </c>
      <c r="K316" s="36">
        <f ca="1">SUMIFS(СВЦЭМ!$H$40:$H$783,СВЦЭМ!$A$40:$A$783,$A316,СВЦЭМ!$B$39:$B$782,K$296)+'СЕТ СН'!$F$15</f>
        <v>0</v>
      </c>
      <c r="L316" s="36">
        <f ca="1">SUMIFS(СВЦЭМ!$H$40:$H$783,СВЦЭМ!$A$40:$A$783,$A316,СВЦЭМ!$B$39:$B$782,L$296)+'СЕТ СН'!$F$15</f>
        <v>0</v>
      </c>
      <c r="M316" s="36">
        <f ca="1">SUMIFS(СВЦЭМ!$H$40:$H$783,СВЦЭМ!$A$40:$A$783,$A316,СВЦЭМ!$B$39:$B$782,M$296)+'СЕТ СН'!$F$15</f>
        <v>0</v>
      </c>
      <c r="N316" s="36">
        <f ca="1">SUMIFS(СВЦЭМ!$H$40:$H$783,СВЦЭМ!$A$40:$A$783,$A316,СВЦЭМ!$B$39:$B$782,N$296)+'СЕТ СН'!$F$15</f>
        <v>0</v>
      </c>
      <c r="O316" s="36">
        <f ca="1">SUMIFS(СВЦЭМ!$H$40:$H$783,СВЦЭМ!$A$40:$A$783,$A316,СВЦЭМ!$B$39:$B$782,O$296)+'СЕТ СН'!$F$15</f>
        <v>0</v>
      </c>
      <c r="P316" s="36">
        <f ca="1">SUMIFS(СВЦЭМ!$H$40:$H$783,СВЦЭМ!$A$40:$A$783,$A316,СВЦЭМ!$B$39:$B$782,P$296)+'СЕТ СН'!$F$15</f>
        <v>0</v>
      </c>
      <c r="Q316" s="36">
        <f ca="1">SUMIFS(СВЦЭМ!$H$40:$H$783,СВЦЭМ!$A$40:$A$783,$A316,СВЦЭМ!$B$39:$B$782,Q$296)+'СЕТ СН'!$F$15</f>
        <v>0</v>
      </c>
      <c r="R316" s="36">
        <f ca="1">SUMIFS(СВЦЭМ!$H$40:$H$783,СВЦЭМ!$A$40:$A$783,$A316,СВЦЭМ!$B$39:$B$782,R$296)+'СЕТ СН'!$F$15</f>
        <v>0</v>
      </c>
      <c r="S316" s="36">
        <f ca="1">SUMIFS(СВЦЭМ!$H$40:$H$783,СВЦЭМ!$A$40:$A$783,$A316,СВЦЭМ!$B$39:$B$782,S$296)+'СЕТ СН'!$F$15</f>
        <v>0</v>
      </c>
      <c r="T316" s="36">
        <f ca="1">SUMIFS(СВЦЭМ!$H$40:$H$783,СВЦЭМ!$A$40:$A$783,$A316,СВЦЭМ!$B$39:$B$782,T$296)+'СЕТ СН'!$F$15</f>
        <v>0</v>
      </c>
      <c r="U316" s="36">
        <f ca="1">SUMIFS(СВЦЭМ!$H$40:$H$783,СВЦЭМ!$A$40:$A$783,$A316,СВЦЭМ!$B$39:$B$782,U$296)+'СЕТ СН'!$F$15</f>
        <v>0</v>
      </c>
      <c r="V316" s="36">
        <f ca="1">SUMIFS(СВЦЭМ!$H$40:$H$783,СВЦЭМ!$A$40:$A$783,$A316,СВЦЭМ!$B$39:$B$782,V$296)+'СЕТ СН'!$F$15</f>
        <v>0</v>
      </c>
      <c r="W316" s="36">
        <f ca="1">SUMIFS(СВЦЭМ!$H$40:$H$783,СВЦЭМ!$A$40:$A$783,$A316,СВЦЭМ!$B$39:$B$782,W$296)+'СЕТ СН'!$F$15</f>
        <v>0</v>
      </c>
      <c r="X316" s="36">
        <f ca="1">SUMIFS(СВЦЭМ!$H$40:$H$783,СВЦЭМ!$A$40:$A$783,$A316,СВЦЭМ!$B$39:$B$782,X$296)+'СЕТ СН'!$F$15</f>
        <v>0</v>
      </c>
      <c r="Y316" s="36">
        <f ca="1">SUMIFS(СВЦЭМ!$H$40:$H$783,СВЦЭМ!$A$40:$A$783,$A316,СВЦЭМ!$B$39:$B$782,Y$296)+'СЕТ СН'!$F$15</f>
        <v>0</v>
      </c>
    </row>
    <row r="317" spans="1:25" ht="15.75" hidden="1" x14ac:dyDescent="0.2">
      <c r="A317" s="35">
        <f t="shared" si="8"/>
        <v>44763</v>
      </c>
      <c r="B317" s="36">
        <f ca="1">SUMIFS(СВЦЭМ!$H$40:$H$783,СВЦЭМ!$A$40:$A$783,$A317,СВЦЭМ!$B$39:$B$782,B$296)+'СЕТ СН'!$F$15</f>
        <v>0</v>
      </c>
      <c r="C317" s="36">
        <f ca="1">SUMIFS(СВЦЭМ!$H$40:$H$783,СВЦЭМ!$A$40:$A$783,$A317,СВЦЭМ!$B$39:$B$782,C$296)+'СЕТ СН'!$F$15</f>
        <v>0</v>
      </c>
      <c r="D317" s="36">
        <f ca="1">SUMIFS(СВЦЭМ!$H$40:$H$783,СВЦЭМ!$A$40:$A$783,$A317,СВЦЭМ!$B$39:$B$782,D$296)+'СЕТ СН'!$F$15</f>
        <v>0</v>
      </c>
      <c r="E317" s="36">
        <f ca="1">SUMIFS(СВЦЭМ!$H$40:$H$783,СВЦЭМ!$A$40:$A$783,$A317,СВЦЭМ!$B$39:$B$782,E$296)+'СЕТ СН'!$F$15</f>
        <v>0</v>
      </c>
      <c r="F317" s="36">
        <f ca="1">SUMIFS(СВЦЭМ!$H$40:$H$783,СВЦЭМ!$A$40:$A$783,$A317,СВЦЭМ!$B$39:$B$782,F$296)+'СЕТ СН'!$F$15</f>
        <v>0</v>
      </c>
      <c r="G317" s="36">
        <f ca="1">SUMIFS(СВЦЭМ!$H$40:$H$783,СВЦЭМ!$A$40:$A$783,$A317,СВЦЭМ!$B$39:$B$782,G$296)+'СЕТ СН'!$F$15</f>
        <v>0</v>
      </c>
      <c r="H317" s="36">
        <f ca="1">SUMIFS(СВЦЭМ!$H$40:$H$783,СВЦЭМ!$A$40:$A$783,$A317,СВЦЭМ!$B$39:$B$782,H$296)+'СЕТ СН'!$F$15</f>
        <v>0</v>
      </c>
      <c r="I317" s="36">
        <f ca="1">SUMIFS(СВЦЭМ!$H$40:$H$783,СВЦЭМ!$A$40:$A$783,$A317,СВЦЭМ!$B$39:$B$782,I$296)+'СЕТ СН'!$F$15</f>
        <v>0</v>
      </c>
      <c r="J317" s="36">
        <f ca="1">SUMIFS(СВЦЭМ!$H$40:$H$783,СВЦЭМ!$A$40:$A$783,$A317,СВЦЭМ!$B$39:$B$782,J$296)+'СЕТ СН'!$F$15</f>
        <v>0</v>
      </c>
      <c r="K317" s="36">
        <f ca="1">SUMIFS(СВЦЭМ!$H$40:$H$783,СВЦЭМ!$A$40:$A$783,$A317,СВЦЭМ!$B$39:$B$782,K$296)+'СЕТ СН'!$F$15</f>
        <v>0</v>
      </c>
      <c r="L317" s="36">
        <f ca="1">SUMIFS(СВЦЭМ!$H$40:$H$783,СВЦЭМ!$A$40:$A$783,$A317,СВЦЭМ!$B$39:$B$782,L$296)+'СЕТ СН'!$F$15</f>
        <v>0</v>
      </c>
      <c r="M317" s="36">
        <f ca="1">SUMIFS(СВЦЭМ!$H$40:$H$783,СВЦЭМ!$A$40:$A$783,$A317,СВЦЭМ!$B$39:$B$782,M$296)+'СЕТ СН'!$F$15</f>
        <v>0</v>
      </c>
      <c r="N317" s="36">
        <f ca="1">SUMIFS(СВЦЭМ!$H$40:$H$783,СВЦЭМ!$A$40:$A$783,$A317,СВЦЭМ!$B$39:$B$782,N$296)+'СЕТ СН'!$F$15</f>
        <v>0</v>
      </c>
      <c r="O317" s="36">
        <f ca="1">SUMIFS(СВЦЭМ!$H$40:$H$783,СВЦЭМ!$A$40:$A$783,$A317,СВЦЭМ!$B$39:$B$782,O$296)+'СЕТ СН'!$F$15</f>
        <v>0</v>
      </c>
      <c r="P317" s="36">
        <f ca="1">SUMIFS(СВЦЭМ!$H$40:$H$783,СВЦЭМ!$A$40:$A$783,$A317,СВЦЭМ!$B$39:$B$782,P$296)+'СЕТ СН'!$F$15</f>
        <v>0</v>
      </c>
      <c r="Q317" s="36">
        <f ca="1">SUMIFS(СВЦЭМ!$H$40:$H$783,СВЦЭМ!$A$40:$A$783,$A317,СВЦЭМ!$B$39:$B$782,Q$296)+'СЕТ СН'!$F$15</f>
        <v>0</v>
      </c>
      <c r="R317" s="36">
        <f ca="1">SUMIFS(СВЦЭМ!$H$40:$H$783,СВЦЭМ!$A$40:$A$783,$A317,СВЦЭМ!$B$39:$B$782,R$296)+'СЕТ СН'!$F$15</f>
        <v>0</v>
      </c>
      <c r="S317" s="36">
        <f ca="1">SUMIFS(СВЦЭМ!$H$40:$H$783,СВЦЭМ!$A$40:$A$783,$A317,СВЦЭМ!$B$39:$B$782,S$296)+'СЕТ СН'!$F$15</f>
        <v>0</v>
      </c>
      <c r="T317" s="36">
        <f ca="1">SUMIFS(СВЦЭМ!$H$40:$H$783,СВЦЭМ!$A$40:$A$783,$A317,СВЦЭМ!$B$39:$B$782,T$296)+'СЕТ СН'!$F$15</f>
        <v>0</v>
      </c>
      <c r="U317" s="36">
        <f ca="1">SUMIFS(СВЦЭМ!$H$40:$H$783,СВЦЭМ!$A$40:$A$783,$A317,СВЦЭМ!$B$39:$B$782,U$296)+'СЕТ СН'!$F$15</f>
        <v>0</v>
      </c>
      <c r="V317" s="36">
        <f ca="1">SUMIFS(СВЦЭМ!$H$40:$H$783,СВЦЭМ!$A$40:$A$783,$A317,СВЦЭМ!$B$39:$B$782,V$296)+'СЕТ СН'!$F$15</f>
        <v>0</v>
      </c>
      <c r="W317" s="36">
        <f ca="1">SUMIFS(СВЦЭМ!$H$40:$H$783,СВЦЭМ!$A$40:$A$783,$A317,СВЦЭМ!$B$39:$B$782,W$296)+'СЕТ СН'!$F$15</f>
        <v>0</v>
      </c>
      <c r="X317" s="36">
        <f ca="1">SUMIFS(СВЦЭМ!$H$40:$H$783,СВЦЭМ!$A$40:$A$783,$A317,СВЦЭМ!$B$39:$B$782,X$296)+'СЕТ СН'!$F$15</f>
        <v>0</v>
      </c>
      <c r="Y317" s="36">
        <f ca="1">SUMIFS(СВЦЭМ!$H$40:$H$783,СВЦЭМ!$A$40:$A$783,$A317,СВЦЭМ!$B$39:$B$782,Y$296)+'СЕТ СН'!$F$15</f>
        <v>0</v>
      </c>
    </row>
    <row r="318" spans="1:25" ht="15.75" hidden="1" x14ac:dyDescent="0.2">
      <c r="A318" s="35">
        <f t="shared" si="8"/>
        <v>44764</v>
      </c>
      <c r="B318" s="36">
        <f ca="1">SUMIFS(СВЦЭМ!$H$40:$H$783,СВЦЭМ!$A$40:$A$783,$A318,СВЦЭМ!$B$39:$B$782,B$296)+'СЕТ СН'!$F$15</f>
        <v>0</v>
      </c>
      <c r="C318" s="36">
        <f ca="1">SUMIFS(СВЦЭМ!$H$40:$H$783,СВЦЭМ!$A$40:$A$783,$A318,СВЦЭМ!$B$39:$B$782,C$296)+'СЕТ СН'!$F$15</f>
        <v>0</v>
      </c>
      <c r="D318" s="36">
        <f ca="1">SUMIFS(СВЦЭМ!$H$40:$H$783,СВЦЭМ!$A$40:$A$783,$A318,СВЦЭМ!$B$39:$B$782,D$296)+'СЕТ СН'!$F$15</f>
        <v>0</v>
      </c>
      <c r="E318" s="36">
        <f ca="1">SUMIFS(СВЦЭМ!$H$40:$H$783,СВЦЭМ!$A$40:$A$783,$A318,СВЦЭМ!$B$39:$B$782,E$296)+'СЕТ СН'!$F$15</f>
        <v>0</v>
      </c>
      <c r="F318" s="36">
        <f ca="1">SUMIFS(СВЦЭМ!$H$40:$H$783,СВЦЭМ!$A$40:$A$783,$A318,СВЦЭМ!$B$39:$B$782,F$296)+'СЕТ СН'!$F$15</f>
        <v>0</v>
      </c>
      <c r="G318" s="36">
        <f ca="1">SUMIFS(СВЦЭМ!$H$40:$H$783,СВЦЭМ!$A$40:$A$783,$A318,СВЦЭМ!$B$39:$B$782,G$296)+'СЕТ СН'!$F$15</f>
        <v>0</v>
      </c>
      <c r="H318" s="36">
        <f ca="1">SUMIFS(СВЦЭМ!$H$40:$H$783,СВЦЭМ!$A$40:$A$783,$A318,СВЦЭМ!$B$39:$B$782,H$296)+'СЕТ СН'!$F$15</f>
        <v>0</v>
      </c>
      <c r="I318" s="36">
        <f ca="1">SUMIFS(СВЦЭМ!$H$40:$H$783,СВЦЭМ!$A$40:$A$783,$A318,СВЦЭМ!$B$39:$B$782,I$296)+'СЕТ СН'!$F$15</f>
        <v>0</v>
      </c>
      <c r="J318" s="36">
        <f ca="1">SUMIFS(СВЦЭМ!$H$40:$H$783,СВЦЭМ!$A$40:$A$783,$A318,СВЦЭМ!$B$39:$B$782,J$296)+'СЕТ СН'!$F$15</f>
        <v>0</v>
      </c>
      <c r="K318" s="36">
        <f ca="1">SUMIFS(СВЦЭМ!$H$40:$H$783,СВЦЭМ!$A$40:$A$783,$A318,СВЦЭМ!$B$39:$B$782,K$296)+'СЕТ СН'!$F$15</f>
        <v>0</v>
      </c>
      <c r="L318" s="36">
        <f ca="1">SUMIFS(СВЦЭМ!$H$40:$H$783,СВЦЭМ!$A$40:$A$783,$A318,СВЦЭМ!$B$39:$B$782,L$296)+'СЕТ СН'!$F$15</f>
        <v>0</v>
      </c>
      <c r="M318" s="36">
        <f ca="1">SUMIFS(СВЦЭМ!$H$40:$H$783,СВЦЭМ!$A$40:$A$783,$A318,СВЦЭМ!$B$39:$B$782,M$296)+'СЕТ СН'!$F$15</f>
        <v>0</v>
      </c>
      <c r="N318" s="36">
        <f ca="1">SUMIFS(СВЦЭМ!$H$40:$H$783,СВЦЭМ!$A$40:$A$783,$A318,СВЦЭМ!$B$39:$B$782,N$296)+'СЕТ СН'!$F$15</f>
        <v>0</v>
      </c>
      <c r="O318" s="36">
        <f ca="1">SUMIFS(СВЦЭМ!$H$40:$H$783,СВЦЭМ!$A$40:$A$783,$A318,СВЦЭМ!$B$39:$B$782,O$296)+'СЕТ СН'!$F$15</f>
        <v>0</v>
      </c>
      <c r="P318" s="36">
        <f ca="1">SUMIFS(СВЦЭМ!$H$40:$H$783,СВЦЭМ!$A$40:$A$783,$A318,СВЦЭМ!$B$39:$B$782,P$296)+'СЕТ СН'!$F$15</f>
        <v>0</v>
      </c>
      <c r="Q318" s="36">
        <f ca="1">SUMIFS(СВЦЭМ!$H$40:$H$783,СВЦЭМ!$A$40:$A$783,$A318,СВЦЭМ!$B$39:$B$782,Q$296)+'СЕТ СН'!$F$15</f>
        <v>0</v>
      </c>
      <c r="R318" s="36">
        <f ca="1">SUMIFS(СВЦЭМ!$H$40:$H$783,СВЦЭМ!$A$40:$A$783,$A318,СВЦЭМ!$B$39:$B$782,R$296)+'СЕТ СН'!$F$15</f>
        <v>0</v>
      </c>
      <c r="S318" s="36">
        <f ca="1">SUMIFS(СВЦЭМ!$H$40:$H$783,СВЦЭМ!$A$40:$A$783,$A318,СВЦЭМ!$B$39:$B$782,S$296)+'СЕТ СН'!$F$15</f>
        <v>0</v>
      </c>
      <c r="T318" s="36">
        <f ca="1">SUMIFS(СВЦЭМ!$H$40:$H$783,СВЦЭМ!$A$40:$A$783,$A318,СВЦЭМ!$B$39:$B$782,T$296)+'СЕТ СН'!$F$15</f>
        <v>0</v>
      </c>
      <c r="U318" s="36">
        <f ca="1">SUMIFS(СВЦЭМ!$H$40:$H$783,СВЦЭМ!$A$40:$A$783,$A318,СВЦЭМ!$B$39:$B$782,U$296)+'СЕТ СН'!$F$15</f>
        <v>0</v>
      </c>
      <c r="V318" s="36">
        <f ca="1">SUMIFS(СВЦЭМ!$H$40:$H$783,СВЦЭМ!$A$40:$A$783,$A318,СВЦЭМ!$B$39:$B$782,V$296)+'СЕТ СН'!$F$15</f>
        <v>0</v>
      </c>
      <c r="W318" s="36">
        <f ca="1">SUMIFS(СВЦЭМ!$H$40:$H$783,СВЦЭМ!$A$40:$A$783,$A318,СВЦЭМ!$B$39:$B$782,W$296)+'СЕТ СН'!$F$15</f>
        <v>0</v>
      </c>
      <c r="X318" s="36">
        <f ca="1">SUMIFS(СВЦЭМ!$H$40:$H$783,СВЦЭМ!$A$40:$A$783,$A318,СВЦЭМ!$B$39:$B$782,X$296)+'СЕТ СН'!$F$15</f>
        <v>0</v>
      </c>
      <c r="Y318" s="36">
        <f ca="1">SUMIFS(СВЦЭМ!$H$40:$H$783,СВЦЭМ!$A$40:$A$783,$A318,СВЦЭМ!$B$39:$B$782,Y$296)+'СЕТ СН'!$F$15</f>
        <v>0</v>
      </c>
    </row>
    <row r="319" spans="1:25" ht="15.75" hidden="1" x14ac:dyDescent="0.2">
      <c r="A319" s="35">
        <f t="shared" si="8"/>
        <v>44765</v>
      </c>
      <c r="B319" s="36">
        <f ca="1">SUMIFS(СВЦЭМ!$H$40:$H$783,СВЦЭМ!$A$40:$A$783,$A319,СВЦЭМ!$B$39:$B$782,B$296)+'СЕТ СН'!$F$15</f>
        <v>0</v>
      </c>
      <c r="C319" s="36">
        <f ca="1">SUMIFS(СВЦЭМ!$H$40:$H$783,СВЦЭМ!$A$40:$A$783,$A319,СВЦЭМ!$B$39:$B$782,C$296)+'СЕТ СН'!$F$15</f>
        <v>0</v>
      </c>
      <c r="D319" s="36">
        <f ca="1">SUMIFS(СВЦЭМ!$H$40:$H$783,СВЦЭМ!$A$40:$A$783,$A319,СВЦЭМ!$B$39:$B$782,D$296)+'СЕТ СН'!$F$15</f>
        <v>0</v>
      </c>
      <c r="E319" s="36">
        <f ca="1">SUMIFS(СВЦЭМ!$H$40:$H$783,СВЦЭМ!$A$40:$A$783,$A319,СВЦЭМ!$B$39:$B$782,E$296)+'СЕТ СН'!$F$15</f>
        <v>0</v>
      </c>
      <c r="F319" s="36">
        <f ca="1">SUMIFS(СВЦЭМ!$H$40:$H$783,СВЦЭМ!$A$40:$A$783,$A319,СВЦЭМ!$B$39:$B$782,F$296)+'СЕТ СН'!$F$15</f>
        <v>0</v>
      </c>
      <c r="G319" s="36">
        <f ca="1">SUMIFS(СВЦЭМ!$H$40:$H$783,СВЦЭМ!$A$40:$A$783,$A319,СВЦЭМ!$B$39:$B$782,G$296)+'СЕТ СН'!$F$15</f>
        <v>0</v>
      </c>
      <c r="H319" s="36">
        <f ca="1">SUMIFS(СВЦЭМ!$H$40:$H$783,СВЦЭМ!$A$40:$A$783,$A319,СВЦЭМ!$B$39:$B$782,H$296)+'СЕТ СН'!$F$15</f>
        <v>0</v>
      </c>
      <c r="I319" s="36">
        <f ca="1">SUMIFS(СВЦЭМ!$H$40:$H$783,СВЦЭМ!$A$40:$A$783,$A319,СВЦЭМ!$B$39:$B$782,I$296)+'СЕТ СН'!$F$15</f>
        <v>0</v>
      </c>
      <c r="J319" s="36">
        <f ca="1">SUMIFS(СВЦЭМ!$H$40:$H$783,СВЦЭМ!$A$40:$A$783,$A319,СВЦЭМ!$B$39:$B$782,J$296)+'СЕТ СН'!$F$15</f>
        <v>0</v>
      </c>
      <c r="K319" s="36">
        <f ca="1">SUMIFS(СВЦЭМ!$H$40:$H$783,СВЦЭМ!$A$40:$A$783,$A319,СВЦЭМ!$B$39:$B$782,K$296)+'СЕТ СН'!$F$15</f>
        <v>0</v>
      </c>
      <c r="L319" s="36">
        <f ca="1">SUMIFS(СВЦЭМ!$H$40:$H$783,СВЦЭМ!$A$40:$A$783,$A319,СВЦЭМ!$B$39:$B$782,L$296)+'СЕТ СН'!$F$15</f>
        <v>0</v>
      </c>
      <c r="M319" s="36">
        <f ca="1">SUMIFS(СВЦЭМ!$H$40:$H$783,СВЦЭМ!$A$40:$A$783,$A319,СВЦЭМ!$B$39:$B$782,M$296)+'СЕТ СН'!$F$15</f>
        <v>0</v>
      </c>
      <c r="N319" s="36">
        <f ca="1">SUMIFS(СВЦЭМ!$H$40:$H$783,СВЦЭМ!$A$40:$A$783,$A319,СВЦЭМ!$B$39:$B$782,N$296)+'СЕТ СН'!$F$15</f>
        <v>0</v>
      </c>
      <c r="O319" s="36">
        <f ca="1">SUMIFS(СВЦЭМ!$H$40:$H$783,СВЦЭМ!$A$40:$A$783,$A319,СВЦЭМ!$B$39:$B$782,O$296)+'СЕТ СН'!$F$15</f>
        <v>0</v>
      </c>
      <c r="P319" s="36">
        <f ca="1">SUMIFS(СВЦЭМ!$H$40:$H$783,СВЦЭМ!$A$40:$A$783,$A319,СВЦЭМ!$B$39:$B$782,P$296)+'СЕТ СН'!$F$15</f>
        <v>0</v>
      </c>
      <c r="Q319" s="36">
        <f ca="1">SUMIFS(СВЦЭМ!$H$40:$H$783,СВЦЭМ!$A$40:$A$783,$A319,СВЦЭМ!$B$39:$B$782,Q$296)+'СЕТ СН'!$F$15</f>
        <v>0</v>
      </c>
      <c r="R319" s="36">
        <f ca="1">SUMIFS(СВЦЭМ!$H$40:$H$783,СВЦЭМ!$A$40:$A$783,$A319,СВЦЭМ!$B$39:$B$782,R$296)+'СЕТ СН'!$F$15</f>
        <v>0</v>
      </c>
      <c r="S319" s="36">
        <f ca="1">SUMIFS(СВЦЭМ!$H$40:$H$783,СВЦЭМ!$A$40:$A$783,$A319,СВЦЭМ!$B$39:$B$782,S$296)+'СЕТ СН'!$F$15</f>
        <v>0</v>
      </c>
      <c r="T319" s="36">
        <f ca="1">SUMIFS(СВЦЭМ!$H$40:$H$783,СВЦЭМ!$A$40:$A$783,$A319,СВЦЭМ!$B$39:$B$782,T$296)+'СЕТ СН'!$F$15</f>
        <v>0</v>
      </c>
      <c r="U319" s="36">
        <f ca="1">SUMIFS(СВЦЭМ!$H$40:$H$783,СВЦЭМ!$A$40:$A$783,$A319,СВЦЭМ!$B$39:$B$782,U$296)+'СЕТ СН'!$F$15</f>
        <v>0</v>
      </c>
      <c r="V319" s="36">
        <f ca="1">SUMIFS(СВЦЭМ!$H$40:$H$783,СВЦЭМ!$A$40:$A$783,$A319,СВЦЭМ!$B$39:$B$782,V$296)+'СЕТ СН'!$F$15</f>
        <v>0</v>
      </c>
      <c r="W319" s="36">
        <f ca="1">SUMIFS(СВЦЭМ!$H$40:$H$783,СВЦЭМ!$A$40:$A$783,$A319,СВЦЭМ!$B$39:$B$782,W$296)+'СЕТ СН'!$F$15</f>
        <v>0</v>
      </c>
      <c r="X319" s="36">
        <f ca="1">SUMIFS(СВЦЭМ!$H$40:$H$783,СВЦЭМ!$A$40:$A$783,$A319,СВЦЭМ!$B$39:$B$782,X$296)+'СЕТ СН'!$F$15</f>
        <v>0</v>
      </c>
      <c r="Y319" s="36">
        <f ca="1">SUMIFS(СВЦЭМ!$H$40:$H$783,СВЦЭМ!$A$40:$A$783,$A319,СВЦЭМ!$B$39:$B$782,Y$296)+'СЕТ СН'!$F$15</f>
        <v>0</v>
      </c>
    </row>
    <row r="320" spans="1:25" ht="15.75" hidden="1" x14ac:dyDescent="0.2">
      <c r="A320" s="35">
        <f t="shared" si="8"/>
        <v>44766</v>
      </c>
      <c r="B320" s="36">
        <f ca="1">SUMIFS(СВЦЭМ!$H$40:$H$783,СВЦЭМ!$A$40:$A$783,$A320,СВЦЭМ!$B$39:$B$782,B$296)+'СЕТ СН'!$F$15</f>
        <v>0</v>
      </c>
      <c r="C320" s="36">
        <f ca="1">SUMIFS(СВЦЭМ!$H$40:$H$783,СВЦЭМ!$A$40:$A$783,$A320,СВЦЭМ!$B$39:$B$782,C$296)+'СЕТ СН'!$F$15</f>
        <v>0</v>
      </c>
      <c r="D320" s="36">
        <f ca="1">SUMIFS(СВЦЭМ!$H$40:$H$783,СВЦЭМ!$A$40:$A$783,$A320,СВЦЭМ!$B$39:$B$782,D$296)+'СЕТ СН'!$F$15</f>
        <v>0</v>
      </c>
      <c r="E320" s="36">
        <f ca="1">SUMIFS(СВЦЭМ!$H$40:$H$783,СВЦЭМ!$A$40:$A$783,$A320,СВЦЭМ!$B$39:$B$782,E$296)+'СЕТ СН'!$F$15</f>
        <v>0</v>
      </c>
      <c r="F320" s="36">
        <f ca="1">SUMIFS(СВЦЭМ!$H$40:$H$783,СВЦЭМ!$A$40:$A$783,$A320,СВЦЭМ!$B$39:$B$782,F$296)+'СЕТ СН'!$F$15</f>
        <v>0</v>
      </c>
      <c r="G320" s="36">
        <f ca="1">SUMIFS(СВЦЭМ!$H$40:$H$783,СВЦЭМ!$A$40:$A$783,$A320,СВЦЭМ!$B$39:$B$782,G$296)+'СЕТ СН'!$F$15</f>
        <v>0</v>
      </c>
      <c r="H320" s="36">
        <f ca="1">SUMIFS(СВЦЭМ!$H$40:$H$783,СВЦЭМ!$A$40:$A$783,$A320,СВЦЭМ!$B$39:$B$782,H$296)+'СЕТ СН'!$F$15</f>
        <v>0</v>
      </c>
      <c r="I320" s="36">
        <f ca="1">SUMIFS(СВЦЭМ!$H$40:$H$783,СВЦЭМ!$A$40:$A$783,$A320,СВЦЭМ!$B$39:$B$782,I$296)+'СЕТ СН'!$F$15</f>
        <v>0</v>
      </c>
      <c r="J320" s="36">
        <f ca="1">SUMIFS(СВЦЭМ!$H$40:$H$783,СВЦЭМ!$A$40:$A$783,$A320,СВЦЭМ!$B$39:$B$782,J$296)+'СЕТ СН'!$F$15</f>
        <v>0</v>
      </c>
      <c r="K320" s="36">
        <f ca="1">SUMIFS(СВЦЭМ!$H$40:$H$783,СВЦЭМ!$A$40:$A$783,$A320,СВЦЭМ!$B$39:$B$782,K$296)+'СЕТ СН'!$F$15</f>
        <v>0</v>
      </c>
      <c r="L320" s="36">
        <f ca="1">SUMIFS(СВЦЭМ!$H$40:$H$783,СВЦЭМ!$A$40:$A$783,$A320,СВЦЭМ!$B$39:$B$782,L$296)+'СЕТ СН'!$F$15</f>
        <v>0</v>
      </c>
      <c r="M320" s="36">
        <f ca="1">SUMIFS(СВЦЭМ!$H$40:$H$783,СВЦЭМ!$A$40:$A$783,$A320,СВЦЭМ!$B$39:$B$782,M$296)+'СЕТ СН'!$F$15</f>
        <v>0</v>
      </c>
      <c r="N320" s="36">
        <f ca="1">SUMIFS(СВЦЭМ!$H$40:$H$783,СВЦЭМ!$A$40:$A$783,$A320,СВЦЭМ!$B$39:$B$782,N$296)+'СЕТ СН'!$F$15</f>
        <v>0</v>
      </c>
      <c r="O320" s="36">
        <f ca="1">SUMIFS(СВЦЭМ!$H$40:$H$783,СВЦЭМ!$A$40:$A$783,$A320,СВЦЭМ!$B$39:$B$782,O$296)+'СЕТ СН'!$F$15</f>
        <v>0</v>
      </c>
      <c r="P320" s="36">
        <f ca="1">SUMIFS(СВЦЭМ!$H$40:$H$783,СВЦЭМ!$A$40:$A$783,$A320,СВЦЭМ!$B$39:$B$782,P$296)+'СЕТ СН'!$F$15</f>
        <v>0</v>
      </c>
      <c r="Q320" s="36">
        <f ca="1">SUMIFS(СВЦЭМ!$H$40:$H$783,СВЦЭМ!$A$40:$A$783,$A320,СВЦЭМ!$B$39:$B$782,Q$296)+'СЕТ СН'!$F$15</f>
        <v>0</v>
      </c>
      <c r="R320" s="36">
        <f ca="1">SUMIFS(СВЦЭМ!$H$40:$H$783,СВЦЭМ!$A$40:$A$783,$A320,СВЦЭМ!$B$39:$B$782,R$296)+'СЕТ СН'!$F$15</f>
        <v>0</v>
      </c>
      <c r="S320" s="36">
        <f ca="1">SUMIFS(СВЦЭМ!$H$40:$H$783,СВЦЭМ!$A$40:$A$783,$A320,СВЦЭМ!$B$39:$B$782,S$296)+'СЕТ СН'!$F$15</f>
        <v>0</v>
      </c>
      <c r="T320" s="36">
        <f ca="1">SUMIFS(СВЦЭМ!$H$40:$H$783,СВЦЭМ!$A$40:$A$783,$A320,СВЦЭМ!$B$39:$B$782,T$296)+'СЕТ СН'!$F$15</f>
        <v>0</v>
      </c>
      <c r="U320" s="36">
        <f ca="1">SUMIFS(СВЦЭМ!$H$40:$H$783,СВЦЭМ!$A$40:$A$783,$A320,СВЦЭМ!$B$39:$B$782,U$296)+'СЕТ СН'!$F$15</f>
        <v>0</v>
      </c>
      <c r="V320" s="36">
        <f ca="1">SUMIFS(СВЦЭМ!$H$40:$H$783,СВЦЭМ!$A$40:$A$783,$A320,СВЦЭМ!$B$39:$B$782,V$296)+'СЕТ СН'!$F$15</f>
        <v>0</v>
      </c>
      <c r="W320" s="36">
        <f ca="1">SUMIFS(СВЦЭМ!$H$40:$H$783,СВЦЭМ!$A$40:$A$783,$A320,СВЦЭМ!$B$39:$B$782,W$296)+'СЕТ СН'!$F$15</f>
        <v>0</v>
      </c>
      <c r="X320" s="36">
        <f ca="1">SUMIFS(СВЦЭМ!$H$40:$H$783,СВЦЭМ!$A$40:$A$783,$A320,СВЦЭМ!$B$39:$B$782,X$296)+'СЕТ СН'!$F$15</f>
        <v>0</v>
      </c>
      <c r="Y320" s="36">
        <f ca="1">SUMIFS(СВЦЭМ!$H$40:$H$783,СВЦЭМ!$A$40:$A$783,$A320,СВЦЭМ!$B$39:$B$782,Y$296)+'СЕТ СН'!$F$15</f>
        <v>0</v>
      </c>
    </row>
    <row r="321" spans="1:27" ht="15.75" hidden="1" x14ac:dyDescent="0.2">
      <c r="A321" s="35">
        <f t="shared" si="8"/>
        <v>44767</v>
      </c>
      <c r="B321" s="36">
        <f ca="1">SUMIFS(СВЦЭМ!$H$40:$H$783,СВЦЭМ!$A$40:$A$783,$A321,СВЦЭМ!$B$39:$B$782,B$296)+'СЕТ СН'!$F$15</f>
        <v>0</v>
      </c>
      <c r="C321" s="36">
        <f ca="1">SUMIFS(СВЦЭМ!$H$40:$H$783,СВЦЭМ!$A$40:$A$783,$A321,СВЦЭМ!$B$39:$B$782,C$296)+'СЕТ СН'!$F$15</f>
        <v>0</v>
      </c>
      <c r="D321" s="36">
        <f ca="1">SUMIFS(СВЦЭМ!$H$40:$H$783,СВЦЭМ!$A$40:$A$783,$A321,СВЦЭМ!$B$39:$B$782,D$296)+'СЕТ СН'!$F$15</f>
        <v>0</v>
      </c>
      <c r="E321" s="36">
        <f ca="1">SUMIFS(СВЦЭМ!$H$40:$H$783,СВЦЭМ!$A$40:$A$783,$A321,СВЦЭМ!$B$39:$B$782,E$296)+'СЕТ СН'!$F$15</f>
        <v>0</v>
      </c>
      <c r="F321" s="36">
        <f ca="1">SUMIFS(СВЦЭМ!$H$40:$H$783,СВЦЭМ!$A$40:$A$783,$A321,СВЦЭМ!$B$39:$B$782,F$296)+'СЕТ СН'!$F$15</f>
        <v>0</v>
      </c>
      <c r="G321" s="36">
        <f ca="1">SUMIFS(СВЦЭМ!$H$40:$H$783,СВЦЭМ!$A$40:$A$783,$A321,СВЦЭМ!$B$39:$B$782,G$296)+'СЕТ СН'!$F$15</f>
        <v>0</v>
      </c>
      <c r="H321" s="36">
        <f ca="1">SUMIFS(СВЦЭМ!$H$40:$H$783,СВЦЭМ!$A$40:$A$783,$A321,СВЦЭМ!$B$39:$B$782,H$296)+'СЕТ СН'!$F$15</f>
        <v>0</v>
      </c>
      <c r="I321" s="36">
        <f ca="1">SUMIFS(СВЦЭМ!$H$40:$H$783,СВЦЭМ!$A$40:$A$783,$A321,СВЦЭМ!$B$39:$B$782,I$296)+'СЕТ СН'!$F$15</f>
        <v>0</v>
      </c>
      <c r="J321" s="36">
        <f ca="1">SUMIFS(СВЦЭМ!$H$40:$H$783,СВЦЭМ!$A$40:$A$783,$A321,СВЦЭМ!$B$39:$B$782,J$296)+'СЕТ СН'!$F$15</f>
        <v>0</v>
      </c>
      <c r="K321" s="36">
        <f ca="1">SUMIFS(СВЦЭМ!$H$40:$H$783,СВЦЭМ!$A$40:$A$783,$A321,СВЦЭМ!$B$39:$B$782,K$296)+'СЕТ СН'!$F$15</f>
        <v>0</v>
      </c>
      <c r="L321" s="36">
        <f ca="1">SUMIFS(СВЦЭМ!$H$40:$H$783,СВЦЭМ!$A$40:$A$783,$A321,СВЦЭМ!$B$39:$B$782,L$296)+'СЕТ СН'!$F$15</f>
        <v>0</v>
      </c>
      <c r="M321" s="36">
        <f ca="1">SUMIFS(СВЦЭМ!$H$40:$H$783,СВЦЭМ!$A$40:$A$783,$A321,СВЦЭМ!$B$39:$B$782,M$296)+'СЕТ СН'!$F$15</f>
        <v>0</v>
      </c>
      <c r="N321" s="36">
        <f ca="1">SUMIFS(СВЦЭМ!$H$40:$H$783,СВЦЭМ!$A$40:$A$783,$A321,СВЦЭМ!$B$39:$B$782,N$296)+'СЕТ СН'!$F$15</f>
        <v>0</v>
      </c>
      <c r="O321" s="36">
        <f ca="1">SUMIFS(СВЦЭМ!$H$40:$H$783,СВЦЭМ!$A$40:$A$783,$A321,СВЦЭМ!$B$39:$B$782,O$296)+'СЕТ СН'!$F$15</f>
        <v>0</v>
      </c>
      <c r="P321" s="36">
        <f ca="1">SUMIFS(СВЦЭМ!$H$40:$H$783,СВЦЭМ!$A$40:$A$783,$A321,СВЦЭМ!$B$39:$B$782,P$296)+'СЕТ СН'!$F$15</f>
        <v>0</v>
      </c>
      <c r="Q321" s="36">
        <f ca="1">SUMIFS(СВЦЭМ!$H$40:$H$783,СВЦЭМ!$A$40:$A$783,$A321,СВЦЭМ!$B$39:$B$782,Q$296)+'СЕТ СН'!$F$15</f>
        <v>0</v>
      </c>
      <c r="R321" s="36">
        <f ca="1">SUMIFS(СВЦЭМ!$H$40:$H$783,СВЦЭМ!$A$40:$A$783,$A321,СВЦЭМ!$B$39:$B$782,R$296)+'СЕТ СН'!$F$15</f>
        <v>0</v>
      </c>
      <c r="S321" s="36">
        <f ca="1">SUMIFS(СВЦЭМ!$H$40:$H$783,СВЦЭМ!$A$40:$A$783,$A321,СВЦЭМ!$B$39:$B$782,S$296)+'СЕТ СН'!$F$15</f>
        <v>0</v>
      </c>
      <c r="T321" s="36">
        <f ca="1">SUMIFS(СВЦЭМ!$H$40:$H$783,СВЦЭМ!$A$40:$A$783,$A321,СВЦЭМ!$B$39:$B$782,T$296)+'СЕТ СН'!$F$15</f>
        <v>0</v>
      </c>
      <c r="U321" s="36">
        <f ca="1">SUMIFS(СВЦЭМ!$H$40:$H$783,СВЦЭМ!$A$40:$A$783,$A321,СВЦЭМ!$B$39:$B$782,U$296)+'СЕТ СН'!$F$15</f>
        <v>0</v>
      </c>
      <c r="V321" s="36">
        <f ca="1">SUMIFS(СВЦЭМ!$H$40:$H$783,СВЦЭМ!$A$40:$A$783,$A321,СВЦЭМ!$B$39:$B$782,V$296)+'СЕТ СН'!$F$15</f>
        <v>0</v>
      </c>
      <c r="W321" s="36">
        <f ca="1">SUMIFS(СВЦЭМ!$H$40:$H$783,СВЦЭМ!$A$40:$A$783,$A321,СВЦЭМ!$B$39:$B$782,W$296)+'СЕТ СН'!$F$15</f>
        <v>0</v>
      </c>
      <c r="X321" s="36">
        <f ca="1">SUMIFS(СВЦЭМ!$H$40:$H$783,СВЦЭМ!$A$40:$A$783,$A321,СВЦЭМ!$B$39:$B$782,X$296)+'СЕТ СН'!$F$15</f>
        <v>0</v>
      </c>
      <c r="Y321" s="36">
        <f ca="1">SUMIFS(СВЦЭМ!$H$40:$H$783,СВЦЭМ!$A$40:$A$783,$A321,СВЦЭМ!$B$39:$B$782,Y$296)+'СЕТ СН'!$F$15</f>
        <v>0</v>
      </c>
    </row>
    <row r="322" spans="1:27" ht="15.75" hidden="1" x14ac:dyDescent="0.2">
      <c r="A322" s="35">
        <f t="shared" si="8"/>
        <v>44768</v>
      </c>
      <c r="B322" s="36">
        <f ca="1">SUMIFS(СВЦЭМ!$H$40:$H$783,СВЦЭМ!$A$40:$A$783,$A322,СВЦЭМ!$B$39:$B$782,B$296)+'СЕТ СН'!$F$15</f>
        <v>0</v>
      </c>
      <c r="C322" s="36">
        <f ca="1">SUMIFS(СВЦЭМ!$H$40:$H$783,СВЦЭМ!$A$40:$A$783,$A322,СВЦЭМ!$B$39:$B$782,C$296)+'СЕТ СН'!$F$15</f>
        <v>0</v>
      </c>
      <c r="D322" s="36">
        <f ca="1">SUMIFS(СВЦЭМ!$H$40:$H$783,СВЦЭМ!$A$40:$A$783,$A322,СВЦЭМ!$B$39:$B$782,D$296)+'СЕТ СН'!$F$15</f>
        <v>0</v>
      </c>
      <c r="E322" s="36">
        <f ca="1">SUMIFS(СВЦЭМ!$H$40:$H$783,СВЦЭМ!$A$40:$A$783,$A322,СВЦЭМ!$B$39:$B$782,E$296)+'СЕТ СН'!$F$15</f>
        <v>0</v>
      </c>
      <c r="F322" s="36">
        <f ca="1">SUMIFS(СВЦЭМ!$H$40:$H$783,СВЦЭМ!$A$40:$A$783,$A322,СВЦЭМ!$B$39:$B$782,F$296)+'СЕТ СН'!$F$15</f>
        <v>0</v>
      </c>
      <c r="G322" s="36">
        <f ca="1">SUMIFS(СВЦЭМ!$H$40:$H$783,СВЦЭМ!$A$40:$A$783,$A322,СВЦЭМ!$B$39:$B$782,G$296)+'СЕТ СН'!$F$15</f>
        <v>0</v>
      </c>
      <c r="H322" s="36">
        <f ca="1">SUMIFS(СВЦЭМ!$H$40:$H$783,СВЦЭМ!$A$40:$A$783,$A322,СВЦЭМ!$B$39:$B$782,H$296)+'СЕТ СН'!$F$15</f>
        <v>0</v>
      </c>
      <c r="I322" s="36">
        <f ca="1">SUMIFS(СВЦЭМ!$H$40:$H$783,СВЦЭМ!$A$40:$A$783,$A322,СВЦЭМ!$B$39:$B$782,I$296)+'СЕТ СН'!$F$15</f>
        <v>0</v>
      </c>
      <c r="J322" s="36">
        <f ca="1">SUMIFS(СВЦЭМ!$H$40:$H$783,СВЦЭМ!$A$40:$A$783,$A322,СВЦЭМ!$B$39:$B$782,J$296)+'СЕТ СН'!$F$15</f>
        <v>0</v>
      </c>
      <c r="K322" s="36">
        <f ca="1">SUMIFS(СВЦЭМ!$H$40:$H$783,СВЦЭМ!$A$40:$A$783,$A322,СВЦЭМ!$B$39:$B$782,K$296)+'СЕТ СН'!$F$15</f>
        <v>0</v>
      </c>
      <c r="L322" s="36">
        <f ca="1">SUMIFS(СВЦЭМ!$H$40:$H$783,СВЦЭМ!$A$40:$A$783,$A322,СВЦЭМ!$B$39:$B$782,L$296)+'СЕТ СН'!$F$15</f>
        <v>0</v>
      </c>
      <c r="M322" s="36">
        <f ca="1">SUMIFS(СВЦЭМ!$H$40:$H$783,СВЦЭМ!$A$40:$A$783,$A322,СВЦЭМ!$B$39:$B$782,M$296)+'СЕТ СН'!$F$15</f>
        <v>0</v>
      </c>
      <c r="N322" s="36">
        <f ca="1">SUMIFS(СВЦЭМ!$H$40:$H$783,СВЦЭМ!$A$40:$A$783,$A322,СВЦЭМ!$B$39:$B$782,N$296)+'СЕТ СН'!$F$15</f>
        <v>0</v>
      </c>
      <c r="O322" s="36">
        <f ca="1">SUMIFS(СВЦЭМ!$H$40:$H$783,СВЦЭМ!$A$40:$A$783,$A322,СВЦЭМ!$B$39:$B$782,O$296)+'СЕТ СН'!$F$15</f>
        <v>0</v>
      </c>
      <c r="P322" s="36">
        <f ca="1">SUMIFS(СВЦЭМ!$H$40:$H$783,СВЦЭМ!$A$40:$A$783,$A322,СВЦЭМ!$B$39:$B$782,P$296)+'СЕТ СН'!$F$15</f>
        <v>0</v>
      </c>
      <c r="Q322" s="36">
        <f ca="1">SUMIFS(СВЦЭМ!$H$40:$H$783,СВЦЭМ!$A$40:$A$783,$A322,СВЦЭМ!$B$39:$B$782,Q$296)+'СЕТ СН'!$F$15</f>
        <v>0</v>
      </c>
      <c r="R322" s="36">
        <f ca="1">SUMIFS(СВЦЭМ!$H$40:$H$783,СВЦЭМ!$A$40:$A$783,$A322,СВЦЭМ!$B$39:$B$782,R$296)+'СЕТ СН'!$F$15</f>
        <v>0</v>
      </c>
      <c r="S322" s="36">
        <f ca="1">SUMIFS(СВЦЭМ!$H$40:$H$783,СВЦЭМ!$A$40:$A$783,$A322,СВЦЭМ!$B$39:$B$782,S$296)+'СЕТ СН'!$F$15</f>
        <v>0</v>
      </c>
      <c r="T322" s="36">
        <f ca="1">SUMIFS(СВЦЭМ!$H$40:$H$783,СВЦЭМ!$A$40:$A$783,$A322,СВЦЭМ!$B$39:$B$782,T$296)+'СЕТ СН'!$F$15</f>
        <v>0</v>
      </c>
      <c r="U322" s="36">
        <f ca="1">SUMIFS(СВЦЭМ!$H$40:$H$783,СВЦЭМ!$A$40:$A$783,$A322,СВЦЭМ!$B$39:$B$782,U$296)+'СЕТ СН'!$F$15</f>
        <v>0</v>
      </c>
      <c r="V322" s="36">
        <f ca="1">SUMIFS(СВЦЭМ!$H$40:$H$783,СВЦЭМ!$A$40:$A$783,$A322,СВЦЭМ!$B$39:$B$782,V$296)+'СЕТ СН'!$F$15</f>
        <v>0</v>
      </c>
      <c r="W322" s="36">
        <f ca="1">SUMIFS(СВЦЭМ!$H$40:$H$783,СВЦЭМ!$A$40:$A$783,$A322,СВЦЭМ!$B$39:$B$782,W$296)+'СЕТ СН'!$F$15</f>
        <v>0</v>
      </c>
      <c r="X322" s="36">
        <f ca="1">SUMIFS(СВЦЭМ!$H$40:$H$783,СВЦЭМ!$A$40:$A$783,$A322,СВЦЭМ!$B$39:$B$782,X$296)+'СЕТ СН'!$F$15</f>
        <v>0</v>
      </c>
      <c r="Y322" s="36">
        <f ca="1">SUMIFS(СВЦЭМ!$H$40:$H$783,СВЦЭМ!$A$40:$A$783,$A322,СВЦЭМ!$B$39:$B$782,Y$296)+'СЕТ СН'!$F$15</f>
        <v>0</v>
      </c>
    </row>
    <row r="323" spans="1:27" ht="15.75" hidden="1" x14ac:dyDescent="0.2">
      <c r="A323" s="35">
        <f t="shared" si="8"/>
        <v>44769</v>
      </c>
      <c r="B323" s="36">
        <f ca="1">SUMIFS(СВЦЭМ!$H$40:$H$783,СВЦЭМ!$A$40:$A$783,$A323,СВЦЭМ!$B$39:$B$782,B$296)+'СЕТ СН'!$F$15</f>
        <v>0</v>
      </c>
      <c r="C323" s="36">
        <f ca="1">SUMIFS(СВЦЭМ!$H$40:$H$783,СВЦЭМ!$A$40:$A$783,$A323,СВЦЭМ!$B$39:$B$782,C$296)+'СЕТ СН'!$F$15</f>
        <v>0</v>
      </c>
      <c r="D323" s="36">
        <f ca="1">SUMIFS(СВЦЭМ!$H$40:$H$783,СВЦЭМ!$A$40:$A$783,$A323,СВЦЭМ!$B$39:$B$782,D$296)+'СЕТ СН'!$F$15</f>
        <v>0</v>
      </c>
      <c r="E323" s="36">
        <f ca="1">SUMIFS(СВЦЭМ!$H$40:$H$783,СВЦЭМ!$A$40:$A$783,$A323,СВЦЭМ!$B$39:$B$782,E$296)+'СЕТ СН'!$F$15</f>
        <v>0</v>
      </c>
      <c r="F323" s="36">
        <f ca="1">SUMIFS(СВЦЭМ!$H$40:$H$783,СВЦЭМ!$A$40:$A$783,$A323,СВЦЭМ!$B$39:$B$782,F$296)+'СЕТ СН'!$F$15</f>
        <v>0</v>
      </c>
      <c r="G323" s="36">
        <f ca="1">SUMIFS(СВЦЭМ!$H$40:$H$783,СВЦЭМ!$A$40:$A$783,$A323,СВЦЭМ!$B$39:$B$782,G$296)+'СЕТ СН'!$F$15</f>
        <v>0</v>
      </c>
      <c r="H323" s="36">
        <f ca="1">SUMIFS(СВЦЭМ!$H$40:$H$783,СВЦЭМ!$A$40:$A$783,$A323,СВЦЭМ!$B$39:$B$782,H$296)+'СЕТ СН'!$F$15</f>
        <v>0</v>
      </c>
      <c r="I323" s="36">
        <f ca="1">SUMIFS(СВЦЭМ!$H$40:$H$783,СВЦЭМ!$A$40:$A$783,$A323,СВЦЭМ!$B$39:$B$782,I$296)+'СЕТ СН'!$F$15</f>
        <v>0</v>
      </c>
      <c r="J323" s="36">
        <f ca="1">SUMIFS(СВЦЭМ!$H$40:$H$783,СВЦЭМ!$A$40:$A$783,$A323,СВЦЭМ!$B$39:$B$782,J$296)+'СЕТ СН'!$F$15</f>
        <v>0</v>
      </c>
      <c r="K323" s="36">
        <f ca="1">SUMIFS(СВЦЭМ!$H$40:$H$783,СВЦЭМ!$A$40:$A$783,$A323,СВЦЭМ!$B$39:$B$782,K$296)+'СЕТ СН'!$F$15</f>
        <v>0</v>
      </c>
      <c r="L323" s="36">
        <f ca="1">SUMIFS(СВЦЭМ!$H$40:$H$783,СВЦЭМ!$A$40:$A$783,$A323,СВЦЭМ!$B$39:$B$782,L$296)+'СЕТ СН'!$F$15</f>
        <v>0</v>
      </c>
      <c r="M323" s="36">
        <f ca="1">SUMIFS(СВЦЭМ!$H$40:$H$783,СВЦЭМ!$A$40:$A$783,$A323,СВЦЭМ!$B$39:$B$782,M$296)+'СЕТ СН'!$F$15</f>
        <v>0</v>
      </c>
      <c r="N323" s="36">
        <f ca="1">SUMIFS(СВЦЭМ!$H$40:$H$783,СВЦЭМ!$A$40:$A$783,$A323,СВЦЭМ!$B$39:$B$782,N$296)+'СЕТ СН'!$F$15</f>
        <v>0</v>
      </c>
      <c r="O323" s="36">
        <f ca="1">SUMIFS(СВЦЭМ!$H$40:$H$783,СВЦЭМ!$A$40:$A$783,$A323,СВЦЭМ!$B$39:$B$782,O$296)+'СЕТ СН'!$F$15</f>
        <v>0</v>
      </c>
      <c r="P323" s="36">
        <f ca="1">SUMIFS(СВЦЭМ!$H$40:$H$783,СВЦЭМ!$A$40:$A$783,$A323,СВЦЭМ!$B$39:$B$782,P$296)+'СЕТ СН'!$F$15</f>
        <v>0</v>
      </c>
      <c r="Q323" s="36">
        <f ca="1">SUMIFS(СВЦЭМ!$H$40:$H$783,СВЦЭМ!$A$40:$A$783,$A323,СВЦЭМ!$B$39:$B$782,Q$296)+'СЕТ СН'!$F$15</f>
        <v>0</v>
      </c>
      <c r="R323" s="36">
        <f ca="1">SUMIFS(СВЦЭМ!$H$40:$H$783,СВЦЭМ!$A$40:$A$783,$A323,СВЦЭМ!$B$39:$B$782,R$296)+'СЕТ СН'!$F$15</f>
        <v>0</v>
      </c>
      <c r="S323" s="36">
        <f ca="1">SUMIFS(СВЦЭМ!$H$40:$H$783,СВЦЭМ!$A$40:$A$783,$A323,СВЦЭМ!$B$39:$B$782,S$296)+'СЕТ СН'!$F$15</f>
        <v>0</v>
      </c>
      <c r="T323" s="36">
        <f ca="1">SUMIFS(СВЦЭМ!$H$40:$H$783,СВЦЭМ!$A$40:$A$783,$A323,СВЦЭМ!$B$39:$B$782,T$296)+'СЕТ СН'!$F$15</f>
        <v>0</v>
      </c>
      <c r="U323" s="36">
        <f ca="1">SUMIFS(СВЦЭМ!$H$40:$H$783,СВЦЭМ!$A$40:$A$783,$A323,СВЦЭМ!$B$39:$B$782,U$296)+'СЕТ СН'!$F$15</f>
        <v>0</v>
      </c>
      <c r="V323" s="36">
        <f ca="1">SUMIFS(СВЦЭМ!$H$40:$H$783,СВЦЭМ!$A$40:$A$783,$A323,СВЦЭМ!$B$39:$B$782,V$296)+'СЕТ СН'!$F$15</f>
        <v>0</v>
      </c>
      <c r="W323" s="36">
        <f ca="1">SUMIFS(СВЦЭМ!$H$40:$H$783,СВЦЭМ!$A$40:$A$783,$A323,СВЦЭМ!$B$39:$B$782,W$296)+'СЕТ СН'!$F$15</f>
        <v>0</v>
      </c>
      <c r="X323" s="36">
        <f ca="1">SUMIFS(СВЦЭМ!$H$40:$H$783,СВЦЭМ!$A$40:$A$783,$A323,СВЦЭМ!$B$39:$B$782,X$296)+'СЕТ СН'!$F$15</f>
        <v>0</v>
      </c>
      <c r="Y323" s="36">
        <f ca="1">SUMIFS(СВЦЭМ!$H$40:$H$783,СВЦЭМ!$A$40:$A$783,$A323,СВЦЭМ!$B$39:$B$782,Y$296)+'СЕТ СН'!$F$15</f>
        <v>0</v>
      </c>
    </row>
    <row r="324" spans="1:27" ht="15.75" hidden="1" x14ac:dyDescent="0.2">
      <c r="A324" s="35">
        <f t="shared" si="8"/>
        <v>44770</v>
      </c>
      <c r="B324" s="36">
        <f ca="1">SUMIFS(СВЦЭМ!$H$40:$H$783,СВЦЭМ!$A$40:$A$783,$A324,СВЦЭМ!$B$39:$B$782,B$296)+'СЕТ СН'!$F$15</f>
        <v>0</v>
      </c>
      <c r="C324" s="36">
        <f ca="1">SUMIFS(СВЦЭМ!$H$40:$H$783,СВЦЭМ!$A$40:$A$783,$A324,СВЦЭМ!$B$39:$B$782,C$296)+'СЕТ СН'!$F$15</f>
        <v>0</v>
      </c>
      <c r="D324" s="36">
        <f ca="1">SUMIFS(СВЦЭМ!$H$40:$H$783,СВЦЭМ!$A$40:$A$783,$A324,СВЦЭМ!$B$39:$B$782,D$296)+'СЕТ СН'!$F$15</f>
        <v>0</v>
      </c>
      <c r="E324" s="36">
        <f ca="1">SUMIFS(СВЦЭМ!$H$40:$H$783,СВЦЭМ!$A$40:$A$783,$A324,СВЦЭМ!$B$39:$B$782,E$296)+'СЕТ СН'!$F$15</f>
        <v>0</v>
      </c>
      <c r="F324" s="36">
        <f ca="1">SUMIFS(СВЦЭМ!$H$40:$H$783,СВЦЭМ!$A$40:$A$783,$A324,СВЦЭМ!$B$39:$B$782,F$296)+'СЕТ СН'!$F$15</f>
        <v>0</v>
      </c>
      <c r="G324" s="36">
        <f ca="1">SUMIFS(СВЦЭМ!$H$40:$H$783,СВЦЭМ!$A$40:$A$783,$A324,СВЦЭМ!$B$39:$B$782,G$296)+'СЕТ СН'!$F$15</f>
        <v>0</v>
      </c>
      <c r="H324" s="36">
        <f ca="1">SUMIFS(СВЦЭМ!$H$40:$H$783,СВЦЭМ!$A$40:$A$783,$A324,СВЦЭМ!$B$39:$B$782,H$296)+'СЕТ СН'!$F$15</f>
        <v>0</v>
      </c>
      <c r="I324" s="36">
        <f ca="1">SUMIFS(СВЦЭМ!$H$40:$H$783,СВЦЭМ!$A$40:$A$783,$A324,СВЦЭМ!$B$39:$B$782,I$296)+'СЕТ СН'!$F$15</f>
        <v>0</v>
      </c>
      <c r="J324" s="36">
        <f ca="1">SUMIFS(СВЦЭМ!$H$40:$H$783,СВЦЭМ!$A$40:$A$783,$A324,СВЦЭМ!$B$39:$B$782,J$296)+'СЕТ СН'!$F$15</f>
        <v>0</v>
      </c>
      <c r="K324" s="36">
        <f ca="1">SUMIFS(СВЦЭМ!$H$40:$H$783,СВЦЭМ!$A$40:$A$783,$A324,СВЦЭМ!$B$39:$B$782,K$296)+'СЕТ СН'!$F$15</f>
        <v>0</v>
      </c>
      <c r="L324" s="36">
        <f ca="1">SUMIFS(СВЦЭМ!$H$40:$H$783,СВЦЭМ!$A$40:$A$783,$A324,СВЦЭМ!$B$39:$B$782,L$296)+'СЕТ СН'!$F$15</f>
        <v>0</v>
      </c>
      <c r="M324" s="36">
        <f ca="1">SUMIFS(СВЦЭМ!$H$40:$H$783,СВЦЭМ!$A$40:$A$783,$A324,СВЦЭМ!$B$39:$B$782,M$296)+'СЕТ СН'!$F$15</f>
        <v>0</v>
      </c>
      <c r="N324" s="36">
        <f ca="1">SUMIFS(СВЦЭМ!$H$40:$H$783,СВЦЭМ!$A$40:$A$783,$A324,СВЦЭМ!$B$39:$B$782,N$296)+'СЕТ СН'!$F$15</f>
        <v>0</v>
      </c>
      <c r="O324" s="36">
        <f ca="1">SUMIFS(СВЦЭМ!$H$40:$H$783,СВЦЭМ!$A$40:$A$783,$A324,СВЦЭМ!$B$39:$B$782,O$296)+'СЕТ СН'!$F$15</f>
        <v>0</v>
      </c>
      <c r="P324" s="36">
        <f ca="1">SUMIFS(СВЦЭМ!$H$40:$H$783,СВЦЭМ!$A$40:$A$783,$A324,СВЦЭМ!$B$39:$B$782,P$296)+'СЕТ СН'!$F$15</f>
        <v>0</v>
      </c>
      <c r="Q324" s="36">
        <f ca="1">SUMIFS(СВЦЭМ!$H$40:$H$783,СВЦЭМ!$A$40:$A$783,$A324,СВЦЭМ!$B$39:$B$782,Q$296)+'СЕТ СН'!$F$15</f>
        <v>0</v>
      </c>
      <c r="R324" s="36">
        <f ca="1">SUMIFS(СВЦЭМ!$H$40:$H$783,СВЦЭМ!$A$40:$A$783,$A324,СВЦЭМ!$B$39:$B$782,R$296)+'СЕТ СН'!$F$15</f>
        <v>0</v>
      </c>
      <c r="S324" s="36">
        <f ca="1">SUMIFS(СВЦЭМ!$H$40:$H$783,СВЦЭМ!$A$40:$A$783,$A324,СВЦЭМ!$B$39:$B$782,S$296)+'СЕТ СН'!$F$15</f>
        <v>0</v>
      </c>
      <c r="T324" s="36">
        <f ca="1">SUMIFS(СВЦЭМ!$H$40:$H$783,СВЦЭМ!$A$40:$A$783,$A324,СВЦЭМ!$B$39:$B$782,T$296)+'СЕТ СН'!$F$15</f>
        <v>0</v>
      </c>
      <c r="U324" s="36">
        <f ca="1">SUMIFS(СВЦЭМ!$H$40:$H$783,СВЦЭМ!$A$40:$A$783,$A324,СВЦЭМ!$B$39:$B$782,U$296)+'СЕТ СН'!$F$15</f>
        <v>0</v>
      </c>
      <c r="V324" s="36">
        <f ca="1">SUMIFS(СВЦЭМ!$H$40:$H$783,СВЦЭМ!$A$40:$A$783,$A324,СВЦЭМ!$B$39:$B$782,V$296)+'СЕТ СН'!$F$15</f>
        <v>0</v>
      </c>
      <c r="W324" s="36">
        <f ca="1">SUMIFS(СВЦЭМ!$H$40:$H$783,СВЦЭМ!$A$40:$A$783,$A324,СВЦЭМ!$B$39:$B$782,W$296)+'СЕТ СН'!$F$15</f>
        <v>0</v>
      </c>
      <c r="X324" s="36">
        <f ca="1">SUMIFS(СВЦЭМ!$H$40:$H$783,СВЦЭМ!$A$40:$A$783,$A324,СВЦЭМ!$B$39:$B$782,X$296)+'СЕТ СН'!$F$15</f>
        <v>0</v>
      </c>
      <c r="Y324" s="36">
        <f ca="1">SUMIFS(СВЦЭМ!$H$40:$H$783,СВЦЭМ!$A$40:$A$783,$A324,СВЦЭМ!$B$39:$B$782,Y$296)+'СЕТ СН'!$F$15</f>
        <v>0</v>
      </c>
    </row>
    <row r="325" spans="1:27" ht="15.75" hidden="1" x14ac:dyDescent="0.2">
      <c r="A325" s="35">
        <f t="shared" si="8"/>
        <v>44771</v>
      </c>
      <c r="B325" s="36">
        <f ca="1">SUMIFS(СВЦЭМ!$H$40:$H$783,СВЦЭМ!$A$40:$A$783,$A325,СВЦЭМ!$B$39:$B$782,B$296)+'СЕТ СН'!$F$15</f>
        <v>0</v>
      </c>
      <c r="C325" s="36">
        <f ca="1">SUMIFS(СВЦЭМ!$H$40:$H$783,СВЦЭМ!$A$40:$A$783,$A325,СВЦЭМ!$B$39:$B$782,C$296)+'СЕТ СН'!$F$15</f>
        <v>0</v>
      </c>
      <c r="D325" s="36">
        <f ca="1">SUMIFS(СВЦЭМ!$H$40:$H$783,СВЦЭМ!$A$40:$A$783,$A325,СВЦЭМ!$B$39:$B$782,D$296)+'СЕТ СН'!$F$15</f>
        <v>0</v>
      </c>
      <c r="E325" s="36">
        <f ca="1">SUMIFS(СВЦЭМ!$H$40:$H$783,СВЦЭМ!$A$40:$A$783,$A325,СВЦЭМ!$B$39:$B$782,E$296)+'СЕТ СН'!$F$15</f>
        <v>0</v>
      </c>
      <c r="F325" s="36">
        <f ca="1">SUMIFS(СВЦЭМ!$H$40:$H$783,СВЦЭМ!$A$40:$A$783,$A325,СВЦЭМ!$B$39:$B$782,F$296)+'СЕТ СН'!$F$15</f>
        <v>0</v>
      </c>
      <c r="G325" s="36">
        <f ca="1">SUMIFS(СВЦЭМ!$H$40:$H$783,СВЦЭМ!$A$40:$A$783,$A325,СВЦЭМ!$B$39:$B$782,G$296)+'СЕТ СН'!$F$15</f>
        <v>0</v>
      </c>
      <c r="H325" s="36">
        <f ca="1">SUMIFS(СВЦЭМ!$H$40:$H$783,СВЦЭМ!$A$40:$A$783,$A325,СВЦЭМ!$B$39:$B$782,H$296)+'СЕТ СН'!$F$15</f>
        <v>0</v>
      </c>
      <c r="I325" s="36">
        <f ca="1">SUMIFS(СВЦЭМ!$H$40:$H$783,СВЦЭМ!$A$40:$A$783,$A325,СВЦЭМ!$B$39:$B$782,I$296)+'СЕТ СН'!$F$15</f>
        <v>0</v>
      </c>
      <c r="J325" s="36">
        <f ca="1">SUMIFS(СВЦЭМ!$H$40:$H$783,СВЦЭМ!$A$40:$A$783,$A325,СВЦЭМ!$B$39:$B$782,J$296)+'СЕТ СН'!$F$15</f>
        <v>0</v>
      </c>
      <c r="K325" s="36">
        <f ca="1">SUMIFS(СВЦЭМ!$H$40:$H$783,СВЦЭМ!$A$40:$A$783,$A325,СВЦЭМ!$B$39:$B$782,K$296)+'СЕТ СН'!$F$15</f>
        <v>0</v>
      </c>
      <c r="L325" s="36">
        <f ca="1">SUMIFS(СВЦЭМ!$H$40:$H$783,СВЦЭМ!$A$40:$A$783,$A325,СВЦЭМ!$B$39:$B$782,L$296)+'СЕТ СН'!$F$15</f>
        <v>0</v>
      </c>
      <c r="M325" s="36">
        <f ca="1">SUMIFS(СВЦЭМ!$H$40:$H$783,СВЦЭМ!$A$40:$A$783,$A325,СВЦЭМ!$B$39:$B$782,M$296)+'СЕТ СН'!$F$15</f>
        <v>0</v>
      </c>
      <c r="N325" s="36">
        <f ca="1">SUMIFS(СВЦЭМ!$H$40:$H$783,СВЦЭМ!$A$40:$A$783,$A325,СВЦЭМ!$B$39:$B$782,N$296)+'СЕТ СН'!$F$15</f>
        <v>0</v>
      </c>
      <c r="O325" s="36">
        <f ca="1">SUMIFS(СВЦЭМ!$H$40:$H$783,СВЦЭМ!$A$40:$A$783,$A325,СВЦЭМ!$B$39:$B$782,O$296)+'СЕТ СН'!$F$15</f>
        <v>0</v>
      </c>
      <c r="P325" s="36">
        <f ca="1">SUMIFS(СВЦЭМ!$H$40:$H$783,СВЦЭМ!$A$40:$A$783,$A325,СВЦЭМ!$B$39:$B$782,P$296)+'СЕТ СН'!$F$15</f>
        <v>0</v>
      </c>
      <c r="Q325" s="36">
        <f ca="1">SUMIFS(СВЦЭМ!$H$40:$H$783,СВЦЭМ!$A$40:$A$783,$A325,СВЦЭМ!$B$39:$B$782,Q$296)+'СЕТ СН'!$F$15</f>
        <v>0</v>
      </c>
      <c r="R325" s="36">
        <f ca="1">SUMIFS(СВЦЭМ!$H$40:$H$783,СВЦЭМ!$A$40:$A$783,$A325,СВЦЭМ!$B$39:$B$782,R$296)+'СЕТ СН'!$F$15</f>
        <v>0</v>
      </c>
      <c r="S325" s="36">
        <f ca="1">SUMIFS(СВЦЭМ!$H$40:$H$783,СВЦЭМ!$A$40:$A$783,$A325,СВЦЭМ!$B$39:$B$782,S$296)+'СЕТ СН'!$F$15</f>
        <v>0</v>
      </c>
      <c r="T325" s="36">
        <f ca="1">SUMIFS(СВЦЭМ!$H$40:$H$783,СВЦЭМ!$A$40:$A$783,$A325,СВЦЭМ!$B$39:$B$782,T$296)+'СЕТ СН'!$F$15</f>
        <v>0</v>
      </c>
      <c r="U325" s="36">
        <f ca="1">SUMIFS(СВЦЭМ!$H$40:$H$783,СВЦЭМ!$A$40:$A$783,$A325,СВЦЭМ!$B$39:$B$782,U$296)+'СЕТ СН'!$F$15</f>
        <v>0</v>
      </c>
      <c r="V325" s="36">
        <f ca="1">SUMIFS(СВЦЭМ!$H$40:$H$783,СВЦЭМ!$A$40:$A$783,$A325,СВЦЭМ!$B$39:$B$782,V$296)+'СЕТ СН'!$F$15</f>
        <v>0</v>
      </c>
      <c r="W325" s="36">
        <f ca="1">SUMIFS(СВЦЭМ!$H$40:$H$783,СВЦЭМ!$A$40:$A$783,$A325,СВЦЭМ!$B$39:$B$782,W$296)+'СЕТ СН'!$F$15</f>
        <v>0</v>
      </c>
      <c r="X325" s="36">
        <f ca="1">SUMIFS(СВЦЭМ!$H$40:$H$783,СВЦЭМ!$A$40:$A$783,$A325,СВЦЭМ!$B$39:$B$782,X$296)+'СЕТ СН'!$F$15</f>
        <v>0</v>
      </c>
      <c r="Y325" s="36">
        <f ca="1">SUMIFS(СВЦЭМ!$H$40:$H$783,СВЦЭМ!$A$40:$A$783,$A325,СВЦЭМ!$B$39:$B$782,Y$296)+'СЕТ СН'!$F$15</f>
        <v>0</v>
      </c>
    </row>
    <row r="326" spans="1:27" ht="15.75" hidden="1" x14ac:dyDescent="0.2">
      <c r="A326" s="35">
        <f t="shared" si="8"/>
        <v>44772</v>
      </c>
      <c r="B326" s="36">
        <f ca="1">SUMIFS(СВЦЭМ!$H$40:$H$783,СВЦЭМ!$A$40:$A$783,$A326,СВЦЭМ!$B$39:$B$782,B$296)+'СЕТ СН'!$F$15</f>
        <v>0</v>
      </c>
      <c r="C326" s="36">
        <f ca="1">SUMIFS(СВЦЭМ!$H$40:$H$783,СВЦЭМ!$A$40:$A$783,$A326,СВЦЭМ!$B$39:$B$782,C$296)+'СЕТ СН'!$F$15</f>
        <v>0</v>
      </c>
      <c r="D326" s="36">
        <f ca="1">SUMIFS(СВЦЭМ!$H$40:$H$783,СВЦЭМ!$A$40:$A$783,$A326,СВЦЭМ!$B$39:$B$782,D$296)+'СЕТ СН'!$F$15</f>
        <v>0</v>
      </c>
      <c r="E326" s="36">
        <f ca="1">SUMIFS(СВЦЭМ!$H$40:$H$783,СВЦЭМ!$A$40:$A$783,$A326,СВЦЭМ!$B$39:$B$782,E$296)+'СЕТ СН'!$F$15</f>
        <v>0</v>
      </c>
      <c r="F326" s="36">
        <f ca="1">SUMIFS(СВЦЭМ!$H$40:$H$783,СВЦЭМ!$A$40:$A$783,$A326,СВЦЭМ!$B$39:$B$782,F$296)+'СЕТ СН'!$F$15</f>
        <v>0</v>
      </c>
      <c r="G326" s="36">
        <f ca="1">SUMIFS(СВЦЭМ!$H$40:$H$783,СВЦЭМ!$A$40:$A$783,$A326,СВЦЭМ!$B$39:$B$782,G$296)+'СЕТ СН'!$F$15</f>
        <v>0</v>
      </c>
      <c r="H326" s="36">
        <f ca="1">SUMIFS(СВЦЭМ!$H$40:$H$783,СВЦЭМ!$A$40:$A$783,$A326,СВЦЭМ!$B$39:$B$782,H$296)+'СЕТ СН'!$F$15</f>
        <v>0</v>
      </c>
      <c r="I326" s="36">
        <f ca="1">SUMIFS(СВЦЭМ!$H$40:$H$783,СВЦЭМ!$A$40:$A$783,$A326,СВЦЭМ!$B$39:$B$782,I$296)+'СЕТ СН'!$F$15</f>
        <v>0</v>
      </c>
      <c r="J326" s="36">
        <f ca="1">SUMIFS(СВЦЭМ!$H$40:$H$783,СВЦЭМ!$A$40:$A$783,$A326,СВЦЭМ!$B$39:$B$782,J$296)+'СЕТ СН'!$F$15</f>
        <v>0</v>
      </c>
      <c r="K326" s="36">
        <f ca="1">SUMIFS(СВЦЭМ!$H$40:$H$783,СВЦЭМ!$A$40:$A$783,$A326,СВЦЭМ!$B$39:$B$782,K$296)+'СЕТ СН'!$F$15</f>
        <v>0</v>
      </c>
      <c r="L326" s="36">
        <f ca="1">SUMIFS(СВЦЭМ!$H$40:$H$783,СВЦЭМ!$A$40:$A$783,$A326,СВЦЭМ!$B$39:$B$782,L$296)+'СЕТ СН'!$F$15</f>
        <v>0</v>
      </c>
      <c r="M326" s="36">
        <f ca="1">SUMIFS(СВЦЭМ!$H$40:$H$783,СВЦЭМ!$A$40:$A$783,$A326,СВЦЭМ!$B$39:$B$782,M$296)+'СЕТ СН'!$F$15</f>
        <v>0</v>
      </c>
      <c r="N326" s="36">
        <f ca="1">SUMIFS(СВЦЭМ!$H$40:$H$783,СВЦЭМ!$A$40:$A$783,$A326,СВЦЭМ!$B$39:$B$782,N$296)+'СЕТ СН'!$F$15</f>
        <v>0</v>
      </c>
      <c r="O326" s="36">
        <f ca="1">SUMIFS(СВЦЭМ!$H$40:$H$783,СВЦЭМ!$A$40:$A$783,$A326,СВЦЭМ!$B$39:$B$782,O$296)+'СЕТ СН'!$F$15</f>
        <v>0</v>
      </c>
      <c r="P326" s="36">
        <f ca="1">SUMIFS(СВЦЭМ!$H$40:$H$783,СВЦЭМ!$A$40:$A$783,$A326,СВЦЭМ!$B$39:$B$782,P$296)+'СЕТ СН'!$F$15</f>
        <v>0</v>
      </c>
      <c r="Q326" s="36">
        <f ca="1">SUMIFS(СВЦЭМ!$H$40:$H$783,СВЦЭМ!$A$40:$A$783,$A326,СВЦЭМ!$B$39:$B$782,Q$296)+'СЕТ СН'!$F$15</f>
        <v>0</v>
      </c>
      <c r="R326" s="36">
        <f ca="1">SUMIFS(СВЦЭМ!$H$40:$H$783,СВЦЭМ!$A$40:$A$783,$A326,СВЦЭМ!$B$39:$B$782,R$296)+'СЕТ СН'!$F$15</f>
        <v>0</v>
      </c>
      <c r="S326" s="36">
        <f ca="1">SUMIFS(СВЦЭМ!$H$40:$H$783,СВЦЭМ!$A$40:$A$783,$A326,СВЦЭМ!$B$39:$B$782,S$296)+'СЕТ СН'!$F$15</f>
        <v>0</v>
      </c>
      <c r="T326" s="36">
        <f ca="1">SUMIFS(СВЦЭМ!$H$40:$H$783,СВЦЭМ!$A$40:$A$783,$A326,СВЦЭМ!$B$39:$B$782,T$296)+'СЕТ СН'!$F$15</f>
        <v>0</v>
      </c>
      <c r="U326" s="36">
        <f ca="1">SUMIFS(СВЦЭМ!$H$40:$H$783,СВЦЭМ!$A$40:$A$783,$A326,СВЦЭМ!$B$39:$B$782,U$296)+'СЕТ СН'!$F$15</f>
        <v>0</v>
      </c>
      <c r="V326" s="36">
        <f ca="1">SUMIFS(СВЦЭМ!$H$40:$H$783,СВЦЭМ!$A$40:$A$783,$A326,СВЦЭМ!$B$39:$B$782,V$296)+'СЕТ СН'!$F$15</f>
        <v>0</v>
      </c>
      <c r="W326" s="36">
        <f ca="1">SUMIFS(СВЦЭМ!$H$40:$H$783,СВЦЭМ!$A$40:$A$783,$A326,СВЦЭМ!$B$39:$B$782,W$296)+'СЕТ СН'!$F$15</f>
        <v>0</v>
      </c>
      <c r="X326" s="36">
        <f ca="1">SUMIFS(СВЦЭМ!$H$40:$H$783,СВЦЭМ!$A$40:$A$783,$A326,СВЦЭМ!$B$39:$B$782,X$296)+'СЕТ СН'!$F$15</f>
        <v>0</v>
      </c>
      <c r="Y326" s="36">
        <f ca="1">SUMIFS(СВЦЭМ!$H$40:$H$783,СВЦЭМ!$A$40:$A$783,$A326,СВЦЭМ!$B$39:$B$782,Y$296)+'СЕТ СН'!$F$15</f>
        <v>0</v>
      </c>
    </row>
    <row r="327" spans="1:27" ht="15.75" hidden="1" x14ac:dyDescent="0.2">
      <c r="A327" s="35">
        <f t="shared" si="8"/>
        <v>44773</v>
      </c>
      <c r="B327" s="36">
        <f ca="1">SUMIFS(СВЦЭМ!$H$40:$H$783,СВЦЭМ!$A$40:$A$783,$A327,СВЦЭМ!$B$39:$B$782,B$296)+'СЕТ СН'!$F$15</f>
        <v>0</v>
      </c>
      <c r="C327" s="36">
        <f ca="1">SUMIFS(СВЦЭМ!$H$40:$H$783,СВЦЭМ!$A$40:$A$783,$A327,СВЦЭМ!$B$39:$B$782,C$296)+'СЕТ СН'!$F$15</f>
        <v>0</v>
      </c>
      <c r="D327" s="36">
        <f ca="1">SUMIFS(СВЦЭМ!$H$40:$H$783,СВЦЭМ!$A$40:$A$783,$A327,СВЦЭМ!$B$39:$B$782,D$296)+'СЕТ СН'!$F$15</f>
        <v>0</v>
      </c>
      <c r="E327" s="36">
        <f ca="1">SUMIFS(СВЦЭМ!$H$40:$H$783,СВЦЭМ!$A$40:$A$783,$A327,СВЦЭМ!$B$39:$B$782,E$296)+'СЕТ СН'!$F$15</f>
        <v>0</v>
      </c>
      <c r="F327" s="36">
        <f ca="1">SUMIFS(СВЦЭМ!$H$40:$H$783,СВЦЭМ!$A$40:$A$783,$A327,СВЦЭМ!$B$39:$B$782,F$296)+'СЕТ СН'!$F$15</f>
        <v>0</v>
      </c>
      <c r="G327" s="36">
        <f ca="1">SUMIFS(СВЦЭМ!$H$40:$H$783,СВЦЭМ!$A$40:$A$783,$A327,СВЦЭМ!$B$39:$B$782,G$296)+'СЕТ СН'!$F$15</f>
        <v>0</v>
      </c>
      <c r="H327" s="36">
        <f ca="1">SUMIFS(СВЦЭМ!$H$40:$H$783,СВЦЭМ!$A$40:$A$783,$A327,СВЦЭМ!$B$39:$B$782,H$296)+'СЕТ СН'!$F$15</f>
        <v>0</v>
      </c>
      <c r="I327" s="36">
        <f ca="1">SUMIFS(СВЦЭМ!$H$40:$H$783,СВЦЭМ!$A$40:$A$783,$A327,СВЦЭМ!$B$39:$B$782,I$296)+'СЕТ СН'!$F$15</f>
        <v>0</v>
      </c>
      <c r="J327" s="36">
        <f ca="1">SUMIFS(СВЦЭМ!$H$40:$H$783,СВЦЭМ!$A$40:$A$783,$A327,СВЦЭМ!$B$39:$B$782,J$296)+'СЕТ СН'!$F$15</f>
        <v>0</v>
      </c>
      <c r="K327" s="36">
        <f ca="1">SUMIFS(СВЦЭМ!$H$40:$H$783,СВЦЭМ!$A$40:$A$783,$A327,СВЦЭМ!$B$39:$B$782,K$296)+'СЕТ СН'!$F$15</f>
        <v>0</v>
      </c>
      <c r="L327" s="36">
        <f ca="1">SUMIFS(СВЦЭМ!$H$40:$H$783,СВЦЭМ!$A$40:$A$783,$A327,СВЦЭМ!$B$39:$B$782,L$296)+'СЕТ СН'!$F$15</f>
        <v>0</v>
      </c>
      <c r="M327" s="36">
        <f ca="1">SUMIFS(СВЦЭМ!$H$40:$H$783,СВЦЭМ!$A$40:$A$783,$A327,СВЦЭМ!$B$39:$B$782,M$296)+'СЕТ СН'!$F$15</f>
        <v>0</v>
      </c>
      <c r="N327" s="36">
        <f ca="1">SUMIFS(СВЦЭМ!$H$40:$H$783,СВЦЭМ!$A$40:$A$783,$A327,СВЦЭМ!$B$39:$B$782,N$296)+'СЕТ СН'!$F$15</f>
        <v>0</v>
      </c>
      <c r="O327" s="36">
        <f ca="1">SUMIFS(СВЦЭМ!$H$40:$H$783,СВЦЭМ!$A$40:$A$783,$A327,СВЦЭМ!$B$39:$B$782,O$296)+'СЕТ СН'!$F$15</f>
        <v>0</v>
      </c>
      <c r="P327" s="36">
        <f ca="1">SUMIFS(СВЦЭМ!$H$40:$H$783,СВЦЭМ!$A$40:$A$783,$A327,СВЦЭМ!$B$39:$B$782,P$296)+'СЕТ СН'!$F$15</f>
        <v>0</v>
      </c>
      <c r="Q327" s="36">
        <f ca="1">SUMIFS(СВЦЭМ!$H$40:$H$783,СВЦЭМ!$A$40:$A$783,$A327,СВЦЭМ!$B$39:$B$782,Q$296)+'СЕТ СН'!$F$15</f>
        <v>0</v>
      </c>
      <c r="R327" s="36">
        <f ca="1">SUMIFS(СВЦЭМ!$H$40:$H$783,СВЦЭМ!$A$40:$A$783,$A327,СВЦЭМ!$B$39:$B$782,R$296)+'СЕТ СН'!$F$15</f>
        <v>0</v>
      </c>
      <c r="S327" s="36">
        <f ca="1">SUMIFS(СВЦЭМ!$H$40:$H$783,СВЦЭМ!$A$40:$A$783,$A327,СВЦЭМ!$B$39:$B$782,S$296)+'СЕТ СН'!$F$15</f>
        <v>0</v>
      </c>
      <c r="T327" s="36">
        <f ca="1">SUMIFS(СВЦЭМ!$H$40:$H$783,СВЦЭМ!$A$40:$A$783,$A327,СВЦЭМ!$B$39:$B$782,T$296)+'СЕТ СН'!$F$15</f>
        <v>0</v>
      </c>
      <c r="U327" s="36">
        <f ca="1">SUMIFS(СВЦЭМ!$H$40:$H$783,СВЦЭМ!$A$40:$A$783,$A327,СВЦЭМ!$B$39:$B$782,U$296)+'СЕТ СН'!$F$15</f>
        <v>0</v>
      </c>
      <c r="V327" s="36">
        <f ca="1">SUMIFS(СВЦЭМ!$H$40:$H$783,СВЦЭМ!$A$40:$A$783,$A327,СВЦЭМ!$B$39:$B$782,V$296)+'СЕТ СН'!$F$15</f>
        <v>0</v>
      </c>
      <c r="W327" s="36">
        <f ca="1">SUMIFS(СВЦЭМ!$H$40:$H$783,СВЦЭМ!$A$40:$A$783,$A327,СВЦЭМ!$B$39:$B$782,W$296)+'СЕТ СН'!$F$15</f>
        <v>0</v>
      </c>
      <c r="X327" s="36">
        <f ca="1">SUMIFS(СВЦЭМ!$H$40:$H$783,СВЦЭМ!$A$40:$A$783,$A327,СВЦЭМ!$B$39:$B$782,X$296)+'СЕТ СН'!$F$15</f>
        <v>0</v>
      </c>
      <c r="Y327" s="36">
        <f ca="1">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01.07.2022</v>
      </c>
      <c r="B333" s="36">
        <f ca="1">SUMIFS(СВЦЭМ!$I$40:$I$783,СВЦЭМ!$A$40:$A$783,$A333,СВЦЭМ!$B$39:$B$782,B$332)+'СЕТ СН'!$F$16</f>
        <v>0</v>
      </c>
      <c r="C333" s="36">
        <f ca="1">SUMIFS(СВЦЭМ!$I$40:$I$783,СВЦЭМ!$A$40:$A$783,$A333,СВЦЭМ!$B$39:$B$782,C$332)+'СЕТ СН'!$F$16</f>
        <v>0</v>
      </c>
      <c r="D333" s="36">
        <f ca="1">SUMIFS(СВЦЭМ!$I$40:$I$783,СВЦЭМ!$A$40:$A$783,$A333,СВЦЭМ!$B$39:$B$782,D$332)+'СЕТ СН'!$F$16</f>
        <v>0</v>
      </c>
      <c r="E333" s="36">
        <f ca="1">SUMIFS(СВЦЭМ!$I$40:$I$783,СВЦЭМ!$A$40:$A$783,$A333,СВЦЭМ!$B$39:$B$782,E$332)+'СЕТ СН'!$F$16</f>
        <v>0</v>
      </c>
      <c r="F333" s="36">
        <f ca="1">SUMIFS(СВЦЭМ!$I$40:$I$783,СВЦЭМ!$A$40:$A$783,$A333,СВЦЭМ!$B$39:$B$782,F$332)+'СЕТ СН'!$F$16</f>
        <v>0</v>
      </c>
      <c r="G333" s="36">
        <f ca="1">SUMIFS(СВЦЭМ!$I$40:$I$783,СВЦЭМ!$A$40:$A$783,$A333,СВЦЭМ!$B$39:$B$782,G$332)+'СЕТ СН'!$F$16</f>
        <v>0</v>
      </c>
      <c r="H333" s="36">
        <f ca="1">SUMIFS(СВЦЭМ!$I$40:$I$783,СВЦЭМ!$A$40:$A$783,$A333,СВЦЭМ!$B$39:$B$782,H$332)+'СЕТ СН'!$F$16</f>
        <v>0</v>
      </c>
      <c r="I333" s="36">
        <f ca="1">SUMIFS(СВЦЭМ!$I$40:$I$783,СВЦЭМ!$A$40:$A$783,$A333,СВЦЭМ!$B$39:$B$782,I$332)+'СЕТ СН'!$F$16</f>
        <v>0</v>
      </c>
      <c r="J333" s="36">
        <f ca="1">SUMIFS(СВЦЭМ!$I$40:$I$783,СВЦЭМ!$A$40:$A$783,$A333,СВЦЭМ!$B$39:$B$782,J$332)+'СЕТ СН'!$F$16</f>
        <v>0</v>
      </c>
      <c r="K333" s="36">
        <f ca="1">SUMIFS(СВЦЭМ!$I$40:$I$783,СВЦЭМ!$A$40:$A$783,$A333,СВЦЭМ!$B$39:$B$782,K$332)+'СЕТ СН'!$F$16</f>
        <v>0</v>
      </c>
      <c r="L333" s="36">
        <f ca="1">SUMIFS(СВЦЭМ!$I$40:$I$783,СВЦЭМ!$A$40:$A$783,$A333,СВЦЭМ!$B$39:$B$782,L$332)+'СЕТ СН'!$F$16</f>
        <v>0</v>
      </c>
      <c r="M333" s="36">
        <f ca="1">SUMIFS(СВЦЭМ!$I$40:$I$783,СВЦЭМ!$A$40:$A$783,$A333,СВЦЭМ!$B$39:$B$782,M$332)+'СЕТ СН'!$F$16</f>
        <v>0</v>
      </c>
      <c r="N333" s="36">
        <f ca="1">SUMIFS(СВЦЭМ!$I$40:$I$783,СВЦЭМ!$A$40:$A$783,$A333,СВЦЭМ!$B$39:$B$782,N$332)+'СЕТ СН'!$F$16</f>
        <v>0</v>
      </c>
      <c r="O333" s="36">
        <f ca="1">SUMIFS(СВЦЭМ!$I$40:$I$783,СВЦЭМ!$A$40:$A$783,$A333,СВЦЭМ!$B$39:$B$782,O$332)+'СЕТ СН'!$F$16</f>
        <v>0</v>
      </c>
      <c r="P333" s="36">
        <f ca="1">SUMIFS(СВЦЭМ!$I$40:$I$783,СВЦЭМ!$A$40:$A$783,$A333,СВЦЭМ!$B$39:$B$782,P$332)+'СЕТ СН'!$F$16</f>
        <v>0</v>
      </c>
      <c r="Q333" s="36">
        <f ca="1">SUMIFS(СВЦЭМ!$I$40:$I$783,СВЦЭМ!$A$40:$A$783,$A333,СВЦЭМ!$B$39:$B$782,Q$332)+'СЕТ СН'!$F$16</f>
        <v>0</v>
      </c>
      <c r="R333" s="36">
        <f ca="1">SUMIFS(СВЦЭМ!$I$40:$I$783,СВЦЭМ!$A$40:$A$783,$A333,СВЦЭМ!$B$39:$B$782,R$332)+'СЕТ СН'!$F$16</f>
        <v>0</v>
      </c>
      <c r="S333" s="36">
        <f ca="1">SUMIFS(СВЦЭМ!$I$40:$I$783,СВЦЭМ!$A$40:$A$783,$A333,СВЦЭМ!$B$39:$B$782,S$332)+'СЕТ СН'!$F$16</f>
        <v>0</v>
      </c>
      <c r="T333" s="36">
        <f ca="1">SUMIFS(СВЦЭМ!$I$40:$I$783,СВЦЭМ!$A$40:$A$783,$A333,СВЦЭМ!$B$39:$B$782,T$332)+'СЕТ СН'!$F$16</f>
        <v>0</v>
      </c>
      <c r="U333" s="36">
        <f ca="1">SUMIFS(СВЦЭМ!$I$40:$I$783,СВЦЭМ!$A$40:$A$783,$A333,СВЦЭМ!$B$39:$B$782,U$332)+'СЕТ СН'!$F$16</f>
        <v>0</v>
      </c>
      <c r="V333" s="36">
        <f ca="1">SUMIFS(СВЦЭМ!$I$40:$I$783,СВЦЭМ!$A$40:$A$783,$A333,СВЦЭМ!$B$39:$B$782,V$332)+'СЕТ СН'!$F$16</f>
        <v>0</v>
      </c>
      <c r="W333" s="36">
        <f ca="1">SUMIFS(СВЦЭМ!$I$40:$I$783,СВЦЭМ!$A$40:$A$783,$A333,СВЦЭМ!$B$39:$B$782,W$332)+'СЕТ СН'!$F$16</f>
        <v>0</v>
      </c>
      <c r="X333" s="36">
        <f ca="1">SUMIFS(СВЦЭМ!$I$40:$I$783,СВЦЭМ!$A$40:$A$783,$A333,СВЦЭМ!$B$39:$B$782,X$332)+'СЕТ СН'!$F$16</f>
        <v>0</v>
      </c>
      <c r="Y333" s="36">
        <f ca="1">SUMIFS(СВЦЭМ!$I$40:$I$783,СВЦЭМ!$A$40:$A$783,$A333,СВЦЭМ!$B$39:$B$782,Y$332)+'СЕТ СН'!$F$16</f>
        <v>0</v>
      </c>
      <c r="AA333" s="45"/>
    </row>
    <row r="334" spans="1:27" ht="15.75" hidden="1" x14ac:dyDescent="0.2">
      <c r="A334" s="35">
        <f>A333+1</f>
        <v>44744</v>
      </c>
      <c r="B334" s="36">
        <f ca="1">SUMIFS(СВЦЭМ!$I$40:$I$783,СВЦЭМ!$A$40:$A$783,$A334,СВЦЭМ!$B$39:$B$782,B$332)+'СЕТ СН'!$F$16</f>
        <v>0</v>
      </c>
      <c r="C334" s="36">
        <f ca="1">SUMIFS(СВЦЭМ!$I$40:$I$783,СВЦЭМ!$A$40:$A$783,$A334,СВЦЭМ!$B$39:$B$782,C$332)+'СЕТ СН'!$F$16</f>
        <v>0</v>
      </c>
      <c r="D334" s="36">
        <f ca="1">SUMIFS(СВЦЭМ!$I$40:$I$783,СВЦЭМ!$A$40:$A$783,$A334,СВЦЭМ!$B$39:$B$782,D$332)+'СЕТ СН'!$F$16</f>
        <v>0</v>
      </c>
      <c r="E334" s="36">
        <f ca="1">SUMIFS(СВЦЭМ!$I$40:$I$783,СВЦЭМ!$A$40:$A$783,$A334,СВЦЭМ!$B$39:$B$782,E$332)+'СЕТ СН'!$F$16</f>
        <v>0</v>
      </c>
      <c r="F334" s="36">
        <f ca="1">SUMIFS(СВЦЭМ!$I$40:$I$783,СВЦЭМ!$A$40:$A$783,$A334,СВЦЭМ!$B$39:$B$782,F$332)+'СЕТ СН'!$F$16</f>
        <v>0</v>
      </c>
      <c r="G334" s="36">
        <f ca="1">SUMIFS(СВЦЭМ!$I$40:$I$783,СВЦЭМ!$A$40:$A$783,$A334,СВЦЭМ!$B$39:$B$782,G$332)+'СЕТ СН'!$F$16</f>
        <v>0</v>
      </c>
      <c r="H334" s="36">
        <f ca="1">SUMIFS(СВЦЭМ!$I$40:$I$783,СВЦЭМ!$A$40:$A$783,$A334,СВЦЭМ!$B$39:$B$782,H$332)+'СЕТ СН'!$F$16</f>
        <v>0</v>
      </c>
      <c r="I334" s="36">
        <f ca="1">SUMIFS(СВЦЭМ!$I$40:$I$783,СВЦЭМ!$A$40:$A$783,$A334,СВЦЭМ!$B$39:$B$782,I$332)+'СЕТ СН'!$F$16</f>
        <v>0</v>
      </c>
      <c r="J334" s="36">
        <f ca="1">SUMIFS(СВЦЭМ!$I$40:$I$783,СВЦЭМ!$A$40:$A$783,$A334,СВЦЭМ!$B$39:$B$782,J$332)+'СЕТ СН'!$F$16</f>
        <v>0</v>
      </c>
      <c r="K334" s="36">
        <f ca="1">SUMIFS(СВЦЭМ!$I$40:$I$783,СВЦЭМ!$A$40:$A$783,$A334,СВЦЭМ!$B$39:$B$782,K$332)+'СЕТ СН'!$F$16</f>
        <v>0</v>
      </c>
      <c r="L334" s="36">
        <f ca="1">SUMIFS(СВЦЭМ!$I$40:$I$783,СВЦЭМ!$A$40:$A$783,$A334,СВЦЭМ!$B$39:$B$782,L$332)+'СЕТ СН'!$F$16</f>
        <v>0</v>
      </c>
      <c r="M334" s="36">
        <f ca="1">SUMIFS(СВЦЭМ!$I$40:$I$783,СВЦЭМ!$A$40:$A$783,$A334,СВЦЭМ!$B$39:$B$782,M$332)+'СЕТ СН'!$F$16</f>
        <v>0</v>
      </c>
      <c r="N334" s="36">
        <f ca="1">SUMIFS(СВЦЭМ!$I$40:$I$783,СВЦЭМ!$A$40:$A$783,$A334,СВЦЭМ!$B$39:$B$782,N$332)+'СЕТ СН'!$F$16</f>
        <v>0</v>
      </c>
      <c r="O334" s="36">
        <f ca="1">SUMIFS(СВЦЭМ!$I$40:$I$783,СВЦЭМ!$A$40:$A$783,$A334,СВЦЭМ!$B$39:$B$782,O$332)+'СЕТ СН'!$F$16</f>
        <v>0</v>
      </c>
      <c r="P334" s="36">
        <f ca="1">SUMIFS(СВЦЭМ!$I$40:$I$783,СВЦЭМ!$A$40:$A$783,$A334,СВЦЭМ!$B$39:$B$782,P$332)+'СЕТ СН'!$F$16</f>
        <v>0</v>
      </c>
      <c r="Q334" s="36">
        <f ca="1">SUMIFS(СВЦЭМ!$I$40:$I$783,СВЦЭМ!$A$40:$A$783,$A334,СВЦЭМ!$B$39:$B$782,Q$332)+'СЕТ СН'!$F$16</f>
        <v>0</v>
      </c>
      <c r="R334" s="36">
        <f ca="1">SUMIFS(СВЦЭМ!$I$40:$I$783,СВЦЭМ!$A$40:$A$783,$A334,СВЦЭМ!$B$39:$B$782,R$332)+'СЕТ СН'!$F$16</f>
        <v>0</v>
      </c>
      <c r="S334" s="36">
        <f ca="1">SUMIFS(СВЦЭМ!$I$40:$I$783,СВЦЭМ!$A$40:$A$783,$A334,СВЦЭМ!$B$39:$B$782,S$332)+'СЕТ СН'!$F$16</f>
        <v>0</v>
      </c>
      <c r="T334" s="36">
        <f ca="1">SUMIFS(СВЦЭМ!$I$40:$I$783,СВЦЭМ!$A$40:$A$783,$A334,СВЦЭМ!$B$39:$B$782,T$332)+'СЕТ СН'!$F$16</f>
        <v>0</v>
      </c>
      <c r="U334" s="36">
        <f ca="1">SUMIFS(СВЦЭМ!$I$40:$I$783,СВЦЭМ!$A$40:$A$783,$A334,СВЦЭМ!$B$39:$B$782,U$332)+'СЕТ СН'!$F$16</f>
        <v>0</v>
      </c>
      <c r="V334" s="36">
        <f ca="1">SUMIFS(СВЦЭМ!$I$40:$I$783,СВЦЭМ!$A$40:$A$783,$A334,СВЦЭМ!$B$39:$B$782,V$332)+'СЕТ СН'!$F$16</f>
        <v>0</v>
      </c>
      <c r="W334" s="36">
        <f ca="1">SUMIFS(СВЦЭМ!$I$40:$I$783,СВЦЭМ!$A$40:$A$783,$A334,СВЦЭМ!$B$39:$B$782,W$332)+'СЕТ СН'!$F$16</f>
        <v>0</v>
      </c>
      <c r="X334" s="36">
        <f ca="1">SUMIFS(СВЦЭМ!$I$40:$I$783,СВЦЭМ!$A$40:$A$783,$A334,СВЦЭМ!$B$39:$B$782,X$332)+'СЕТ СН'!$F$16</f>
        <v>0</v>
      </c>
      <c r="Y334" s="36">
        <f ca="1">SUMIFS(СВЦЭМ!$I$40:$I$783,СВЦЭМ!$A$40:$A$783,$A334,СВЦЭМ!$B$39:$B$782,Y$332)+'СЕТ СН'!$F$16</f>
        <v>0</v>
      </c>
    </row>
    <row r="335" spans="1:27" ht="15.75" hidden="1" x14ac:dyDescent="0.2">
      <c r="A335" s="35">
        <f t="shared" ref="A335:A363" si="9">A334+1</f>
        <v>44745</v>
      </c>
      <c r="B335" s="36">
        <f ca="1">SUMIFS(СВЦЭМ!$I$40:$I$783,СВЦЭМ!$A$40:$A$783,$A335,СВЦЭМ!$B$39:$B$782,B$332)+'СЕТ СН'!$F$16</f>
        <v>0</v>
      </c>
      <c r="C335" s="36">
        <f ca="1">SUMIFS(СВЦЭМ!$I$40:$I$783,СВЦЭМ!$A$40:$A$783,$A335,СВЦЭМ!$B$39:$B$782,C$332)+'СЕТ СН'!$F$16</f>
        <v>0</v>
      </c>
      <c r="D335" s="36">
        <f ca="1">SUMIFS(СВЦЭМ!$I$40:$I$783,СВЦЭМ!$A$40:$A$783,$A335,СВЦЭМ!$B$39:$B$782,D$332)+'СЕТ СН'!$F$16</f>
        <v>0</v>
      </c>
      <c r="E335" s="36">
        <f ca="1">SUMIFS(СВЦЭМ!$I$40:$I$783,СВЦЭМ!$A$40:$A$783,$A335,СВЦЭМ!$B$39:$B$782,E$332)+'СЕТ СН'!$F$16</f>
        <v>0</v>
      </c>
      <c r="F335" s="36">
        <f ca="1">SUMIFS(СВЦЭМ!$I$40:$I$783,СВЦЭМ!$A$40:$A$783,$A335,СВЦЭМ!$B$39:$B$782,F$332)+'СЕТ СН'!$F$16</f>
        <v>0</v>
      </c>
      <c r="G335" s="36">
        <f ca="1">SUMIFS(СВЦЭМ!$I$40:$I$783,СВЦЭМ!$A$40:$A$783,$A335,СВЦЭМ!$B$39:$B$782,G$332)+'СЕТ СН'!$F$16</f>
        <v>0</v>
      </c>
      <c r="H335" s="36">
        <f ca="1">SUMIFS(СВЦЭМ!$I$40:$I$783,СВЦЭМ!$A$40:$A$783,$A335,СВЦЭМ!$B$39:$B$782,H$332)+'СЕТ СН'!$F$16</f>
        <v>0</v>
      </c>
      <c r="I335" s="36">
        <f ca="1">SUMIFS(СВЦЭМ!$I$40:$I$783,СВЦЭМ!$A$40:$A$783,$A335,СВЦЭМ!$B$39:$B$782,I$332)+'СЕТ СН'!$F$16</f>
        <v>0</v>
      </c>
      <c r="J335" s="36">
        <f ca="1">SUMIFS(СВЦЭМ!$I$40:$I$783,СВЦЭМ!$A$40:$A$783,$A335,СВЦЭМ!$B$39:$B$782,J$332)+'СЕТ СН'!$F$16</f>
        <v>0</v>
      </c>
      <c r="K335" s="36">
        <f ca="1">SUMIFS(СВЦЭМ!$I$40:$I$783,СВЦЭМ!$A$40:$A$783,$A335,СВЦЭМ!$B$39:$B$782,K$332)+'СЕТ СН'!$F$16</f>
        <v>0</v>
      </c>
      <c r="L335" s="36">
        <f ca="1">SUMIFS(СВЦЭМ!$I$40:$I$783,СВЦЭМ!$A$40:$A$783,$A335,СВЦЭМ!$B$39:$B$782,L$332)+'СЕТ СН'!$F$16</f>
        <v>0</v>
      </c>
      <c r="M335" s="36">
        <f ca="1">SUMIFS(СВЦЭМ!$I$40:$I$783,СВЦЭМ!$A$40:$A$783,$A335,СВЦЭМ!$B$39:$B$782,M$332)+'СЕТ СН'!$F$16</f>
        <v>0</v>
      </c>
      <c r="N335" s="36">
        <f ca="1">SUMIFS(СВЦЭМ!$I$40:$I$783,СВЦЭМ!$A$40:$A$783,$A335,СВЦЭМ!$B$39:$B$782,N$332)+'СЕТ СН'!$F$16</f>
        <v>0</v>
      </c>
      <c r="O335" s="36">
        <f ca="1">SUMIFS(СВЦЭМ!$I$40:$I$783,СВЦЭМ!$A$40:$A$783,$A335,СВЦЭМ!$B$39:$B$782,O$332)+'СЕТ СН'!$F$16</f>
        <v>0</v>
      </c>
      <c r="P335" s="36">
        <f ca="1">SUMIFS(СВЦЭМ!$I$40:$I$783,СВЦЭМ!$A$40:$A$783,$A335,СВЦЭМ!$B$39:$B$782,P$332)+'СЕТ СН'!$F$16</f>
        <v>0</v>
      </c>
      <c r="Q335" s="36">
        <f ca="1">SUMIFS(СВЦЭМ!$I$40:$I$783,СВЦЭМ!$A$40:$A$783,$A335,СВЦЭМ!$B$39:$B$782,Q$332)+'СЕТ СН'!$F$16</f>
        <v>0</v>
      </c>
      <c r="R335" s="36">
        <f ca="1">SUMIFS(СВЦЭМ!$I$40:$I$783,СВЦЭМ!$A$40:$A$783,$A335,СВЦЭМ!$B$39:$B$782,R$332)+'СЕТ СН'!$F$16</f>
        <v>0</v>
      </c>
      <c r="S335" s="36">
        <f ca="1">SUMIFS(СВЦЭМ!$I$40:$I$783,СВЦЭМ!$A$40:$A$783,$A335,СВЦЭМ!$B$39:$B$782,S$332)+'СЕТ СН'!$F$16</f>
        <v>0</v>
      </c>
      <c r="T335" s="36">
        <f ca="1">SUMIFS(СВЦЭМ!$I$40:$I$783,СВЦЭМ!$A$40:$A$783,$A335,СВЦЭМ!$B$39:$B$782,T$332)+'СЕТ СН'!$F$16</f>
        <v>0</v>
      </c>
      <c r="U335" s="36">
        <f ca="1">SUMIFS(СВЦЭМ!$I$40:$I$783,СВЦЭМ!$A$40:$A$783,$A335,СВЦЭМ!$B$39:$B$782,U$332)+'СЕТ СН'!$F$16</f>
        <v>0</v>
      </c>
      <c r="V335" s="36">
        <f ca="1">SUMIFS(СВЦЭМ!$I$40:$I$783,СВЦЭМ!$A$40:$A$783,$A335,СВЦЭМ!$B$39:$B$782,V$332)+'СЕТ СН'!$F$16</f>
        <v>0</v>
      </c>
      <c r="W335" s="36">
        <f ca="1">SUMIFS(СВЦЭМ!$I$40:$I$783,СВЦЭМ!$A$40:$A$783,$A335,СВЦЭМ!$B$39:$B$782,W$332)+'СЕТ СН'!$F$16</f>
        <v>0</v>
      </c>
      <c r="X335" s="36">
        <f ca="1">SUMIFS(СВЦЭМ!$I$40:$I$783,СВЦЭМ!$A$40:$A$783,$A335,СВЦЭМ!$B$39:$B$782,X$332)+'СЕТ СН'!$F$16</f>
        <v>0</v>
      </c>
      <c r="Y335" s="36">
        <f ca="1">SUMIFS(СВЦЭМ!$I$40:$I$783,СВЦЭМ!$A$40:$A$783,$A335,СВЦЭМ!$B$39:$B$782,Y$332)+'СЕТ СН'!$F$16</f>
        <v>0</v>
      </c>
    </row>
    <row r="336" spans="1:27" ht="15.75" hidden="1" x14ac:dyDescent="0.2">
      <c r="A336" s="35">
        <f t="shared" si="9"/>
        <v>44746</v>
      </c>
      <c r="B336" s="36">
        <f ca="1">SUMIFS(СВЦЭМ!$I$40:$I$783,СВЦЭМ!$A$40:$A$783,$A336,СВЦЭМ!$B$39:$B$782,B$332)+'СЕТ СН'!$F$16</f>
        <v>0</v>
      </c>
      <c r="C336" s="36">
        <f ca="1">SUMIFS(СВЦЭМ!$I$40:$I$783,СВЦЭМ!$A$40:$A$783,$A336,СВЦЭМ!$B$39:$B$782,C$332)+'СЕТ СН'!$F$16</f>
        <v>0</v>
      </c>
      <c r="D336" s="36">
        <f ca="1">SUMIFS(СВЦЭМ!$I$40:$I$783,СВЦЭМ!$A$40:$A$783,$A336,СВЦЭМ!$B$39:$B$782,D$332)+'СЕТ СН'!$F$16</f>
        <v>0</v>
      </c>
      <c r="E336" s="36">
        <f ca="1">SUMIFS(СВЦЭМ!$I$40:$I$783,СВЦЭМ!$A$40:$A$783,$A336,СВЦЭМ!$B$39:$B$782,E$332)+'СЕТ СН'!$F$16</f>
        <v>0</v>
      </c>
      <c r="F336" s="36">
        <f ca="1">SUMIFS(СВЦЭМ!$I$40:$I$783,СВЦЭМ!$A$40:$A$783,$A336,СВЦЭМ!$B$39:$B$782,F$332)+'СЕТ СН'!$F$16</f>
        <v>0</v>
      </c>
      <c r="G336" s="36">
        <f ca="1">SUMIFS(СВЦЭМ!$I$40:$I$783,СВЦЭМ!$A$40:$A$783,$A336,СВЦЭМ!$B$39:$B$782,G$332)+'СЕТ СН'!$F$16</f>
        <v>0</v>
      </c>
      <c r="H336" s="36">
        <f ca="1">SUMIFS(СВЦЭМ!$I$40:$I$783,СВЦЭМ!$A$40:$A$783,$A336,СВЦЭМ!$B$39:$B$782,H$332)+'СЕТ СН'!$F$16</f>
        <v>0</v>
      </c>
      <c r="I336" s="36">
        <f ca="1">SUMIFS(СВЦЭМ!$I$40:$I$783,СВЦЭМ!$A$40:$A$783,$A336,СВЦЭМ!$B$39:$B$782,I$332)+'СЕТ СН'!$F$16</f>
        <v>0</v>
      </c>
      <c r="J336" s="36">
        <f ca="1">SUMIFS(СВЦЭМ!$I$40:$I$783,СВЦЭМ!$A$40:$A$783,$A336,СВЦЭМ!$B$39:$B$782,J$332)+'СЕТ СН'!$F$16</f>
        <v>0</v>
      </c>
      <c r="K336" s="36">
        <f ca="1">SUMIFS(СВЦЭМ!$I$40:$I$783,СВЦЭМ!$A$40:$A$783,$A336,СВЦЭМ!$B$39:$B$782,K$332)+'СЕТ СН'!$F$16</f>
        <v>0</v>
      </c>
      <c r="L336" s="36">
        <f ca="1">SUMIFS(СВЦЭМ!$I$40:$I$783,СВЦЭМ!$A$40:$A$783,$A336,СВЦЭМ!$B$39:$B$782,L$332)+'СЕТ СН'!$F$16</f>
        <v>0</v>
      </c>
      <c r="M336" s="36">
        <f ca="1">SUMIFS(СВЦЭМ!$I$40:$I$783,СВЦЭМ!$A$40:$A$783,$A336,СВЦЭМ!$B$39:$B$782,M$332)+'СЕТ СН'!$F$16</f>
        <v>0</v>
      </c>
      <c r="N336" s="36">
        <f ca="1">SUMIFS(СВЦЭМ!$I$40:$I$783,СВЦЭМ!$A$40:$A$783,$A336,СВЦЭМ!$B$39:$B$782,N$332)+'СЕТ СН'!$F$16</f>
        <v>0</v>
      </c>
      <c r="O336" s="36">
        <f ca="1">SUMIFS(СВЦЭМ!$I$40:$I$783,СВЦЭМ!$A$40:$A$783,$A336,СВЦЭМ!$B$39:$B$782,O$332)+'СЕТ СН'!$F$16</f>
        <v>0</v>
      </c>
      <c r="P336" s="36">
        <f ca="1">SUMIFS(СВЦЭМ!$I$40:$I$783,СВЦЭМ!$A$40:$A$783,$A336,СВЦЭМ!$B$39:$B$782,P$332)+'СЕТ СН'!$F$16</f>
        <v>0</v>
      </c>
      <c r="Q336" s="36">
        <f ca="1">SUMIFS(СВЦЭМ!$I$40:$I$783,СВЦЭМ!$A$40:$A$783,$A336,СВЦЭМ!$B$39:$B$782,Q$332)+'СЕТ СН'!$F$16</f>
        <v>0</v>
      </c>
      <c r="R336" s="36">
        <f ca="1">SUMIFS(СВЦЭМ!$I$40:$I$783,СВЦЭМ!$A$40:$A$783,$A336,СВЦЭМ!$B$39:$B$782,R$332)+'СЕТ СН'!$F$16</f>
        <v>0</v>
      </c>
      <c r="S336" s="36">
        <f ca="1">SUMIFS(СВЦЭМ!$I$40:$I$783,СВЦЭМ!$A$40:$A$783,$A336,СВЦЭМ!$B$39:$B$782,S$332)+'СЕТ СН'!$F$16</f>
        <v>0</v>
      </c>
      <c r="T336" s="36">
        <f ca="1">SUMIFS(СВЦЭМ!$I$40:$I$783,СВЦЭМ!$A$40:$A$783,$A336,СВЦЭМ!$B$39:$B$782,T$332)+'СЕТ СН'!$F$16</f>
        <v>0</v>
      </c>
      <c r="U336" s="36">
        <f ca="1">SUMIFS(СВЦЭМ!$I$40:$I$783,СВЦЭМ!$A$40:$A$783,$A336,СВЦЭМ!$B$39:$B$782,U$332)+'СЕТ СН'!$F$16</f>
        <v>0</v>
      </c>
      <c r="V336" s="36">
        <f ca="1">SUMIFS(СВЦЭМ!$I$40:$I$783,СВЦЭМ!$A$40:$A$783,$A336,СВЦЭМ!$B$39:$B$782,V$332)+'СЕТ СН'!$F$16</f>
        <v>0</v>
      </c>
      <c r="W336" s="36">
        <f ca="1">SUMIFS(СВЦЭМ!$I$40:$I$783,СВЦЭМ!$A$40:$A$783,$A336,СВЦЭМ!$B$39:$B$782,W$332)+'СЕТ СН'!$F$16</f>
        <v>0</v>
      </c>
      <c r="X336" s="36">
        <f ca="1">SUMIFS(СВЦЭМ!$I$40:$I$783,СВЦЭМ!$A$40:$A$783,$A336,СВЦЭМ!$B$39:$B$782,X$332)+'СЕТ СН'!$F$16</f>
        <v>0</v>
      </c>
      <c r="Y336" s="36">
        <f ca="1">SUMIFS(СВЦЭМ!$I$40:$I$783,СВЦЭМ!$A$40:$A$783,$A336,СВЦЭМ!$B$39:$B$782,Y$332)+'СЕТ СН'!$F$16</f>
        <v>0</v>
      </c>
    </row>
    <row r="337" spans="1:25" ht="15.75" hidden="1" x14ac:dyDescent="0.2">
      <c r="A337" s="35">
        <f t="shared" si="9"/>
        <v>44747</v>
      </c>
      <c r="B337" s="36">
        <f ca="1">SUMIFS(СВЦЭМ!$I$40:$I$783,СВЦЭМ!$A$40:$A$783,$A337,СВЦЭМ!$B$39:$B$782,B$332)+'СЕТ СН'!$F$16</f>
        <v>0</v>
      </c>
      <c r="C337" s="36">
        <f ca="1">SUMIFS(СВЦЭМ!$I$40:$I$783,СВЦЭМ!$A$40:$A$783,$A337,СВЦЭМ!$B$39:$B$782,C$332)+'СЕТ СН'!$F$16</f>
        <v>0</v>
      </c>
      <c r="D337" s="36">
        <f ca="1">SUMIFS(СВЦЭМ!$I$40:$I$783,СВЦЭМ!$A$40:$A$783,$A337,СВЦЭМ!$B$39:$B$782,D$332)+'СЕТ СН'!$F$16</f>
        <v>0</v>
      </c>
      <c r="E337" s="36">
        <f ca="1">SUMIFS(СВЦЭМ!$I$40:$I$783,СВЦЭМ!$A$40:$A$783,$A337,СВЦЭМ!$B$39:$B$782,E$332)+'СЕТ СН'!$F$16</f>
        <v>0</v>
      </c>
      <c r="F337" s="36">
        <f ca="1">SUMIFS(СВЦЭМ!$I$40:$I$783,СВЦЭМ!$A$40:$A$783,$A337,СВЦЭМ!$B$39:$B$782,F$332)+'СЕТ СН'!$F$16</f>
        <v>0</v>
      </c>
      <c r="G337" s="36">
        <f ca="1">SUMIFS(СВЦЭМ!$I$40:$I$783,СВЦЭМ!$A$40:$A$783,$A337,СВЦЭМ!$B$39:$B$782,G$332)+'СЕТ СН'!$F$16</f>
        <v>0</v>
      </c>
      <c r="H337" s="36">
        <f ca="1">SUMIFS(СВЦЭМ!$I$40:$I$783,СВЦЭМ!$A$40:$A$783,$A337,СВЦЭМ!$B$39:$B$782,H$332)+'СЕТ СН'!$F$16</f>
        <v>0</v>
      </c>
      <c r="I337" s="36">
        <f ca="1">SUMIFS(СВЦЭМ!$I$40:$I$783,СВЦЭМ!$A$40:$A$783,$A337,СВЦЭМ!$B$39:$B$782,I$332)+'СЕТ СН'!$F$16</f>
        <v>0</v>
      </c>
      <c r="J337" s="36">
        <f ca="1">SUMIFS(СВЦЭМ!$I$40:$I$783,СВЦЭМ!$A$40:$A$783,$A337,СВЦЭМ!$B$39:$B$782,J$332)+'СЕТ СН'!$F$16</f>
        <v>0</v>
      </c>
      <c r="K337" s="36">
        <f ca="1">SUMIFS(СВЦЭМ!$I$40:$I$783,СВЦЭМ!$A$40:$A$783,$A337,СВЦЭМ!$B$39:$B$782,K$332)+'СЕТ СН'!$F$16</f>
        <v>0</v>
      </c>
      <c r="L337" s="36">
        <f ca="1">SUMIFS(СВЦЭМ!$I$40:$I$783,СВЦЭМ!$A$40:$A$783,$A337,СВЦЭМ!$B$39:$B$782,L$332)+'СЕТ СН'!$F$16</f>
        <v>0</v>
      </c>
      <c r="M337" s="36">
        <f ca="1">SUMIFS(СВЦЭМ!$I$40:$I$783,СВЦЭМ!$A$40:$A$783,$A337,СВЦЭМ!$B$39:$B$782,M$332)+'СЕТ СН'!$F$16</f>
        <v>0</v>
      </c>
      <c r="N337" s="36">
        <f ca="1">SUMIFS(СВЦЭМ!$I$40:$I$783,СВЦЭМ!$A$40:$A$783,$A337,СВЦЭМ!$B$39:$B$782,N$332)+'СЕТ СН'!$F$16</f>
        <v>0</v>
      </c>
      <c r="O337" s="36">
        <f ca="1">SUMIFS(СВЦЭМ!$I$40:$I$783,СВЦЭМ!$A$40:$A$783,$A337,СВЦЭМ!$B$39:$B$782,O$332)+'СЕТ СН'!$F$16</f>
        <v>0</v>
      </c>
      <c r="P337" s="36">
        <f ca="1">SUMIFS(СВЦЭМ!$I$40:$I$783,СВЦЭМ!$A$40:$A$783,$A337,СВЦЭМ!$B$39:$B$782,P$332)+'СЕТ СН'!$F$16</f>
        <v>0</v>
      </c>
      <c r="Q337" s="36">
        <f ca="1">SUMIFS(СВЦЭМ!$I$40:$I$783,СВЦЭМ!$A$40:$A$783,$A337,СВЦЭМ!$B$39:$B$782,Q$332)+'СЕТ СН'!$F$16</f>
        <v>0</v>
      </c>
      <c r="R337" s="36">
        <f ca="1">SUMIFS(СВЦЭМ!$I$40:$I$783,СВЦЭМ!$A$40:$A$783,$A337,СВЦЭМ!$B$39:$B$782,R$332)+'СЕТ СН'!$F$16</f>
        <v>0</v>
      </c>
      <c r="S337" s="36">
        <f ca="1">SUMIFS(СВЦЭМ!$I$40:$I$783,СВЦЭМ!$A$40:$A$783,$A337,СВЦЭМ!$B$39:$B$782,S$332)+'СЕТ СН'!$F$16</f>
        <v>0</v>
      </c>
      <c r="T337" s="36">
        <f ca="1">SUMIFS(СВЦЭМ!$I$40:$I$783,СВЦЭМ!$A$40:$A$783,$A337,СВЦЭМ!$B$39:$B$782,T$332)+'СЕТ СН'!$F$16</f>
        <v>0</v>
      </c>
      <c r="U337" s="36">
        <f ca="1">SUMIFS(СВЦЭМ!$I$40:$I$783,СВЦЭМ!$A$40:$A$783,$A337,СВЦЭМ!$B$39:$B$782,U$332)+'СЕТ СН'!$F$16</f>
        <v>0</v>
      </c>
      <c r="V337" s="36">
        <f ca="1">SUMIFS(СВЦЭМ!$I$40:$I$783,СВЦЭМ!$A$40:$A$783,$A337,СВЦЭМ!$B$39:$B$782,V$332)+'СЕТ СН'!$F$16</f>
        <v>0</v>
      </c>
      <c r="W337" s="36">
        <f ca="1">SUMIFS(СВЦЭМ!$I$40:$I$783,СВЦЭМ!$A$40:$A$783,$A337,СВЦЭМ!$B$39:$B$782,W$332)+'СЕТ СН'!$F$16</f>
        <v>0</v>
      </c>
      <c r="X337" s="36">
        <f ca="1">SUMIFS(СВЦЭМ!$I$40:$I$783,СВЦЭМ!$A$40:$A$783,$A337,СВЦЭМ!$B$39:$B$782,X$332)+'СЕТ СН'!$F$16</f>
        <v>0</v>
      </c>
      <c r="Y337" s="36">
        <f ca="1">SUMIFS(СВЦЭМ!$I$40:$I$783,СВЦЭМ!$A$40:$A$783,$A337,СВЦЭМ!$B$39:$B$782,Y$332)+'СЕТ СН'!$F$16</f>
        <v>0</v>
      </c>
    </row>
    <row r="338" spans="1:25" ht="15.75" hidden="1" x14ac:dyDescent="0.2">
      <c r="A338" s="35">
        <f t="shared" si="9"/>
        <v>44748</v>
      </c>
      <c r="B338" s="36">
        <f ca="1">SUMIFS(СВЦЭМ!$I$40:$I$783,СВЦЭМ!$A$40:$A$783,$A338,СВЦЭМ!$B$39:$B$782,B$332)+'СЕТ СН'!$F$16</f>
        <v>0</v>
      </c>
      <c r="C338" s="36">
        <f ca="1">SUMIFS(СВЦЭМ!$I$40:$I$783,СВЦЭМ!$A$40:$A$783,$A338,СВЦЭМ!$B$39:$B$782,C$332)+'СЕТ СН'!$F$16</f>
        <v>0</v>
      </c>
      <c r="D338" s="36">
        <f ca="1">SUMIFS(СВЦЭМ!$I$40:$I$783,СВЦЭМ!$A$40:$A$783,$A338,СВЦЭМ!$B$39:$B$782,D$332)+'СЕТ СН'!$F$16</f>
        <v>0</v>
      </c>
      <c r="E338" s="36">
        <f ca="1">SUMIFS(СВЦЭМ!$I$40:$I$783,СВЦЭМ!$A$40:$A$783,$A338,СВЦЭМ!$B$39:$B$782,E$332)+'СЕТ СН'!$F$16</f>
        <v>0</v>
      </c>
      <c r="F338" s="36">
        <f ca="1">SUMIFS(СВЦЭМ!$I$40:$I$783,СВЦЭМ!$A$40:$A$783,$A338,СВЦЭМ!$B$39:$B$782,F$332)+'СЕТ СН'!$F$16</f>
        <v>0</v>
      </c>
      <c r="G338" s="36">
        <f ca="1">SUMIFS(СВЦЭМ!$I$40:$I$783,СВЦЭМ!$A$40:$A$783,$A338,СВЦЭМ!$B$39:$B$782,G$332)+'СЕТ СН'!$F$16</f>
        <v>0</v>
      </c>
      <c r="H338" s="36">
        <f ca="1">SUMIFS(СВЦЭМ!$I$40:$I$783,СВЦЭМ!$A$40:$A$783,$A338,СВЦЭМ!$B$39:$B$782,H$332)+'СЕТ СН'!$F$16</f>
        <v>0</v>
      </c>
      <c r="I338" s="36">
        <f ca="1">SUMIFS(СВЦЭМ!$I$40:$I$783,СВЦЭМ!$A$40:$A$783,$A338,СВЦЭМ!$B$39:$B$782,I$332)+'СЕТ СН'!$F$16</f>
        <v>0</v>
      </c>
      <c r="J338" s="36">
        <f ca="1">SUMIFS(СВЦЭМ!$I$40:$I$783,СВЦЭМ!$A$40:$A$783,$A338,СВЦЭМ!$B$39:$B$782,J$332)+'СЕТ СН'!$F$16</f>
        <v>0</v>
      </c>
      <c r="K338" s="36">
        <f ca="1">SUMIFS(СВЦЭМ!$I$40:$I$783,СВЦЭМ!$A$40:$A$783,$A338,СВЦЭМ!$B$39:$B$782,K$332)+'СЕТ СН'!$F$16</f>
        <v>0</v>
      </c>
      <c r="L338" s="36">
        <f ca="1">SUMIFS(СВЦЭМ!$I$40:$I$783,СВЦЭМ!$A$40:$A$783,$A338,СВЦЭМ!$B$39:$B$782,L$332)+'СЕТ СН'!$F$16</f>
        <v>0</v>
      </c>
      <c r="M338" s="36">
        <f ca="1">SUMIFS(СВЦЭМ!$I$40:$I$783,СВЦЭМ!$A$40:$A$783,$A338,СВЦЭМ!$B$39:$B$782,M$332)+'СЕТ СН'!$F$16</f>
        <v>0</v>
      </c>
      <c r="N338" s="36">
        <f ca="1">SUMIFS(СВЦЭМ!$I$40:$I$783,СВЦЭМ!$A$40:$A$783,$A338,СВЦЭМ!$B$39:$B$782,N$332)+'СЕТ СН'!$F$16</f>
        <v>0</v>
      </c>
      <c r="O338" s="36">
        <f ca="1">SUMIFS(СВЦЭМ!$I$40:$I$783,СВЦЭМ!$A$40:$A$783,$A338,СВЦЭМ!$B$39:$B$782,O$332)+'СЕТ СН'!$F$16</f>
        <v>0</v>
      </c>
      <c r="P338" s="36">
        <f ca="1">SUMIFS(СВЦЭМ!$I$40:$I$783,СВЦЭМ!$A$40:$A$783,$A338,СВЦЭМ!$B$39:$B$782,P$332)+'СЕТ СН'!$F$16</f>
        <v>0</v>
      </c>
      <c r="Q338" s="36">
        <f ca="1">SUMIFS(СВЦЭМ!$I$40:$I$783,СВЦЭМ!$A$40:$A$783,$A338,СВЦЭМ!$B$39:$B$782,Q$332)+'СЕТ СН'!$F$16</f>
        <v>0</v>
      </c>
      <c r="R338" s="36">
        <f ca="1">SUMIFS(СВЦЭМ!$I$40:$I$783,СВЦЭМ!$A$40:$A$783,$A338,СВЦЭМ!$B$39:$B$782,R$332)+'СЕТ СН'!$F$16</f>
        <v>0</v>
      </c>
      <c r="S338" s="36">
        <f ca="1">SUMIFS(СВЦЭМ!$I$40:$I$783,СВЦЭМ!$A$40:$A$783,$A338,СВЦЭМ!$B$39:$B$782,S$332)+'СЕТ СН'!$F$16</f>
        <v>0</v>
      </c>
      <c r="T338" s="36">
        <f ca="1">SUMIFS(СВЦЭМ!$I$40:$I$783,СВЦЭМ!$A$40:$A$783,$A338,СВЦЭМ!$B$39:$B$782,T$332)+'СЕТ СН'!$F$16</f>
        <v>0</v>
      </c>
      <c r="U338" s="36">
        <f ca="1">SUMIFS(СВЦЭМ!$I$40:$I$783,СВЦЭМ!$A$40:$A$783,$A338,СВЦЭМ!$B$39:$B$782,U$332)+'СЕТ СН'!$F$16</f>
        <v>0</v>
      </c>
      <c r="V338" s="36">
        <f ca="1">SUMIFS(СВЦЭМ!$I$40:$I$783,СВЦЭМ!$A$40:$A$783,$A338,СВЦЭМ!$B$39:$B$782,V$332)+'СЕТ СН'!$F$16</f>
        <v>0</v>
      </c>
      <c r="W338" s="36">
        <f ca="1">SUMIFS(СВЦЭМ!$I$40:$I$783,СВЦЭМ!$A$40:$A$783,$A338,СВЦЭМ!$B$39:$B$782,W$332)+'СЕТ СН'!$F$16</f>
        <v>0</v>
      </c>
      <c r="X338" s="36">
        <f ca="1">SUMIFS(СВЦЭМ!$I$40:$I$783,СВЦЭМ!$A$40:$A$783,$A338,СВЦЭМ!$B$39:$B$782,X$332)+'СЕТ СН'!$F$16</f>
        <v>0</v>
      </c>
      <c r="Y338" s="36">
        <f ca="1">SUMIFS(СВЦЭМ!$I$40:$I$783,СВЦЭМ!$A$40:$A$783,$A338,СВЦЭМ!$B$39:$B$782,Y$332)+'СЕТ СН'!$F$16</f>
        <v>0</v>
      </c>
    </row>
    <row r="339" spans="1:25" ht="15.75" hidden="1" x14ac:dyDescent="0.2">
      <c r="A339" s="35">
        <f t="shared" si="9"/>
        <v>44749</v>
      </c>
      <c r="B339" s="36">
        <f ca="1">SUMIFS(СВЦЭМ!$I$40:$I$783,СВЦЭМ!$A$40:$A$783,$A339,СВЦЭМ!$B$39:$B$782,B$332)+'СЕТ СН'!$F$16</f>
        <v>0</v>
      </c>
      <c r="C339" s="36">
        <f ca="1">SUMIFS(СВЦЭМ!$I$40:$I$783,СВЦЭМ!$A$40:$A$783,$A339,СВЦЭМ!$B$39:$B$782,C$332)+'СЕТ СН'!$F$16</f>
        <v>0</v>
      </c>
      <c r="D339" s="36">
        <f ca="1">SUMIFS(СВЦЭМ!$I$40:$I$783,СВЦЭМ!$A$40:$A$783,$A339,СВЦЭМ!$B$39:$B$782,D$332)+'СЕТ СН'!$F$16</f>
        <v>0</v>
      </c>
      <c r="E339" s="36">
        <f ca="1">SUMIFS(СВЦЭМ!$I$40:$I$783,СВЦЭМ!$A$40:$A$783,$A339,СВЦЭМ!$B$39:$B$782,E$332)+'СЕТ СН'!$F$16</f>
        <v>0</v>
      </c>
      <c r="F339" s="36">
        <f ca="1">SUMIFS(СВЦЭМ!$I$40:$I$783,СВЦЭМ!$A$40:$A$783,$A339,СВЦЭМ!$B$39:$B$782,F$332)+'СЕТ СН'!$F$16</f>
        <v>0</v>
      </c>
      <c r="G339" s="36">
        <f ca="1">SUMIFS(СВЦЭМ!$I$40:$I$783,СВЦЭМ!$A$40:$A$783,$A339,СВЦЭМ!$B$39:$B$782,G$332)+'СЕТ СН'!$F$16</f>
        <v>0</v>
      </c>
      <c r="H339" s="36">
        <f ca="1">SUMIFS(СВЦЭМ!$I$40:$I$783,СВЦЭМ!$A$40:$A$783,$A339,СВЦЭМ!$B$39:$B$782,H$332)+'СЕТ СН'!$F$16</f>
        <v>0</v>
      </c>
      <c r="I339" s="36">
        <f ca="1">SUMIFS(СВЦЭМ!$I$40:$I$783,СВЦЭМ!$A$40:$A$783,$A339,СВЦЭМ!$B$39:$B$782,I$332)+'СЕТ СН'!$F$16</f>
        <v>0</v>
      </c>
      <c r="J339" s="36">
        <f ca="1">SUMIFS(СВЦЭМ!$I$40:$I$783,СВЦЭМ!$A$40:$A$783,$A339,СВЦЭМ!$B$39:$B$782,J$332)+'СЕТ СН'!$F$16</f>
        <v>0</v>
      </c>
      <c r="K339" s="36">
        <f ca="1">SUMIFS(СВЦЭМ!$I$40:$I$783,СВЦЭМ!$A$40:$A$783,$A339,СВЦЭМ!$B$39:$B$782,K$332)+'СЕТ СН'!$F$16</f>
        <v>0</v>
      </c>
      <c r="L339" s="36">
        <f ca="1">SUMIFS(СВЦЭМ!$I$40:$I$783,СВЦЭМ!$A$40:$A$783,$A339,СВЦЭМ!$B$39:$B$782,L$332)+'СЕТ СН'!$F$16</f>
        <v>0</v>
      </c>
      <c r="M339" s="36">
        <f ca="1">SUMIFS(СВЦЭМ!$I$40:$I$783,СВЦЭМ!$A$40:$A$783,$A339,СВЦЭМ!$B$39:$B$782,M$332)+'СЕТ СН'!$F$16</f>
        <v>0</v>
      </c>
      <c r="N339" s="36">
        <f ca="1">SUMIFS(СВЦЭМ!$I$40:$I$783,СВЦЭМ!$A$40:$A$783,$A339,СВЦЭМ!$B$39:$B$782,N$332)+'СЕТ СН'!$F$16</f>
        <v>0</v>
      </c>
      <c r="O339" s="36">
        <f ca="1">SUMIFS(СВЦЭМ!$I$40:$I$783,СВЦЭМ!$A$40:$A$783,$A339,СВЦЭМ!$B$39:$B$782,O$332)+'СЕТ СН'!$F$16</f>
        <v>0</v>
      </c>
      <c r="P339" s="36">
        <f ca="1">SUMIFS(СВЦЭМ!$I$40:$I$783,СВЦЭМ!$A$40:$A$783,$A339,СВЦЭМ!$B$39:$B$782,P$332)+'СЕТ СН'!$F$16</f>
        <v>0</v>
      </c>
      <c r="Q339" s="36">
        <f ca="1">SUMIFS(СВЦЭМ!$I$40:$I$783,СВЦЭМ!$A$40:$A$783,$A339,СВЦЭМ!$B$39:$B$782,Q$332)+'СЕТ СН'!$F$16</f>
        <v>0</v>
      </c>
      <c r="R339" s="36">
        <f ca="1">SUMIFS(СВЦЭМ!$I$40:$I$783,СВЦЭМ!$A$40:$A$783,$A339,СВЦЭМ!$B$39:$B$782,R$332)+'СЕТ СН'!$F$16</f>
        <v>0</v>
      </c>
      <c r="S339" s="36">
        <f ca="1">SUMIFS(СВЦЭМ!$I$40:$I$783,СВЦЭМ!$A$40:$A$783,$A339,СВЦЭМ!$B$39:$B$782,S$332)+'СЕТ СН'!$F$16</f>
        <v>0</v>
      </c>
      <c r="T339" s="36">
        <f ca="1">SUMIFS(СВЦЭМ!$I$40:$I$783,СВЦЭМ!$A$40:$A$783,$A339,СВЦЭМ!$B$39:$B$782,T$332)+'СЕТ СН'!$F$16</f>
        <v>0</v>
      </c>
      <c r="U339" s="36">
        <f ca="1">SUMIFS(СВЦЭМ!$I$40:$I$783,СВЦЭМ!$A$40:$A$783,$A339,СВЦЭМ!$B$39:$B$782,U$332)+'СЕТ СН'!$F$16</f>
        <v>0</v>
      </c>
      <c r="V339" s="36">
        <f ca="1">SUMIFS(СВЦЭМ!$I$40:$I$783,СВЦЭМ!$A$40:$A$783,$A339,СВЦЭМ!$B$39:$B$782,V$332)+'СЕТ СН'!$F$16</f>
        <v>0</v>
      </c>
      <c r="W339" s="36">
        <f ca="1">SUMIFS(СВЦЭМ!$I$40:$I$783,СВЦЭМ!$A$40:$A$783,$A339,СВЦЭМ!$B$39:$B$782,W$332)+'СЕТ СН'!$F$16</f>
        <v>0</v>
      </c>
      <c r="X339" s="36">
        <f ca="1">SUMIFS(СВЦЭМ!$I$40:$I$783,СВЦЭМ!$A$40:$A$783,$A339,СВЦЭМ!$B$39:$B$782,X$332)+'СЕТ СН'!$F$16</f>
        <v>0</v>
      </c>
      <c r="Y339" s="36">
        <f ca="1">SUMIFS(СВЦЭМ!$I$40:$I$783,СВЦЭМ!$A$40:$A$783,$A339,СВЦЭМ!$B$39:$B$782,Y$332)+'СЕТ СН'!$F$16</f>
        <v>0</v>
      </c>
    </row>
    <row r="340" spans="1:25" ht="15.75" hidden="1" x14ac:dyDescent="0.2">
      <c r="A340" s="35">
        <f t="shared" si="9"/>
        <v>44750</v>
      </c>
      <c r="B340" s="36">
        <f ca="1">SUMIFS(СВЦЭМ!$I$40:$I$783,СВЦЭМ!$A$40:$A$783,$A340,СВЦЭМ!$B$39:$B$782,B$332)+'СЕТ СН'!$F$16</f>
        <v>0</v>
      </c>
      <c r="C340" s="36">
        <f ca="1">SUMIFS(СВЦЭМ!$I$40:$I$783,СВЦЭМ!$A$40:$A$783,$A340,СВЦЭМ!$B$39:$B$782,C$332)+'СЕТ СН'!$F$16</f>
        <v>0</v>
      </c>
      <c r="D340" s="36">
        <f ca="1">SUMIFS(СВЦЭМ!$I$40:$I$783,СВЦЭМ!$A$40:$A$783,$A340,СВЦЭМ!$B$39:$B$782,D$332)+'СЕТ СН'!$F$16</f>
        <v>0</v>
      </c>
      <c r="E340" s="36">
        <f ca="1">SUMIFS(СВЦЭМ!$I$40:$I$783,СВЦЭМ!$A$40:$A$783,$A340,СВЦЭМ!$B$39:$B$782,E$332)+'СЕТ СН'!$F$16</f>
        <v>0</v>
      </c>
      <c r="F340" s="36">
        <f ca="1">SUMIFS(СВЦЭМ!$I$40:$I$783,СВЦЭМ!$A$40:$A$783,$A340,СВЦЭМ!$B$39:$B$782,F$332)+'СЕТ СН'!$F$16</f>
        <v>0</v>
      </c>
      <c r="G340" s="36">
        <f ca="1">SUMIFS(СВЦЭМ!$I$40:$I$783,СВЦЭМ!$A$40:$A$783,$A340,СВЦЭМ!$B$39:$B$782,G$332)+'СЕТ СН'!$F$16</f>
        <v>0</v>
      </c>
      <c r="H340" s="36">
        <f ca="1">SUMIFS(СВЦЭМ!$I$40:$I$783,СВЦЭМ!$A$40:$A$783,$A340,СВЦЭМ!$B$39:$B$782,H$332)+'СЕТ СН'!$F$16</f>
        <v>0</v>
      </c>
      <c r="I340" s="36">
        <f ca="1">SUMIFS(СВЦЭМ!$I$40:$I$783,СВЦЭМ!$A$40:$A$783,$A340,СВЦЭМ!$B$39:$B$782,I$332)+'СЕТ СН'!$F$16</f>
        <v>0</v>
      </c>
      <c r="J340" s="36">
        <f ca="1">SUMIFS(СВЦЭМ!$I$40:$I$783,СВЦЭМ!$A$40:$A$783,$A340,СВЦЭМ!$B$39:$B$782,J$332)+'СЕТ СН'!$F$16</f>
        <v>0</v>
      </c>
      <c r="K340" s="36">
        <f ca="1">SUMIFS(СВЦЭМ!$I$40:$I$783,СВЦЭМ!$A$40:$A$783,$A340,СВЦЭМ!$B$39:$B$782,K$332)+'СЕТ СН'!$F$16</f>
        <v>0</v>
      </c>
      <c r="L340" s="36">
        <f ca="1">SUMIFS(СВЦЭМ!$I$40:$I$783,СВЦЭМ!$A$40:$A$783,$A340,СВЦЭМ!$B$39:$B$782,L$332)+'СЕТ СН'!$F$16</f>
        <v>0</v>
      </c>
      <c r="M340" s="36">
        <f ca="1">SUMIFS(СВЦЭМ!$I$40:$I$783,СВЦЭМ!$A$40:$A$783,$A340,СВЦЭМ!$B$39:$B$782,M$332)+'СЕТ СН'!$F$16</f>
        <v>0</v>
      </c>
      <c r="N340" s="36">
        <f ca="1">SUMIFS(СВЦЭМ!$I$40:$I$783,СВЦЭМ!$A$40:$A$783,$A340,СВЦЭМ!$B$39:$B$782,N$332)+'СЕТ СН'!$F$16</f>
        <v>0</v>
      </c>
      <c r="O340" s="36">
        <f ca="1">SUMIFS(СВЦЭМ!$I$40:$I$783,СВЦЭМ!$A$40:$A$783,$A340,СВЦЭМ!$B$39:$B$782,O$332)+'СЕТ СН'!$F$16</f>
        <v>0</v>
      </c>
      <c r="P340" s="36">
        <f ca="1">SUMIFS(СВЦЭМ!$I$40:$I$783,СВЦЭМ!$A$40:$A$783,$A340,СВЦЭМ!$B$39:$B$782,P$332)+'СЕТ СН'!$F$16</f>
        <v>0</v>
      </c>
      <c r="Q340" s="36">
        <f ca="1">SUMIFS(СВЦЭМ!$I$40:$I$783,СВЦЭМ!$A$40:$A$783,$A340,СВЦЭМ!$B$39:$B$782,Q$332)+'СЕТ СН'!$F$16</f>
        <v>0</v>
      </c>
      <c r="R340" s="36">
        <f ca="1">SUMIFS(СВЦЭМ!$I$40:$I$783,СВЦЭМ!$A$40:$A$783,$A340,СВЦЭМ!$B$39:$B$782,R$332)+'СЕТ СН'!$F$16</f>
        <v>0</v>
      </c>
      <c r="S340" s="36">
        <f ca="1">SUMIFS(СВЦЭМ!$I$40:$I$783,СВЦЭМ!$A$40:$A$783,$A340,СВЦЭМ!$B$39:$B$782,S$332)+'СЕТ СН'!$F$16</f>
        <v>0</v>
      </c>
      <c r="T340" s="36">
        <f ca="1">SUMIFS(СВЦЭМ!$I$40:$I$783,СВЦЭМ!$A$40:$A$783,$A340,СВЦЭМ!$B$39:$B$782,T$332)+'СЕТ СН'!$F$16</f>
        <v>0</v>
      </c>
      <c r="U340" s="36">
        <f ca="1">SUMIFS(СВЦЭМ!$I$40:$I$783,СВЦЭМ!$A$40:$A$783,$A340,СВЦЭМ!$B$39:$B$782,U$332)+'СЕТ СН'!$F$16</f>
        <v>0</v>
      </c>
      <c r="V340" s="36">
        <f ca="1">SUMIFS(СВЦЭМ!$I$40:$I$783,СВЦЭМ!$A$40:$A$783,$A340,СВЦЭМ!$B$39:$B$782,V$332)+'СЕТ СН'!$F$16</f>
        <v>0</v>
      </c>
      <c r="W340" s="36">
        <f ca="1">SUMIFS(СВЦЭМ!$I$40:$I$783,СВЦЭМ!$A$40:$A$783,$A340,СВЦЭМ!$B$39:$B$782,W$332)+'СЕТ СН'!$F$16</f>
        <v>0</v>
      </c>
      <c r="X340" s="36">
        <f ca="1">SUMIFS(СВЦЭМ!$I$40:$I$783,СВЦЭМ!$A$40:$A$783,$A340,СВЦЭМ!$B$39:$B$782,X$332)+'СЕТ СН'!$F$16</f>
        <v>0</v>
      </c>
      <c r="Y340" s="36">
        <f ca="1">SUMIFS(СВЦЭМ!$I$40:$I$783,СВЦЭМ!$A$40:$A$783,$A340,СВЦЭМ!$B$39:$B$782,Y$332)+'СЕТ СН'!$F$16</f>
        <v>0</v>
      </c>
    </row>
    <row r="341" spans="1:25" ht="15.75" hidden="1" x14ac:dyDescent="0.2">
      <c r="A341" s="35">
        <f t="shared" si="9"/>
        <v>44751</v>
      </c>
      <c r="B341" s="36">
        <f ca="1">SUMIFS(СВЦЭМ!$I$40:$I$783,СВЦЭМ!$A$40:$A$783,$A341,СВЦЭМ!$B$39:$B$782,B$332)+'СЕТ СН'!$F$16</f>
        <v>0</v>
      </c>
      <c r="C341" s="36">
        <f ca="1">SUMIFS(СВЦЭМ!$I$40:$I$783,СВЦЭМ!$A$40:$A$783,$A341,СВЦЭМ!$B$39:$B$782,C$332)+'СЕТ СН'!$F$16</f>
        <v>0</v>
      </c>
      <c r="D341" s="36">
        <f ca="1">SUMIFS(СВЦЭМ!$I$40:$I$783,СВЦЭМ!$A$40:$A$783,$A341,СВЦЭМ!$B$39:$B$782,D$332)+'СЕТ СН'!$F$16</f>
        <v>0</v>
      </c>
      <c r="E341" s="36">
        <f ca="1">SUMIFS(СВЦЭМ!$I$40:$I$783,СВЦЭМ!$A$40:$A$783,$A341,СВЦЭМ!$B$39:$B$782,E$332)+'СЕТ СН'!$F$16</f>
        <v>0</v>
      </c>
      <c r="F341" s="36">
        <f ca="1">SUMIFS(СВЦЭМ!$I$40:$I$783,СВЦЭМ!$A$40:$A$783,$A341,СВЦЭМ!$B$39:$B$782,F$332)+'СЕТ СН'!$F$16</f>
        <v>0</v>
      </c>
      <c r="G341" s="36">
        <f ca="1">SUMIFS(СВЦЭМ!$I$40:$I$783,СВЦЭМ!$A$40:$A$783,$A341,СВЦЭМ!$B$39:$B$782,G$332)+'СЕТ СН'!$F$16</f>
        <v>0</v>
      </c>
      <c r="H341" s="36">
        <f ca="1">SUMIFS(СВЦЭМ!$I$40:$I$783,СВЦЭМ!$A$40:$A$783,$A341,СВЦЭМ!$B$39:$B$782,H$332)+'СЕТ СН'!$F$16</f>
        <v>0</v>
      </c>
      <c r="I341" s="36">
        <f ca="1">SUMIFS(СВЦЭМ!$I$40:$I$783,СВЦЭМ!$A$40:$A$783,$A341,СВЦЭМ!$B$39:$B$782,I$332)+'СЕТ СН'!$F$16</f>
        <v>0</v>
      </c>
      <c r="J341" s="36">
        <f ca="1">SUMIFS(СВЦЭМ!$I$40:$I$783,СВЦЭМ!$A$40:$A$783,$A341,СВЦЭМ!$B$39:$B$782,J$332)+'СЕТ СН'!$F$16</f>
        <v>0</v>
      </c>
      <c r="K341" s="36">
        <f ca="1">SUMIFS(СВЦЭМ!$I$40:$I$783,СВЦЭМ!$A$40:$A$783,$A341,СВЦЭМ!$B$39:$B$782,K$332)+'СЕТ СН'!$F$16</f>
        <v>0</v>
      </c>
      <c r="L341" s="36">
        <f ca="1">SUMIFS(СВЦЭМ!$I$40:$I$783,СВЦЭМ!$A$40:$A$783,$A341,СВЦЭМ!$B$39:$B$782,L$332)+'СЕТ СН'!$F$16</f>
        <v>0</v>
      </c>
      <c r="M341" s="36">
        <f ca="1">SUMIFS(СВЦЭМ!$I$40:$I$783,СВЦЭМ!$A$40:$A$783,$A341,СВЦЭМ!$B$39:$B$782,M$332)+'СЕТ СН'!$F$16</f>
        <v>0</v>
      </c>
      <c r="N341" s="36">
        <f ca="1">SUMIFS(СВЦЭМ!$I$40:$I$783,СВЦЭМ!$A$40:$A$783,$A341,СВЦЭМ!$B$39:$B$782,N$332)+'СЕТ СН'!$F$16</f>
        <v>0</v>
      </c>
      <c r="O341" s="36">
        <f ca="1">SUMIFS(СВЦЭМ!$I$40:$I$783,СВЦЭМ!$A$40:$A$783,$A341,СВЦЭМ!$B$39:$B$782,O$332)+'СЕТ СН'!$F$16</f>
        <v>0</v>
      </c>
      <c r="P341" s="36">
        <f ca="1">SUMIFS(СВЦЭМ!$I$40:$I$783,СВЦЭМ!$A$40:$A$783,$A341,СВЦЭМ!$B$39:$B$782,P$332)+'СЕТ СН'!$F$16</f>
        <v>0</v>
      </c>
      <c r="Q341" s="36">
        <f ca="1">SUMIFS(СВЦЭМ!$I$40:$I$783,СВЦЭМ!$A$40:$A$783,$A341,СВЦЭМ!$B$39:$B$782,Q$332)+'СЕТ СН'!$F$16</f>
        <v>0</v>
      </c>
      <c r="R341" s="36">
        <f ca="1">SUMIFS(СВЦЭМ!$I$40:$I$783,СВЦЭМ!$A$40:$A$783,$A341,СВЦЭМ!$B$39:$B$782,R$332)+'СЕТ СН'!$F$16</f>
        <v>0</v>
      </c>
      <c r="S341" s="36">
        <f ca="1">SUMIFS(СВЦЭМ!$I$40:$I$783,СВЦЭМ!$A$40:$A$783,$A341,СВЦЭМ!$B$39:$B$782,S$332)+'СЕТ СН'!$F$16</f>
        <v>0</v>
      </c>
      <c r="T341" s="36">
        <f ca="1">SUMIFS(СВЦЭМ!$I$40:$I$783,СВЦЭМ!$A$40:$A$783,$A341,СВЦЭМ!$B$39:$B$782,T$332)+'СЕТ СН'!$F$16</f>
        <v>0</v>
      </c>
      <c r="U341" s="36">
        <f ca="1">SUMIFS(СВЦЭМ!$I$40:$I$783,СВЦЭМ!$A$40:$A$783,$A341,СВЦЭМ!$B$39:$B$782,U$332)+'СЕТ СН'!$F$16</f>
        <v>0</v>
      </c>
      <c r="V341" s="36">
        <f ca="1">SUMIFS(СВЦЭМ!$I$40:$I$783,СВЦЭМ!$A$40:$A$783,$A341,СВЦЭМ!$B$39:$B$782,V$332)+'СЕТ СН'!$F$16</f>
        <v>0</v>
      </c>
      <c r="W341" s="36">
        <f ca="1">SUMIFS(СВЦЭМ!$I$40:$I$783,СВЦЭМ!$A$40:$A$783,$A341,СВЦЭМ!$B$39:$B$782,W$332)+'СЕТ СН'!$F$16</f>
        <v>0</v>
      </c>
      <c r="X341" s="36">
        <f ca="1">SUMIFS(СВЦЭМ!$I$40:$I$783,СВЦЭМ!$A$40:$A$783,$A341,СВЦЭМ!$B$39:$B$782,X$332)+'СЕТ СН'!$F$16</f>
        <v>0</v>
      </c>
      <c r="Y341" s="36">
        <f ca="1">SUMIFS(СВЦЭМ!$I$40:$I$783,СВЦЭМ!$A$40:$A$783,$A341,СВЦЭМ!$B$39:$B$782,Y$332)+'СЕТ СН'!$F$16</f>
        <v>0</v>
      </c>
    </row>
    <row r="342" spans="1:25" ht="15.75" hidden="1" x14ac:dyDescent="0.2">
      <c r="A342" s="35">
        <f t="shared" si="9"/>
        <v>44752</v>
      </c>
      <c r="B342" s="36">
        <f ca="1">SUMIFS(СВЦЭМ!$I$40:$I$783,СВЦЭМ!$A$40:$A$783,$A342,СВЦЭМ!$B$39:$B$782,B$332)+'СЕТ СН'!$F$16</f>
        <v>0</v>
      </c>
      <c r="C342" s="36">
        <f ca="1">SUMIFS(СВЦЭМ!$I$40:$I$783,СВЦЭМ!$A$40:$A$783,$A342,СВЦЭМ!$B$39:$B$782,C$332)+'СЕТ СН'!$F$16</f>
        <v>0</v>
      </c>
      <c r="D342" s="36">
        <f ca="1">SUMIFS(СВЦЭМ!$I$40:$I$783,СВЦЭМ!$A$40:$A$783,$A342,СВЦЭМ!$B$39:$B$782,D$332)+'СЕТ СН'!$F$16</f>
        <v>0</v>
      </c>
      <c r="E342" s="36">
        <f ca="1">SUMIFS(СВЦЭМ!$I$40:$I$783,СВЦЭМ!$A$40:$A$783,$A342,СВЦЭМ!$B$39:$B$782,E$332)+'СЕТ СН'!$F$16</f>
        <v>0</v>
      </c>
      <c r="F342" s="36">
        <f ca="1">SUMIFS(СВЦЭМ!$I$40:$I$783,СВЦЭМ!$A$40:$A$783,$A342,СВЦЭМ!$B$39:$B$782,F$332)+'СЕТ СН'!$F$16</f>
        <v>0</v>
      </c>
      <c r="G342" s="36">
        <f ca="1">SUMIFS(СВЦЭМ!$I$40:$I$783,СВЦЭМ!$A$40:$A$783,$A342,СВЦЭМ!$B$39:$B$782,G$332)+'СЕТ СН'!$F$16</f>
        <v>0</v>
      </c>
      <c r="H342" s="36">
        <f ca="1">SUMIFS(СВЦЭМ!$I$40:$I$783,СВЦЭМ!$A$40:$A$783,$A342,СВЦЭМ!$B$39:$B$782,H$332)+'СЕТ СН'!$F$16</f>
        <v>0</v>
      </c>
      <c r="I342" s="36">
        <f ca="1">SUMIFS(СВЦЭМ!$I$40:$I$783,СВЦЭМ!$A$40:$A$783,$A342,СВЦЭМ!$B$39:$B$782,I$332)+'СЕТ СН'!$F$16</f>
        <v>0</v>
      </c>
      <c r="J342" s="36">
        <f ca="1">SUMIFS(СВЦЭМ!$I$40:$I$783,СВЦЭМ!$A$40:$A$783,$A342,СВЦЭМ!$B$39:$B$782,J$332)+'СЕТ СН'!$F$16</f>
        <v>0</v>
      </c>
      <c r="K342" s="36">
        <f ca="1">SUMIFS(СВЦЭМ!$I$40:$I$783,СВЦЭМ!$A$40:$A$783,$A342,СВЦЭМ!$B$39:$B$782,K$332)+'СЕТ СН'!$F$16</f>
        <v>0</v>
      </c>
      <c r="L342" s="36">
        <f ca="1">SUMIFS(СВЦЭМ!$I$40:$I$783,СВЦЭМ!$A$40:$A$783,$A342,СВЦЭМ!$B$39:$B$782,L$332)+'СЕТ СН'!$F$16</f>
        <v>0</v>
      </c>
      <c r="M342" s="36">
        <f ca="1">SUMIFS(СВЦЭМ!$I$40:$I$783,СВЦЭМ!$A$40:$A$783,$A342,СВЦЭМ!$B$39:$B$782,M$332)+'СЕТ СН'!$F$16</f>
        <v>0</v>
      </c>
      <c r="N342" s="36">
        <f ca="1">SUMIFS(СВЦЭМ!$I$40:$I$783,СВЦЭМ!$A$40:$A$783,$A342,СВЦЭМ!$B$39:$B$782,N$332)+'СЕТ СН'!$F$16</f>
        <v>0</v>
      </c>
      <c r="O342" s="36">
        <f ca="1">SUMIFS(СВЦЭМ!$I$40:$I$783,СВЦЭМ!$A$40:$A$783,$A342,СВЦЭМ!$B$39:$B$782,O$332)+'СЕТ СН'!$F$16</f>
        <v>0</v>
      </c>
      <c r="P342" s="36">
        <f ca="1">SUMIFS(СВЦЭМ!$I$40:$I$783,СВЦЭМ!$A$40:$A$783,$A342,СВЦЭМ!$B$39:$B$782,P$332)+'СЕТ СН'!$F$16</f>
        <v>0</v>
      </c>
      <c r="Q342" s="36">
        <f ca="1">SUMIFS(СВЦЭМ!$I$40:$I$783,СВЦЭМ!$A$40:$A$783,$A342,СВЦЭМ!$B$39:$B$782,Q$332)+'СЕТ СН'!$F$16</f>
        <v>0</v>
      </c>
      <c r="R342" s="36">
        <f ca="1">SUMIFS(СВЦЭМ!$I$40:$I$783,СВЦЭМ!$A$40:$A$783,$A342,СВЦЭМ!$B$39:$B$782,R$332)+'СЕТ СН'!$F$16</f>
        <v>0</v>
      </c>
      <c r="S342" s="36">
        <f ca="1">SUMIFS(СВЦЭМ!$I$40:$I$783,СВЦЭМ!$A$40:$A$783,$A342,СВЦЭМ!$B$39:$B$782,S$332)+'СЕТ СН'!$F$16</f>
        <v>0</v>
      </c>
      <c r="T342" s="36">
        <f ca="1">SUMIFS(СВЦЭМ!$I$40:$I$783,СВЦЭМ!$A$40:$A$783,$A342,СВЦЭМ!$B$39:$B$782,T$332)+'СЕТ СН'!$F$16</f>
        <v>0</v>
      </c>
      <c r="U342" s="36">
        <f ca="1">SUMIFS(СВЦЭМ!$I$40:$I$783,СВЦЭМ!$A$40:$A$783,$A342,СВЦЭМ!$B$39:$B$782,U$332)+'СЕТ СН'!$F$16</f>
        <v>0</v>
      </c>
      <c r="V342" s="36">
        <f ca="1">SUMIFS(СВЦЭМ!$I$40:$I$783,СВЦЭМ!$A$40:$A$783,$A342,СВЦЭМ!$B$39:$B$782,V$332)+'СЕТ СН'!$F$16</f>
        <v>0</v>
      </c>
      <c r="W342" s="36">
        <f ca="1">SUMIFS(СВЦЭМ!$I$40:$I$783,СВЦЭМ!$A$40:$A$783,$A342,СВЦЭМ!$B$39:$B$782,W$332)+'СЕТ СН'!$F$16</f>
        <v>0</v>
      </c>
      <c r="X342" s="36">
        <f ca="1">SUMIFS(СВЦЭМ!$I$40:$I$783,СВЦЭМ!$A$40:$A$783,$A342,СВЦЭМ!$B$39:$B$782,X$332)+'СЕТ СН'!$F$16</f>
        <v>0</v>
      </c>
      <c r="Y342" s="36">
        <f ca="1">SUMIFS(СВЦЭМ!$I$40:$I$783,СВЦЭМ!$A$40:$A$783,$A342,СВЦЭМ!$B$39:$B$782,Y$332)+'СЕТ СН'!$F$16</f>
        <v>0</v>
      </c>
    </row>
    <row r="343" spans="1:25" ht="15.75" hidden="1" x14ac:dyDescent="0.2">
      <c r="A343" s="35">
        <f t="shared" si="9"/>
        <v>44753</v>
      </c>
      <c r="B343" s="36">
        <f ca="1">SUMIFS(СВЦЭМ!$I$40:$I$783,СВЦЭМ!$A$40:$A$783,$A343,СВЦЭМ!$B$39:$B$782,B$332)+'СЕТ СН'!$F$16</f>
        <v>0</v>
      </c>
      <c r="C343" s="36">
        <f ca="1">SUMIFS(СВЦЭМ!$I$40:$I$783,СВЦЭМ!$A$40:$A$783,$A343,СВЦЭМ!$B$39:$B$782,C$332)+'СЕТ СН'!$F$16</f>
        <v>0</v>
      </c>
      <c r="D343" s="36">
        <f ca="1">SUMIFS(СВЦЭМ!$I$40:$I$783,СВЦЭМ!$A$40:$A$783,$A343,СВЦЭМ!$B$39:$B$782,D$332)+'СЕТ СН'!$F$16</f>
        <v>0</v>
      </c>
      <c r="E343" s="36">
        <f ca="1">SUMIFS(СВЦЭМ!$I$40:$I$783,СВЦЭМ!$A$40:$A$783,$A343,СВЦЭМ!$B$39:$B$782,E$332)+'СЕТ СН'!$F$16</f>
        <v>0</v>
      </c>
      <c r="F343" s="36">
        <f ca="1">SUMIFS(СВЦЭМ!$I$40:$I$783,СВЦЭМ!$A$40:$A$783,$A343,СВЦЭМ!$B$39:$B$782,F$332)+'СЕТ СН'!$F$16</f>
        <v>0</v>
      </c>
      <c r="G343" s="36">
        <f ca="1">SUMIFS(СВЦЭМ!$I$40:$I$783,СВЦЭМ!$A$40:$A$783,$A343,СВЦЭМ!$B$39:$B$782,G$332)+'СЕТ СН'!$F$16</f>
        <v>0</v>
      </c>
      <c r="H343" s="36">
        <f ca="1">SUMIFS(СВЦЭМ!$I$40:$I$783,СВЦЭМ!$A$40:$A$783,$A343,СВЦЭМ!$B$39:$B$782,H$332)+'СЕТ СН'!$F$16</f>
        <v>0</v>
      </c>
      <c r="I343" s="36">
        <f ca="1">SUMIFS(СВЦЭМ!$I$40:$I$783,СВЦЭМ!$A$40:$A$783,$A343,СВЦЭМ!$B$39:$B$782,I$332)+'СЕТ СН'!$F$16</f>
        <v>0</v>
      </c>
      <c r="J343" s="36">
        <f ca="1">SUMIFS(СВЦЭМ!$I$40:$I$783,СВЦЭМ!$A$40:$A$783,$A343,СВЦЭМ!$B$39:$B$782,J$332)+'СЕТ СН'!$F$16</f>
        <v>0</v>
      </c>
      <c r="K343" s="36">
        <f ca="1">SUMIFS(СВЦЭМ!$I$40:$I$783,СВЦЭМ!$A$40:$A$783,$A343,СВЦЭМ!$B$39:$B$782,K$332)+'СЕТ СН'!$F$16</f>
        <v>0</v>
      </c>
      <c r="L343" s="36">
        <f ca="1">SUMIFS(СВЦЭМ!$I$40:$I$783,СВЦЭМ!$A$40:$A$783,$A343,СВЦЭМ!$B$39:$B$782,L$332)+'СЕТ СН'!$F$16</f>
        <v>0</v>
      </c>
      <c r="M343" s="36">
        <f ca="1">SUMIFS(СВЦЭМ!$I$40:$I$783,СВЦЭМ!$A$40:$A$783,$A343,СВЦЭМ!$B$39:$B$782,M$332)+'СЕТ СН'!$F$16</f>
        <v>0</v>
      </c>
      <c r="N343" s="36">
        <f ca="1">SUMIFS(СВЦЭМ!$I$40:$I$783,СВЦЭМ!$A$40:$A$783,$A343,СВЦЭМ!$B$39:$B$782,N$332)+'СЕТ СН'!$F$16</f>
        <v>0</v>
      </c>
      <c r="O343" s="36">
        <f ca="1">SUMIFS(СВЦЭМ!$I$40:$I$783,СВЦЭМ!$A$40:$A$783,$A343,СВЦЭМ!$B$39:$B$782,O$332)+'СЕТ СН'!$F$16</f>
        <v>0</v>
      </c>
      <c r="P343" s="36">
        <f ca="1">SUMIFS(СВЦЭМ!$I$40:$I$783,СВЦЭМ!$A$40:$A$783,$A343,СВЦЭМ!$B$39:$B$782,P$332)+'СЕТ СН'!$F$16</f>
        <v>0</v>
      </c>
      <c r="Q343" s="36">
        <f ca="1">SUMIFS(СВЦЭМ!$I$40:$I$783,СВЦЭМ!$A$40:$A$783,$A343,СВЦЭМ!$B$39:$B$782,Q$332)+'СЕТ СН'!$F$16</f>
        <v>0</v>
      </c>
      <c r="R343" s="36">
        <f ca="1">SUMIFS(СВЦЭМ!$I$40:$I$783,СВЦЭМ!$A$40:$A$783,$A343,СВЦЭМ!$B$39:$B$782,R$332)+'СЕТ СН'!$F$16</f>
        <v>0</v>
      </c>
      <c r="S343" s="36">
        <f ca="1">SUMIFS(СВЦЭМ!$I$40:$I$783,СВЦЭМ!$A$40:$A$783,$A343,СВЦЭМ!$B$39:$B$782,S$332)+'СЕТ СН'!$F$16</f>
        <v>0</v>
      </c>
      <c r="T343" s="36">
        <f ca="1">SUMIFS(СВЦЭМ!$I$40:$I$783,СВЦЭМ!$A$40:$A$783,$A343,СВЦЭМ!$B$39:$B$782,T$332)+'СЕТ СН'!$F$16</f>
        <v>0</v>
      </c>
      <c r="U343" s="36">
        <f ca="1">SUMIFS(СВЦЭМ!$I$40:$I$783,СВЦЭМ!$A$40:$A$783,$A343,СВЦЭМ!$B$39:$B$782,U$332)+'СЕТ СН'!$F$16</f>
        <v>0</v>
      </c>
      <c r="V343" s="36">
        <f ca="1">SUMIFS(СВЦЭМ!$I$40:$I$783,СВЦЭМ!$A$40:$A$783,$A343,СВЦЭМ!$B$39:$B$782,V$332)+'СЕТ СН'!$F$16</f>
        <v>0</v>
      </c>
      <c r="W343" s="36">
        <f ca="1">SUMIFS(СВЦЭМ!$I$40:$I$783,СВЦЭМ!$A$40:$A$783,$A343,СВЦЭМ!$B$39:$B$782,W$332)+'СЕТ СН'!$F$16</f>
        <v>0</v>
      </c>
      <c r="X343" s="36">
        <f ca="1">SUMIFS(СВЦЭМ!$I$40:$I$783,СВЦЭМ!$A$40:$A$783,$A343,СВЦЭМ!$B$39:$B$782,X$332)+'СЕТ СН'!$F$16</f>
        <v>0</v>
      </c>
      <c r="Y343" s="36">
        <f ca="1">SUMIFS(СВЦЭМ!$I$40:$I$783,СВЦЭМ!$A$40:$A$783,$A343,СВЦЭМ!$B$39:$B$782,Y$332)+'СЕТ СН'!$F$16</f>
        <v>0</v>
      </c>
    </row>
    <row r="344" spans="1:25" ht="15.75" hidden="1" x14ac:dyDescent="0.2">
      <c r="A344" s="35">
        <f t="shared" si="9"/>
        <v>44754</v>
      </c>
      <c r="B344" s="36">
        <f ca="1">SUMIFS(СВЦЭМ!$I$40:$I$783,СВЦЭМ!$A$40:$A$783,$A344,СВЦЭМ!$B$39:$B$782,B$332)+'СЕТ СН'!$F$16</f>
        <v>0</v>
      </c>
      <c r="C344" s="36">
        <f ca="1">SUMIFS(СВЦЭМ!$I$40:$I$783,СВЦЭМ!$A$40:$A$783,$A344,СВЦЭМ!$B$39:$B$782,C$332)+'СЕТ СН'!$F$16</f>
        <v>0</v>
      </c>
      <c r="D344" s="36">
        <f ca="1">SUMIFS(СВЦЭМ!$I$40:$I$783,СВЦЭМ!$A$40:$A$783,$A344,СВЦЭМ!$B$39:$B$782,D$332)+'СЕТ СН'!$F$16</f>
        <v>0</v>
      </c>
      <c r="E344" s="36">
        <f ca="1">SUMIFS(СВЦЭМ!$I$40:$I$783,СВЦЭМ!$A$40:$A$783,$A344,СВЦЭМ!$B$39:$B$782,E$332)+'СЕТ СН'!$F$16</f>
        <v>0</v>
      </c>
      <c r="F344" s="36">
        <f ca="1">SUMIFS(СВЦЭМ!$I$40:$I$783,СВЦЭМ!$A$40:$A$783,$A344,СВЦЭМ!$B$39:$B$782,F$332)+'СЕТ СН'!$F$16</f>
        <v>0</v>
      </c>
      <c r="G344" s="36">
        <f ca="1">SUMIFS(СВЦЭМ!$I$40:$I$783,СВЦЭМ!$A$40:$A$783,$A344,СВЦЭМ!$B$39:$B$782,G$332)+'СЕТ СН'!$F$16</f>
        <v>0</v>
      </c>
      <c r="H344" s="36">
        <f ca="1">SUMIFS(СВЦЭМ!$I$40:$I$783,СВЦЭМ!$A$40:$A$783,$A344,СВЦЭМ!$B$39:$B$782,H$332)+'СЕТ СН'!$F$16</f>
        <v>0</v>
      </c>
      <c r="I344" s="36">
        <f ca="1">SUMIFS(СВЦЭМ!$I$40:$I$783,СВЦЭМ!$A$40:$A$783,$A344,СВЦЭМ!$B$39:$B$782,I$332)+'СЕТ СН'!$F$16</f>
        <v>0</v>
      </c>
      <c r="J344" s="36">
        <f ca="1">SUMIFS(СВЦЭМ!$I$40:$I$783,СВЦЭМ!$A$40:$A$783,$A344,СВЦЭМ!$B$39:$B$782,J$332)+'СЕТ СН'!$F$16</f>
        <v>0</v>
      </c>
      <c r="K344" s="36">
        <f ca="1">SUMIFS(СВЦЭМ!$I$40:$I$783,СВЦЭМ!$A$40:$A$783,$A344,СВЦЭМ!$B$39:$B$782,K$332)+'СЕТ СН'!$F$16</f>
        <v>0</v>
      </c>
      <c r="L344" s="36">
        <f ca="1">SUMIFS(СВЦЭМ!$I$40:$I$783,СВЦЭМ!$A$40:$A$783,$A344,СВЦЭМ!$B$39:$B$782,L$332)+'СЕТ СН'!$F$16</f>
        <v>0</v>
      </c>
      <c r="M344" s="36">
        <f ca="1">SUMIFS(СВЦЭМ!$I$40:$I$783,СВЦЭМ!$A$40:$A$783,$A344,СВЦЭМ!$B$39:$B$782,M$332)+'СЕТ СН'!$F$16</f>
        <v>0</v>
      </c>
      <c r="N344" s="36">
        <f ca="1">SUMIFS(СВЦЭМ!$I$40:$I$783,СВЦЭМ!$A$40:$A$783,$A344,СВЦЭМ!$B$39:$B$782,N$332)+'СЕТ СН'!$F$16</f>
        <v>0</v>
      </c>
      <c r="O344" s="36">
        <f ca="1">SUMIFS(СВЦЭМ!$I$40:$I$783,СВЦЭМ!$A$40:$A$783,$A344,СВЦЭМ!$B$39:$B$782,O$332)+'СЕТ СН'!$F$16</f>
        <v>0</v>
      </c>
      <c r="P344" s="36">
        <f ca="1">SUMIFS(СВЦЭМ!$I$40:$I$783,СВЦЭМ!$A$40:$A$783,$A344,СВЦЭМ!$B$39:$B$782,P$332)+'СЕТ СН'!$F$16</f>
        <v>0</v>
      </c>
      <c r="Q344" s="36">
        <f ca="1">SUMIFS(СВЦЭМ!$I$40:$I$783,СВЦЭМ!$A$40:$A$783,$A344,СВЦЭМ!$B$39:$B$782,Q$332)+'СЕТ СН'!$F$16</f>
        <v>0</v>
      </c>
      <c r="R344" s="36">
        <f ca="1">SUMIFS(СВЦЭМ!$I$40:$I$783,СВЦЭМ!$A$40:$A$783,$A344,СВЦЭМ!$B$39:$B$782,R$332)+'СЕТ СН'!$F$16</f>
        <v>0</v>
      </c>
      <c r="S344" s="36">
        <f ca="1">SUMIFS(СВЦЭМ!$I$40:$I$783,СВЦЭМ!$A$40:$A$783,$A344,СВЦЭМ!$B$39:$B$782,S$332)+'СЕТ СН'!$F$16</f>
        <v>0</v>
      </c>
      <c r="T344" s="36">
        <f ca="1">SUMIFS(СВЦЭМ!$I$40:$I$783,СВЦЭМ!$A$40:$A$783,$A344,СВЦЭМ!$B$39:$B$782,T$332)+'СЕТ СН'!$F$16</f>
        <v>0</v>
      </c>
      <c r="U344" s="36">
        <f ca="1">SUMIFS(СВЦЭМ!$I$40:$I$783,СВЦЭМ!$A$40:$A$783,$A344,СВЦЭМ!$B$39:$B$782,U$332)+'СЕТ СН'!$F$16</f>
        <v>0</v>
      </c>
      <c r="V344" s="36">
        <f ca="1">SUMIFS(СВЦЭМ!$I$40:$I$783,СВЦЭМ!$A$40:$A$783,$A344,СВЦЭМ!$B$39:$B$782,V$332)+'СЕТ СН'!$F$16</f>
        <v>0</v>
      </c>
      <c r="W344" s="36">
        <f ca="1">SUMIFS(СВЦЭМ!$I$40:$I$783,СВЦЭМ!$A$40:$A$783,$A344,СВЦЭМ!$B$39:$B$782,W$332)+'СЕТ СН'!$F$16</f>
        <v>0</v>
      </c>
      <c r="X344" s="36">
        <f ca="1">SUMIFS(СВЦЭМ!$I$40:$I$783,СВЦЭМ!$A$40:$A$783,$A344,СВЦЭМ!$B$39:$B$782,X$332)+'СЕТ СН'!$F$16</f>
        <v>0</v>
      </c>
      <c r="Y344" s="36">
        <f ca="1">SUMIFS(СВЦЭМ!$I$40:$I$783,СВЦЭМ!$A$40:$A$783,$A344,СВЦЭМ!$B$39:$B$782,Y$332)+'СЕТ СН'!$F$16</f>
        <v>0</v>
      </c>
    </row>
    <row r="345" spans="1:25" ht="15.75" hidden="1" x14ac:dyDescent="0.2">
      <c r="A345" s="35">
        <f t="shared" si="9"/>
        <v>44755</v>
      </c>
      <c r="B345" s="36">
        <f ca="1">SUMIFS(СВЦЭМ!$I$40:$I$783,СВЦЭМ!$A$40:$A$783,$A345,СВЦЭМ!$B$39:$B$782,B$332)+'СЕТ СН'!$F$16</f>
        <v>0</v>
      </c>
      <c r="C345" s="36">
        <f ca="1">SUMIFS(СВЦЭМ!$I$40:$I$783,СВЦЭМ!$A$40:$A$783,$A345,СВЦЭМ!$B$39:$B$782,C$332)+'СЕТ СН'!$F$16</f>
        <v>0</v>
      </c>
      <c r="D345" s="36">
        <f ca="1">SUMIFS(СВЦЭМ!$I$40:$I$783,СВЦЭМ!$A$40:$A$783,$A345,СВЦЭМ!$B$39:$B$782,D$332)+'СЕТ СН'!$F$16</f>
        <v>0</v>
      </c>
      <c r="E345" s="36">
        <f ca="1">SUMIFS(СВЦЭМ!$I$40:$I$783,СВЦЭМ!$A$40:$A$783,$A345,СВЦЭМ!$B$39:$B$782,E$332)+'СЕТ СН'!$F$16</f>
        <v>0</v>
      </c>
      <c r="F345" s="36">
        <f ca="1">SUMIFS(СВЦЭМ!$I$40:$I$783,СВЦЭМ!$A$40:$A$783,$A345,СВЦЭМ!$B$39:$B$782,F$332)+'СЕТ СН'!$F$16</f>
        <v>0</v>
      </c>
      <c r="G345" s="36">
        <f ca="1">SUMIFS(СВЦЭМ!$I$40:$I$783,СВЦЭМ!$A$40:$A$783,$A345,СВЦЭМ!$B$39:$B$782,G$332)+'СЕТ СН'!$F$16</f>
        <v>0</v>
      </c>
      <c r="H345" s="36">
        <f ca="1">SUMIFS(СВЦЭМ!$I$40:$I$783,СВЦЭМ!$A$40:$A$783,$A345,СВЦЭМ!$B$39:$B$782,H$332)+'СЕТ СН'!$F$16</f>
        <v>0</v>
      </c>
      <c r="I345" s="36">
        <f ca="1">SUMIFS(СВЦЭМ!$I$40:$I$783,СВЦЭМ!$A$40:$A$783,$A345,СВЦЭМ!$B$39:$B$782,I$332)+'СЕТ СН'!$F$16</f>
        <v>0</v>
      </c>
      <c r="J345" s="36">
        <f ca="1">SUMIFS(СВЦЭМ!$I$40:$I$783,СВЦЭМ!$A$40:$A$783,$A345,СВЦЭМ!$B$39:$B$782,J$332)+'СЕТ СН'!$F$16</f>
        <v>0</v>
      </c>
      <c r="K345" s="36">
        <f ca="1">SUMIFS(СВЦЭМ!$I$40:$I$783,СВЦЭМ!$A$40:$A$783,$A345,СВЦЭМ!$B$39:$B$782,K$332)+'СЕТ СН'!$F$16</f>
        <v>0</v>
      </c>
      <c r="L345" s="36">
        <f ca="1">SUMIFS(СВЦЭМ!$I$40:$I$783,СВЦЭМ!$A$40:$A$783,$A345,СВЦЭМ!$B$39:$B$782,L$332)+'СЕТ СН'!$F$16</f>
        <v>0</v>
      </c>
      <c r="M345" s="36">
        <f ca="1">SUMIFS(СВЦЭМ!$I$40:$I$783,СВЦЭМ!$A$40:$A$783,$A345,СВЦЭМ!$B$39:$B$782,M$332)+'СЕТ СН'!$F$16</f>
        <v>0</v>
      </c>
      <c r="N345" s="36">
        <f ca="1">SUMIFS(СВЦЭМ!$I$40:$I$783,СВЦЭМ!$A$40:$A$783,$A345,СВЦЭМ!$B$39:$B$782,N$332)+'СЕТ СН'!$F$16</f>
        <v>0</v>
      </c>
      <c r="O345" s="36">
        <f ca="1">SUMIFS(СВЦЭМ!$I$40:$I$783,СВЦЭМ!$A$40:$A$783,$A345,СВЦЭМ!$B$39:$B$782,O$332)+'СЕТ СН'!$F$16</f>
        <v>0</v>
      </c>
      <c r="P345" s="36">
        <f ca="1">SUMIFS(СВЦЭМ!$I$40:$I$783,СВЦЭМ!$A$40:$A$783,$A345,СВЦЭМ!$B$39:$B$782,P$332)+'СЕТ СН'!$F$16</f>
        <v>0</v>
      </c>
      <c r="Q345" s="36">
        <f ca="1">SUMIFS(СВЦЭМ!$I$40:$I$783,СВЦЭМ!$A$40:$A$783,$A345,СВЦЭМ!$B$39:$B$782,Q$332)+'СЕТ СН'!$F$16</f>
        <v>0</v>
      </c>
      <c r="R345" s="36">
        <f ca="1">SUMIFS(СВЦЭМ!$I$40:$I$783,СВЦЭМ!$A$40:$A$783,$A345,СВЦЭМ!$B$39:$B$782,R$332)+'СЕТ СН'!$F$16</f>
        <v>0</v>
      </c>
      <c r="S345" s="36">
        <f ca="1">SUMIFS(СВЦЭМ!$I$40:$I$783,СВЦЭМ!$A$40:$A$783,$A345,СВЦЭМ!$B$39:$B$782,S$332)+'СЕТ СН'!$F$16</f>
        <v>0</v>
      </c>
      <c r="T345" s="36">
        <f ca="1">SUMIFS(СВЦЭМ!$I$40:$I$783,СВЦЭМ!$A$40:$A$783,$A345,СВЦЭМ!$B$39:$B$782,T$332)+'СЕТ СН'!$F$16</f>
        <v>0</v>
      </c>
      <c r="U345" s="36">
        <f ca="1">SUMIFS(СВЦЭМ!$I$40:$I$783,СВЦЭМ!$A$40:$A$783,$A345,СВЦЭМ!$B$39:$B$782,U$332)+'СЕТ СН'!$F$16</f>
        <v>0</v>
      </c>
      <c r="V345" s="36">
        <f ca="1">SUMIFS(СВЦЭМ!$I$40:$I$783,СВЦЭМ!$A$40:$A$783,$A345,СВЦЭМ!$B$39:$B$782,V$332)+'СЕТ СН'!$F$16</f>
        <v>0</v>
      </c>
      <c r="W345" s="36">
        <f ca="1">SUMIFS(СВЦЭМ!$I$40:$I$783,СВЦЭМ!$A$40:$A$783,$A345,СВЦЭМ!$B$39:$B$782,W$332)+'СЕТ СН'!$F$16</f>
        <v>0</v>
      </c>
      <c r="X345" s="36">
        <f ca="1">SUMIFS(СВЦЭМ!$I$40:$I$783,СВЦЭМ!$A$40:$A$783,$A345,СВЦЭМ!$B$39:$B$782,X$332)+'СЕТ СН'!$F$16</f>
        <v>0</v>
      </c>
      <c r="Y345" s="36">
        <f ca="1">SUMIFS(СВЦЭМ!$I$40:$I$783,СВЦЭМ!$A$40:$A$783,$A345,СВЦЭМ!$B$39:$B$782,Y$332)+'СЕТ СН'!$F$16</f>
        <v>0</v>
      </c>
    </row>
    <row r="346" spans="1:25" ht="15.75" hidden="1" x14ac:dyDescent="0.2">
      <c r="A346" s="35">
        <f t="shared" si="9"/>
        <v>44756</v>
      </c>
      <c r="B346" s="36">
        <f ca="1">SUMIFS(СВЦЭМ!$I$40:$I$783,СВЦЭМ!$A$40:$A$783,$A346,СВЦЭМ!$B$39:$B$782,B$332)+'СЕТ СН'!$F$16</f>
        <v>0</v>
      </c>
      <c r="C346" s="36">
        <f ca="1">SUMIFS(СВЦЭМ!$I$40:$I$783,СВЦЭМ!$A$40:$A$783,$A346,СВЦЭМ!$B$39:$B$782,C$332)+'СЕТ СН'!$F$16</f>
        <v>0</v>
      </c>
      <c r="D346" s="36">
        <f ca="1">SUMIFS(СВЦЭМ!$I$40:$I$783,СВЦЭМ!$A$40:$A$783,$A346,СВЦЭМ!$B$39:$B$782,D$332)+'СЕТ СН'!$F$16</f>
        <v>0</v>
      </c>
      <c r="E346" s="36">
        <f ca="1">SUMIFS(СВЦЭМ!$I$40:$I$783,СВЦЭМ!$A$40:$A$783,$A346,СВЦЭМ!$B$39:$B$782,E$332)+'СЕТ СН'!$F$16</f>
        <v>0</v>
      </c>
      <c r="F346" s="36">
        <f ca="1">SUMIFS(СВЦЭМ!$I$40:$I$783,СВЦЭМ!$A$40:$A$783,$A346,СВЦЭМ!$B$39:$B$782,F$332)+'СЕТ СН'!$F$16</f>
        <v>0</v>
      </c>
      <c r="G346" s="36">
        <f ca="1">SUMIFS(СВЦЭМ!$I$40:$I$783,СВЦЭМ!$A$40:$A$783,$A346,СВЦЭМ!$B$39:$B$782,G$332)+'СЕТ СН'!$F$16</f>
        <v>0</v>
      </c>
      <c r="H346" s="36">
        <f ca="1">SUMIFS(СВЦЭМ!$I$40:$I$783,СВЦЭМ!$A$40:$A$783,$A346,СВЦЭМ!$B$39:$B$782,H$332)+'СЕТ СН'!$F$16</f>
        <v>0</v>
      </c>
      <c r="I346" s="36">
        <f ca="1">SUMIFS(СВЦЭМ!$I$40:$I$783,СВЦЭМ!$A$40:$A$783,$A346,СВЦЭМ!$B$39:$B$782,I$332)+'СЕТ СН'!$F$16</f>
        <v>0</v>
      </c>
      <c r="J346" s="36">
        <f ca="1">SUMIFS(СВЦЭМ!$I$40:$I$783,СВЦЭМ!$A$40:$A$783,$A346,СВЦЭМ!$B$39:$B$782,J$332)+'СЕТ СН'!$F$16</f>
        <v>0</v>
      </c>
      <c r="K346" s="36">
        <f ca="1">SUMIFS(СВЦЭМ!$I$40:$I$783,СВЦЭМ!$A$40:$A$783,$A346,СВЦЭМ!$B$39:$B$782,K$332)+'СЕТ СН'!$F$16</f>
        <v>0</v>
      </c>
      <c r="L346" s="36">
        <f ca="1">SUMIFS(СВЦЭМ!$I$40:$I$783,СВЦЭМ!$A$40:$A$783,$A346,СВЦЭМ!$B$39:$B$782,L$332)+'СЕТ СН'!$F$16</f>
        <v>0</v>
      </c>
      <c r="M346" s="36">
        <f ca="1">SUMIFS(СВЦЭМ!$I$40:$I$783,СВЦЭМ!$A$40:$A$783,$A346,СВЦЭМ!$B$39:$B$782,M$332)+'СЕТ СН'!$F$16</f>
        <v>0</v>
      </c>
      <c r="N346" s="36">
        <f ca="1">SUMIFS(СВЦЭМ!$I$40:$I$783,СВЦЭМ!$A$40:$A$783,$A346,СВЦЭМ!$B$39:$B$782,N$332)+'СЕТ СН'!$F$16</f>
        <v>0</v>
      </c>
      <c r="O346" s="36">
        <f ca="1">SUMIFS(СВЦЭМ!$I$40:$I$783,СВЦЭМ!$A$40:$A$783,$A346,СВЦЭМ!$B$39:$B$782,O$332)+'СЕТ СН'!$F$16</f>
        <v>0</v>
      </c>
      <c r="P346" s="36">
        <f ca="1">SUMIFS(СВЦЭМ!$I$40:$I$783,СВЦЭМ!$A$40:$A$783,$A346,СВЦЭМ!$B$39:$B$782,P$332)+'СЕТ СН'!$F$16</f>
        <v>0</v>
      </c>
      <c r="Q346" s="36">
        <f ca="1">SUMIFS(СВЦЭМ!$I$40:$I$783,СВЦЭМ!$A$40:$A$783,$A346,СВЦЭМ!$B$39:$B$782,Q$332)+'СЕТ СН'!$F$16</f>
        <v>0</v>
      </c>
      <c r="R346" s="36">
        <f ca="1">SUMIFS(СВЦЭМ!$I$40:$I$783,СВЦЭМ!$A$40:$A$783,$A346,СВЦЭМ!$B$39:$B$782,R$332)+'СЕТ СН'!$F$16</f>
        <v>0</v>
      </c>
      <c r="S346" s="36">
        <f ca="1">SUMIFS(СВЦЭМ!$I$40:$I$783,СВЦЭМ!$A$40:$A$783,$A346,СВЦЭМ!$B$39:$B$782,S$332)+'СЕТ СН'!$F$16</f>
        <v>0</v>
      </c>
      <c r="T346" s="36">
        <f ca="1">SUMIFS(СВЦЭМ!$I$40:$I$783,СВЦЭМ!$A$40:$A$783,$A346,СВЦЭМ!$B$39:$B$782,T$332)+'СЕТ СН'!$F$16</f>
        <v>0</v>
      </c>
      <c r="U346" s="36">
        <f ca="1">SUMIFS(СВЦЭМ!$I$40:$I$783,СВЦЭМ!$A$40:$A$783,$A346,СВЦЭМ!$B$39:$B$782,U$332)+'СЕТ СН'!$F$16</f>
        <v>0</v>
      </c>
      <c r="V346" s="36">
        <f ca="1">SUMIFS(СВЦЭМ!$I$40:$I$783,СВЦЭМ!$A$40:$A$783,$A346,СВЦЭМ!$B$39:$B$782,V$332)+'СЕТ СН'!$F$16</f>
        <v>0</v>
      </c>
      <c r="W346" s="36">
        <f ca="1">SUMIFS(СВЦЭМ!$I$40:$I$783,СВЦЭМ!$A$40:$A$783,$A346,СВЦЭМ!$B$39:$B$782,W$332)+'СЕТ СН'!$F$16</f>
        <v>0</v>
      </c>
      <c r="X346" s="36">
        <f ca="1">SUMIFS(СВЦЭМ!$I$40:$I$783,СВЦЭМ!$A$40:$A$783,$A346,СВЦЭМ!$B$39:$B$782,X$332)+'СЕТ СН'!$F$16</f>
        <v>0</v>
      </c>
      <c r="Y346" s="36">
        <f ca="1">SUMIFS(СВЦЭМ!$I$40:$I$783,СВЦЭМ!$A$40:$A$783,$A346,СВЦЭМ!$B$39:$B$782,Y$332)+'СЕТ СН'!$F$16</f>
        <v>0</v>
      </c>
    </row>
    <row r="347" spans="1:25" ht="15.75" hidden="1" x14ac:dyDescent="0.2">
      <c r="A347" s="35">
        <f t="shared" si="9"/>
        <v>44757</v>
      </c>
      <c r="B347" s="36">
        <f ca="1">SUMIFS(СВЦЭМ!$I$40:$I$783,СВЦЭМ!$A$40:$A$783,$A347,СВЦЭМ!$B$39:$B$782,B$332)+'СЕТ СН'!$F$16</f>
        <v>0</v>
      </c>
      <c r="C347" s="36">
        <f ca="1">SUMIFS(СВЦЭМ!$I$40:$I$783,СВЦЭМ!$A$40:$A$783,$A347,СВЦЭМ!$B$39:$B$782,C$332)+'СЕТ СН'!$F$16</f>
        <v>0</v>
      </c>
      <c r="D347" s="36">
        <f ca="1">SUMIFS(СВЦЭМ!$I$40:$I$783,СВЦЭМ!$A$40:$A$783,$A347,СВЦЭМ!$B$39:$B$782,D$332)+'СЕТ СН'!$F$16</f>
        <v>0</v>
      </c>
      <c r="E347" s="36">
        <f ca="1">SUMIFS(СВЦЭМ!$I$40:$I$783,СВЦЭМ!$A$40:$A$783,$A347,СВЦЭМ!$B$39:$B$782,E$332)+'СЕТ СН'!$F$16</f>
        <v>0</v>
      </c>
      <c r="F347" s="36">
        <f ca="1">SUMIFS(СВЦЭМ!$I$40:$I$783,СВЦЭМ!$A$40:$A$783,$A347,СВЦЭМ!$B$39:$B$782,F$332)+'СЕТ СН'!$F$16</f>
        <v>0</v>
      </c>
      <c r="G347" s="36">
        <f ca="1">SUMIFS(СВЦЭМ!$I$40:$I$783,СВЦЭМ!$A$40:$A$783,$A347,СВЦЭМ!$B$39:$B$782,G$332)+'СЕТ СН'!$F$16</f>
        <v>0</v>
      </c>
      <c r="H347" s="36">
        <f ca="1">SUMIFS(СВЦЭМ!$I$40:$I$783,СВЦЭМ!$A$40:$A$783,$A347,СВЦЭМ!$B$39:$B$782,H$332)+'СЕТ СН'!$F$16</f>
        <v>0</v>
      </c>
      <c r="I347" s="36">
        <f ca="1">SUMIFS(СВЦЭМ!$I$40:$I$783,СВЦЭМ!$A$40:$A$783,$A347,СВЦЭМ!$B$39:$B$782,I$332)+'СЕТ СН'!$F$16</f>
        <v>0</v>
      </c>
      <c r="J347" s="36">
        <f ca="1">SUMIFS(СВЦЭМ!$I$40:$I$783,СВЦЭМ!$A$40:$A$783,$A347,СВЦЭМ!$B$39:$B$782,J$332)+'СЕТ СН'!$F$16</f>
        <v>0</v>
      </c>
      <c r="K347" s="36">
        <f ca="1">SUMIFS(СВЦЭМ!$I$40:$I$783,СВЦЭМ!$A$40:$A$783,$A347,СВЦЭМ!$B$39:$B$782,K$332)+'СЕТ СН'!$F$16</f>
        <v>0</v>
      </c>
      <c r="L347" s="36">
        <f ca="1">SUMIFS(СВЦЭМ!$I$40:$I$783,СВЦЭМ!$A$40:$A$783,$A347,СВЦЭМ!$B$39:$B$782,L$332)+'СЕТ СН'!$F$16</f>
        <v>0</v>
      </c>
      <c r="M347" s="36">
        <f ca="1">SUMIFS(СВЦЭМ!$I$40:$I$783,СВЦЭМ!$A$40:$A$783,$A347,СВЦЭМ!$B$39:$B$782,M$332)+'СЕТ СН'!$F$16</f>
        <v>0</v>
      </c>
      <c r="N347" s="36">
        <f ca="1">SUMIFS(СВЦЭМ!$I$40:$I$783,СВЦЭМ!$A$40:$A$783,$A347,СВЦЭМ!$B$39:$B$782,N$332)+'СЕТ СН'!$F$16</f>
        <v>0</v>
      </c>
      <c r="O347" s="36">
        <f ca="1">SUMIFS(СВЦЭМ!$I$40:$I$783,СВЦЭМ!$A$40:$A$783,$A347,СВЦЭМ!$B$39:$B$782,O$332)+'СЕТ СН'!$F$16</f>
        <v>0</v>
      </c>
      <c r="P347" s="36">
        <f ca="1">SUMIFS(СВЦЭМ!$I$40:$I$783,СВЦЭМ!$A$40:$A$783,$A347,СВЦЭМ!$B$39:$B$782,P$332)+'СЕТ СН'!$F$16</f>
        <v>0</v>
      </c>
      <c r="Q347" s="36">
        <f ca="1">SUMIFS(СВЦЭМ!$I$40:$I$783,СВЦЭМ!$A$40:$A$783,$A347,СВЦЭМ!$B$39:$B$782,Q$332)+'СЕТ СН'!$F$16</f>
        <v>0</v>
      </c>
      <c r="R347" s="36">
        <f ca="1">SUMIFS(СВЦЭМ!$I$40:$I$783,СВЦЭМ!$A$40:$A$783,$A347,СВЦЭМ!$B$39:$B$782,R$332)+'СЕТ СН'!$F$16</f>
        <v>0</v>
      </c>
      <c r="S347" s="36">
        <f ca="1">SUMIFS(СВЦЭМ!$I$40:$I$783,СВЦЭМ!$A$40:$A$783,$A347,СВЦЭМ!$B$39:$B$782,S$332)+'СЕТ СН'!$F$16</f>
        <v>0</v>
      </c>
      <c r="T347" s="36">
        <f ca="1">SUMIFS(СВЦЭМ!$I$40:$I$783,СВЦЭМ!$A$40:$A$783,$A347,СВЦЭМ!$B$39:$B$782,T$332)+'СЕТ СН'!$F$16</f>
        <v>0</v>
      </c>
      <c r="U347" s="36">
        <f ca="1">SUMIFS(СВЦЭМ!$I$40:$I$783,СВЦЭМ!$A$40:$A$783,$A347,СВЦЭМ!$B$39:$B$782,U$332)+'СЕТ СН'!$F$16</f>
        <v>0</v>
      </c>
      <c r="V347" s="36">
        <f ca="1">SUMIFS(СВЦЭМ!$I$40:$I$783,СВЦЭМ!$A$40:$A$783,$A347,СВЦЭМ!$B$39:$B$782,V$332)+'СЕТ СН'!$F$16</f>
        <v>0</v>
      </c>
      <c r="W347" s="36">
        <f ca="1">SUMIFS(СВЦЭМ!$I$40:$I$783,СВЦЭМ!$A$40:$A$783,$A347,СВЦЭМ!$B$39:$B$782,W$332)+'СЕТ СН'!$F$16</f>
        <v>0</v>
      </c>
      <c r="X347" s="36">
        <f ca="1">SUMIFS(СВЦЭМ!$I$40:$I$783,СВЦЭМ!$A$40:$A$783,$A347,СВЦЭМ!$B$39:$B$782,X$332)+'СЕТ СН'!$F$16</f>
        <v>0</v>
      </c>
      <c r="Y347" s="36">
        <f ca="1">SUMIFS(СВЦЭМ!$I$40:$I$783,СВЦЭМ!$A$40:$A$783,$A347,СВЦЭМ!$B$39:$B$782,Y$332)+'СЕТ СН'!$F$16</f>
        <v>0</v>
      </c>
    </row>
    <row r="348" spans="1:25" ht="15.75" hidden="1" x14ac:dyDescent="0.2">
      <c r="A348" s="35">
        <f t="shared" si="9"/>
        <v>44758</v>
      </c>
      <c r="B348" s="36">
        <f ca="1">SUMIFS(СВЦЭМ!$I$40:$I$783,СВЦЭМ!$A$40:$A$783,$A348,СВЦЭМ!$B$39:$B$782,B$332)+'СЕТ СН'!$F$16</f>
        <v>0</v>
      </c>
      <c r="C348" s="36">
        <f ca="1">SUMIFS(СВЦЭМ!$I$40:$I$783,СВЦЭМ!$A$40:$A$783,$A348,СВЦЭМ!$B$39:$B$782,C$332)+'СЕТ СН'!$F$16</f>
        <v>0</v>
      </c>
      <c r="D348" s="36">
        <f ca="1">SUMIFS(СВЦЭМ!$I$40:$I$783,СВЦЭМ!$A$40:$A$783,$A348,СВЦЭМ!$B$39:$B$782,D$332)+'СЕТ СН'!$F$16</f>
        <v>0</v>
      </c>
      <c r="E348" s="36">
        <f ca="1">SUMIFS(СВЦЭМ!$I$40:$I$783,СВЦЭМ!$A$40:$A$783,$A348,СВЦЭМ!$B$39:$B$782,E$332)+'СЕТ СН'!$F$16</f>
        <v>0</v>
      </c>
      <c r="F348" s="36">
        <f ca="1">SUMIFS(СВЦЭМ!$I$40:$I$783,СВЦЭМ!$A$40:$A$783,$A348,СВЦЭМ!$B$39:$B$782,F$332)+'СЕТ СН'!$F$16</f>
        <v>0</v>
      </c>
      <c r="G348" s="36">
        <f ca="1">SUMIFS(СВЦЭМ!$I$40:$I$783,СВЦЭМ!$A$40:$A$783,$A348,СВЦЭМ!$B$39:$B$782,G$332)+'СЕТ СН'!$F$16</f>
        <v>0</v>
      </c>
      <c r="H348" s="36">
        <f ca="1">SUMIFS(СВЦЭМ!$I$40:$I$783,СВЦЭМ!$A$40:$A$783,$A348,СВЦЭМ!$B$39:$B$782,H$332)+'СЕТ СН'!$F$16</f>
        <v>0</v>
      </c>
      <c r="I348" s="36">
        <f ca="1">SUMIFS(СВЦЭМ!$I$40:$I$783,СВЦЭМ!$A$40:$A$783,$A348,СВЦЭМ!$B$39:$B$782,I$332)+'СЕТ СН'!$F$16</f>
        <v>0</v>
      </c>
      <c r="J348" s="36">
        <f ca="1">SUMIFS(СВЦЭМ!$I$40:$I$783,СВЦЭМ!$A$40:$A$783,$A348,СВЦЭМ!$B$39:$B$782,J$332)+'СЕТ СН'!$F$16</f>
        <v>0</v>
      </c>
      <c r="K348" s="36">
        <f ca="1">SUMIFS(СВЦЭМ!$I$40:$I$783,СВЦЭМ!$A$40:$A$783,$A348,СВЦЭМ!$B$39:$B$782,K$332)+'СЕТ СН'!$F$16</f>
        <v>0</v>
      </c>
      <c r="L348" s="36">
        <f ca="1">SUMIFS(СВЦЭМ!$I$40:$I$783,СВЦЭМ!$A$40:$A$783,$A348,СВЦЭМ!$B$39:$B$782,L$332)+'СЕТ СН'!$F$16</f>
        <v>0</v>
      </c>
      <c r="M348" s="36">
        <f ca="1">SUMIFS(СВЦЭМ!$I$40:$I$783,СВЦЭМ!$A$40:$A$783,$A348,СВЦЭМ!$B$39:$B$782,M$332)+'СЕТ СН'!$F$16</f>
        <v>0</v>
      </c>
      <c r="N348" s="36">
        <f ca="1">SUMIFS(СВЦЭМ!$I$40:$I$783,СВЦЭМ!$A$40:$A$783,$A348,СВЦЭМ!$B$39:$B$782,N$332)+'СЕТ СН'!$F$16</f>
        <v>0</v>
      </c>
      <c r="O348" s="36">
        <f ca="1">SUMIFS(СВЦЭМ!$I$40:$I$783,СВЦЭМ!$A$40:$A$783,$A348,СВЦЭМ!$B$39:$B$782,O$332)+'СЕТ СН'!$F$16</f>
        <v>0</v>
      </c>
      <c r="P348" s="36">
        <f ca="1">SUMIFS(СВЦЭМ!$I$40:$I$783,СВЦЭМ!$A$40:$A$783,$A348,СВЦЭМ!$B$39:$B$782,P$332)+'СЕТ СН'!$F$16</f>
        <v>0</v>
      </c>
      <c r="Q348" s="36">
        <f ca="1">SUMIFS(СВЦЭМ!$I$40:$I$783,СВЦЭМ!$A$40:$A$783,$A348,СВЦЭМ!$B$39:$B$782,Q$332)+'СЕТ СН'!$F$16</f>
        <v>0</v>
      </c>
      <c r="R348" s="36">
        <f ca="1">SUMIFS(СВЦЭМ!$I$40:$I$783,СВЦЭМ!$A$40:$A$783,$A348,СВЦЭМ!$B$39:$B$782,R$332)+'СЕТ СН'!$F$16</f>
        <v>0</v>
      </c>
      <c r="S348" s="36">
        <f ca="1">SUMIFS(СВЦЭМ!$I$40:$I$783,СВЦЭМ!$A$40:$A$783,$A348,СВЦЭМ!$B$39:$B$782,S$332)+'СЕТ СН'!$F$16</f>
        <v>0</v>
      </c>
      <c r="T348" s="36">
        <f ca="1">SUMIFS(СВЦЭМ!$I$40:$I$783,СВЦЭМ!$A$40:$A$783,$A348,СВЦЭМ!$B$39:$B$782,T$332)+'СЕТ СН'!$F$16</f>
        <v>0</v>
      </c>
      <c r="U348" s="36">
        <f ca="1">SUMIFS(СВЦЭМ!$I$40:$I$783,СВЦЭМ!$A$40:$A$783,$A348,СВЦЭМ!$B$39:$B$782,U$332)+'СЕТ СН'!$F$16</f>
        <v>0</v>
      </c>
      <c r="V348" s="36">
        <f ca="1">SUMIFS(СВЦЭМ!$I$40:$I$783,СВЦЭМ!$A$40:$A$783,$A348,СВЦЭМ!$B$39:$B$782,V$332)+'СЕТ СН'!$F$16</f>
        <v>0</v>
      </c>
      <c r="W348" s="36">
        <f ca="1">SUMIFS(СВЦЭМ!$I$40:$I$783,СВЦЭМ!$A$40:$A$783,$A348,СВЦЭМ!$B$39:$B$782,W$332)+'СЕТ СН'!$F$16</f>
        <v>0</v>
      </c>
      <c r="X348" s="36">
        <f ca="1">SUMIFS(СВЦЭМ!$I$40:$I$783,СВЦЭМ!$A$40:$A$783,$A348,СВЦЭМ!$B$39:$B$782,X$332)+'СЕТ СН'!$F$16</f>
        <v>0</v>
      </c>
      <c r="Y348" s="36">
        <f ca="1">SUMIFS(СВЦЭМ!$I$40:$I$783,СВЦЭМ!$A$40:$A$783,$A348,СВЦЭМ!$B$39:$B$782,Y$332)+'СЕТ СН'!$F$16</f>
        <v>0</v>
      </c>
    </row>
    <row r="349" spans="1:25" ht="15.75" hidden="1" x14ac:dyDescent="0.2">
      <c r="A349" s="35">
        <f t="shared" si="9"/>
        <v>44759</v>
      </c>
      <c r="B349" s="36">
        <f ca="1">SUMIFS(СВЦЭМ!$I$40:$I$783,СВЦЭМ!$A$40:$A$783,$A349,СВЦЭМ!$B$39:$B$782,B$332)+'СЕТ СН'!$F$16</f>
        <v>0</v>
      </c>
      <c r="C349" s="36">
        <f ca="1">SUMIFS(СВЦЭМ!$I$40:$I$783,СВЦЭМ!$A$40:$A$783,$A349,СВЦЭМ!$B$39:$B$782,C$332)+'СЕТ СН'!$F$16</f>
        <v>0</v>
      </c>
      <c r="D349" s="36">
        <f ca="1">SUMIFS(СВЦЭМ!$I$40:$I$783,СВЦЭМ!$A$40:$A$783,$A349,СВЦЭМ!$B$39:$B$782,D$332)+'СЕТ СН'!$F$16</f>
        <v>0</v>
      </c>
      <c r="E349" s="36">
        <f ca="1">SUMIFS(СВЦЭМ!$I$40:$I$783,СВЦЭМ!$A$40:$A$783,$A349,СВЦЭМ!$B$39:$B$782,E$332)+'СЕТ СН'!$F$16</f>
        <v>0</v>
      </c>
      <c r="F349" s="36">
        <f ca="1">SUMIFS(СВЦЭМ!$I$40:$I$783,СВЦЭМ!$A$40:$A$783,$A349,СВЦЭМ!$B$39:$B$782,F$332)+'СЕТ СН'!$F$16</f>
        <v>0</v>
      </c>
      <c r="G349" s="36">
        <f ca="1">SUMIFS(СВЦЭМ!$I$40:$I$783,СВЦЭМ!$A$40:$A$783,$A349,СВЦЭМ!$B$39:$B$782,G$332)+'СЕТ СН'!$F$16</f>
        <v>0</v>
      </c>
      <c r="H349" s="36">
        <f ca="1">SUMIFS(СВЦЭМ!$I$40:$I$783,СВЦЭМ!$A$40:$A$783,$A349,СВЦЭМ!$B$39:$B$782,H$332)+'СЕТ СН'!$F$16</f>
        <v>0</v>
      </c>
      <c r="I349" s="36">
        <f ca="1">SUMIFS(СВЦЭМ!$I$40:$I$783,СВЦЭМ!$A$40:$A$783,$A349,СВЦЭМ!$B$39:$B$782,I$332)+'СЕТ СН'!$F$16</f>
        <v>0</v>
      </c>
      <c r="J349" s="36">
        <f ca="1">SUMIFS(СВЦЭМ!$I$40:$I$783,СВЦЭМ!$A$40:$A$783,$A349,СВЦЭМ!$B$39:$B$782,J$332)+'СЕТ СН'!$F$16</f>
        <v>0</v>
      </c>
      <c r="K349" s="36">
        <f ca="1">SUMIFS(СВЦЭМ!$I$40:$I$783,СВЦЭМ!$A$40:$A$783,$A349,СВЦЭМ!$B$39:$B$782,K$332)+'СЕТ СН'!$F$16</f>
        <v>0</v>
      </c>
      <c r="L349" s="36">
        <f ca="1">SUMIFS(СВЦЭМ!$I$40:$I$783,СВЦЭМ!$A$40:$A$783,$A349,СВЦЭМ!$B$39:$B$782,L$332)+'СЕТ СН'!$F$16</f>
        <v>0</v>
      </c>
      <c r="M349" s="36">
        <f ca="1">SUMIFS(СВЦЭМ!$I$40:$I$783,СВЦЭМ!$A$40:$A$783,$A349,СВЦЭМ!$B$39:$B$782,M$332)+'СЕТ СН'!$F$16</f>
        <v>0</v>
      </c>
      <c r="N349" s="36">
        <f ca="1">SUMIFS(СВЦЭМ!$I$40:$I$783,СВЦЭМ!$A$40:$A$783,$A349,СВЦЭМ!$B$39:$B$782,N$332)+'СЕТ СН'!$F$16</f>
        <v>0</v>
      </c>
      <c r="O349" s="36">
        <f ca="1">SUMIFS(СВЦЭМ!$I$40:$I$783,СВЦЭМ!$A$40:$A$783,$A349,СВЦЭМ!$B$39:$B$782,O$332)+'СЕТ СН'!$F$16</f>
        <v>0</v>
      </c>
      <c r="P349" s="36">
        <f ca="1">SUMIFS(СВЦЭМ!$I$40:$I$783,СВЦЭМ!$A$40:$A$783,$A349,СВЦЭМ!$B$39:$B$782,P$332)+'СЕТ СН'!$F$16</f>
        <v>0</v>
      </c>
      <c r="Q349" s="36">
        <f ca="1">SUMIFS(СВЦЭМ!$I$40:$I$783,СВЦЭМ!$A$40:$A$783,$A349,СВЦЭМ!$B$39:$B$782,Q$332)+'СЕТ СН'!$F$16</f>
        <v>0</v>
      </c>
      <c r="R349" s="36">
        <f ca="1">SUMIFS(СВЦЭМ!$I$40:$I$783,СВЦЭМ!$A$40:$A$783,$A349,СВЦЭМ!$B$39:$B$782,R$332)+'СЕТ СН'!$F$16</f>
        <v>0</v>
      </c>
      <c r="S349" s="36">
        <f ca="1">SUMIFS(СВЦЭМ!$I$40:$I$783,СВЦЭМ!$A$40:$A$783,$A349,СВЦЭМ!$B$39:$B$782,S$332)+'СЕТ СН'!$F$16</f>
        <v>0</v>
      </c>
      <c r="T349" s="36">
        <f ca="1">SUMIFS(СВЦЭМ!$I$40:$I$783,СВЦЭМ!$A$40:$A$783,$A349,СВЦЭМ!$B$39:$B$782,T$332)+'СЕТ СН'!$F$16</f>
        <v>0</v>
      </c>
      <c r="U349" s="36">
        <f ca="1">SUMIFS(СВЦЭМ!$I$40:$I$783,СВЦЭМ!$A$40:$A$783,$A349,СВЦЭМ!$B$39:$B$782,U$332)+'СЕТ СН'!$F$16</f>
        <v>0</v>
      </c>
      <c r="V349" s="36">
        <f ca="1">SUMIFS(СВЦЭМ!$I$40:$I$783,СВЦЭМ!$A$40:$A$783,$A349,СВЦЭМ!$B$39:$B$782,V$332)+'СЕТ СН'!$F$16</f>
        <v>0</v>
      </c>
      <c r="W349" s="36">
        <f ca="1">SUMIFS(СВЦЭМ!$I$40:$I$783,СВЦЭМ!$A$40:$A$783,$A349,СВЦЭМ!$B$39:$B$782,W$332)+'СЕТ СН'!$F$16</f>
        <v>0</v>
      </c>
      <c r="X349" s="36">
        <f ca="1">SUMIFS(СВЦЭМ!$I$40:$I$783,СВЦЭМ!$A$40:$A$783,$A349,СВЦЭМ!$B$39:$B$782,X$332)+'СЕТ СН'!$F$16</f>
        <v>0</v>
      </c>
      <c r="Y349" s="36">
        <f ca="1">SUMIFS(СВЦЭМ!$I$40:$I$783,СВЦЭМ!$A$40:$A$783,$A349,СВЦЭМ!$B$39:$B$782,Y$332)+'СЕТ СН'!$F$16</f>
        <v>0</v>
      </c>
    </row>
    <row r="350" spans="1:25" ht="15.75" hidden="1" x14ac:dyDescent="0.2">
      <c r="A350" s="35">
        <f t="shared" si="9"/>
        <v>44760</v>
      </c>
      <c r="B350" s="36">
        <f ca="1">SUMIFS(СВЦЭМ!$I$40:$I$783,СВЦЭМ!$A$40:$A$783,$A350,СВЦЭМ!$B$39:$B$782,B$332)+'СЕТ СН'!$F$16</f>
        <v>0</v>
      </c>
      <c r="C350" s="36">
        <f ca="1">SUMIFS(СВЦЭМ!$I$40:$I$783,СВЦЭМ!$A$40:$A$783,$A350,СВЦЭМ!$B$39:$B$782,C$332)+'СЕТ СН'!$F$16</f>
        <v>0</v>
      </c>
      <c r="D350" s="36">
        <f ca="1">SUMIFS(СВЦЭМ!$I$40:$I$783,СВЦЭМ!$A$40:$A$783,$A350,СВЦЭМ!$B$39:$B$782,D$332)+'СЕТ СН'!$F$16</f>
        <v>0</v>
      </c>
      <c r="E350" s="36">
        <f ca="1">SUMIFS(СВЦЭМ!$I$40:$I$783,СВЦЭМ!$A$40:$A$783,$A350,СВЦЭМ!$B$39:$B$782,E$332)+'СЕТ СН'!$F$16</f>
        <v>0</v>
      </c>
      <c r="F350" s="36">
        <f ca="1">SUMIFS(СВЦЭМ!$I$40:$I$783,СВЦЭМ!$A$40:$A$783,$A350,СВЦЭМ!$B$39:$B$782,F$332)+'СЕТ СН'!$F$16</f>
        <v>0</v>
      </c>
      <c r="G350" s="36">
        <f ca="1">SUMIFS(СВЦЭМ!$I$40:$I$783,СВЦЭМ!$A$40:$A$783,$A350,СВЦЭМ!$B$39:$B$782,G$332)+'СЕТ СН'!$F$16</f>
        <v>0</v>
      </c>
      <c r="H350" s="36">
        <f ca="1">SUMIFS(СВЦЭМ!$I$40:$I$783,СВЦЭМ!$A$40:$A$783,$A350,СВЦЭМ!$B$39:$B$782,H$332)+'СЕТ СН'!$F$16</f>
        <v>0</v>
      </c>
      <c r="I350" s="36">
        <f ca="1">SUMIFS(СВЦЭМ!$I$40:$I$783,СВЦЭМ!$A$40:$A$783,$A350,СВЦЭМ!$B$39:$B$782,I$332)+'СЕТ СН'!$F$16</f>
        <v>0</v>
      </c>
      <c r="J350" s="36">
        <f ca="1">SUMIFS(СВЦЭМ!$I$40:$I$783,СВЦЭМ!$A$40:$A$783,$A350,СВЦЭМ!$B$39:$B$782,J$332)+'СЕТ СН'!$F$16</f>
        <v>0</v>
      </c>
      <c r="K350" s="36">
        <f ca="1">SUMIFS(СВЦЭМ!$I$40:$I$783,СВЦЭМ!$A$40:$A$783,$A350,СВЦЭМ!$B$39:$B$782,K$332)+'СЕТ СН'!$F$16</f>
        <v>0</v>
      </c>
      <c r="L350" s="36">
        <f ca="1">SUMIFS(СВЦЭМ!$I$40:$I$783,СВЦЭМ!$A$40:$A$783,$A350,СВЦЭМ!$B$39:$B$782,L$332)+'СЕТ СН'!$F$16</f>
        <v>0</v>
      </c>
      <c r="M350" s="36">
        <f ca="1">SUMIFS(СВЦЭМ!$I$40:$I$783,СВЦЭМ!$A$40:$A$783,$A350,СВЦЭМ!$B$39:$B$782,M$332)+'СЕТ СН'!$F$16</f>
        <v>0</v>
      </c>
      <c r="N350" s="36">
        <f ca="1">SUMIFS(СВЦЭМ!$I$40:$I$783,СВЦЭМ!$A$40:$A$783,$A350,СВЦЭМ!$B$39:$B$782,N$332)+'СЕТ СН'!$F$16</f>
        <v>0</v>
      </c>
      <c r="O350" s="36">
        <f ca="1">SUMIFS(СВЦЭМ!$I$40:$I$783,СВЦЭМ!$A$40:$A$783,$A350,СВЦЭМ!$B$39:$B$782,O$332)+'СЕТ СН'!$F$16</f>
        <v>0</v>
      </c>
      <c r="P350" s="36">
        <f ca="1">SUMIFS(СВЦЭМ!$I$40:$I$783,СВЦЭМ!$A$40:$A$783,$A350,СВЦЭМ!$B$39:$B$782,P$332)+'СЕТ СН'!$F$16</f>
        <v>0</v>
      </c>
      <c r="Q350" s="36">
        <f ca="1">SUMIFS(СВЦЭМ!$I$40:$I$783,СВЦЭМ!$A$40:$A$783,$A350,СВЦЭМ!$B$39:$B$782,Q$332)+'СЕТ СН'!$F$16</f>
        <v>0</v>
      </c>
      <c r="R350" s="36">
        <f ca="1">SUMIFS(СВЦЭМ!$I$40:$I$783,СВЦЭМ!$A$40:$A$783,$A350,СВЦЭМ!$B$39:$B$782,R$332)+'СЕТ СН'!$F$16</f>
        <v>0</v>
      </c>
      <c r="S350" s="36">
        <f ca="1">SUMIFS(СВЦЭМ!$I$40:$I$783,СВЦЭМ!$A$40:$A$783,$A350,СВЦЭМ!$B$39:$B$782,S$332)+'СЕТ СН'!$F$16</f>
        <v>0</v>
      </c>
      <c r="T350" s="36">
        <f ca="1">SUMIFS(СВЦЭМ!$I$40:$I$783,СВЦЭМ!$A$40:$A$783,$A350,СВЦЭМ!$B$39:$B$782,T$332)+'СЕТ СН'!$F$16</f>
        <v>0</v>
      </c>
      <c r="U350" s="36">
        <f ca="1">SUMIFS(СВЦЭМ!$I$40:$I$783,СВЦЭМ!$A$40:$A$783,$A350,СВЦЭМ!$B$39:$B$782,U$332)+'СЕТ СН'!$F$16</f>
        <v>0</v>
      </c>
      <c r="V350" s="36">
        <f ca="1">SUMIFS(СВЦЭМ!$I$40:$I$783,СВЦЭМ!$A$40:$A$783,$A350,СВЦЭМ!$B$39:$B$782,V$332)+'СЕТ СН'!$F$16</f>
        <v>0</v>
      </c>
      <c r="W350" s="36">
        <f ca="1">SUMIFS(СВЦЭМ!$I$40:$I$783,СВЦЭМ!$A$40:$A$783,$A350,СВЦЭМ!$B$39:$B$782,W$332)+'СЕТ СН'!$F$16</f>
        <v>0</v>
      </c>
      <c r="X350" s="36">
        <f ca="1">SUMIFS(СВЦЭМ!$I$40:$I$783,СВЦЭМ!$A$40:$A$783,$A350,СВЦЭМ!$B$39:$B$782,X$332)+'СЕТ СН'!$F$16</f>
        <v>0</v>
      </c>
      <c r="Y350" s="36">
        <f ca="1">SUMIFS(СВЦЭМ!$I$40:$I$783,СВЦЭМ!$A$40:$A$783,$A350,СВЦЭМ!$B$39:$B$782,Y$332)+'СЕТ СН'!$F$16</f>
        <v>0</v>
      </c>
    </row>
    <row r="351" spans="1:25" ht="15.75" hidden="1" x14ac:dyDescent="0.2">
      <c r="A351" s="35">
        <f t="shared" si="9"/>
        <v>44761</v>
      </c>
      <c r="B351" s="36">
        <f ca="1">SUMIFS(СВЦЭМ!$I$40:$I$783,СВЦЭМ!$A$40:$A$783,$A351,СВЦЭМ!$B$39:$B$782,B$332)+'СЕТ СН'!$F$16</f>
        <v>0</v>
      </c>
      <c r="C351" s="36">
        <f ca="1">SUMIFS(СВЦЭМ!$I$40:$I$783,СВЦЭМ!$A$40:$A$783,$A351,СВЦЭМ!$B$39:$B$782,C$332)+'СЕТ СН'!$F$16</f>
        <v>0</v>
      </c>
      <c r="D351" s="36">
        <f ca="1">SUMIFS(СВЦЭМ!$I$40:$I$783,СВЦЭМ!$A$40:$A$783,$A351,СВЦЭМ!$B$39:$B$782,D$332)+'СЕТ СН'!$F$16</f>
        <v>0</v>
      </c>
      <c r="E351" s="36">
        <f ca="1">SUMIFS(СВЦЭМ!$I$40:$I$783,СВЦЭМ!$A$40:$A$783,$A351,СВЦЭМ!$B$39:$B$782,E$332)+'СЕТ СН'!$F$16</f>
        <v>0</v>
      </c>
      <c r="F351" s="36">
        <f ca="1">SUMIFS(СВЦЭМ!$I$40:$I$783,СВЦЭМ!$A$40:$A$783,$A351,СВЦЭМ!$B$39:$B$782,F$332)+'СЕТ СН'!$F$16</f>
        <v>0</v>
      </c>
      <c r="G351" s="36">
        <f ca="1">SUMIFS(СВЦЭМ!$I$40:$I$783,СВЦЭМ!$A$40:$A$783,$A351,СВЦЭМ!$B$39:$B$782,G$332)+'СЕТ СН'!$F$16</f>
        <v>0</v>
      </c>
      <c r="H351" s="36">
        <f ca="1">SUMIFS(СВЦЭМ!$I$40:$I$783,СВЦЭМ!$A$40:$A$783,$A351,СВЦЭМ!$B$39:$B$782,H$332)+'СЕТ СН'!$F$16</f>
        <v>0</v>
      </c>
      <c r="I351" s="36">
        <f ca="1">SUMIFS(СВЦЭМ!$I$40:$I$783,СВЦЭМ!$A$40:$A$783,$A351,СВЦЭМ!$B$39:$B$782,I$332)+'СЕТ СН'!$F$16</f>
        <v>0</v>
      </c>
      <c r="J351" s="36">
        <f ca="1">SUMIFS(СВЦЭМ!$I$40:$I$783,СВЦЭМ!$A$40:$A$783,$A351,СВЦЭМ!$B$39:$B$782,J$332)+'СЕТ СН'!$F$16</f>
        <v>0</v>
      </c>
      <c r="K351" s="36">
        <f ca="1">SUMIFS(СВЦЭМ!$I$40:$I$783,СВЦЭМ!$A$40:$A$783,$A351,СВЦЭМ!$B$39:$B$782,K$332)+'СЕТ СН'!$F$16</f>
        <v>0</v>
      </c>
      <c r="L351" s="36">
        <f ca="1">SUMIFS(СВЦЭМ!$I$40:$I$783,СВЦЭМ!$A$40:$A$783,$A351,СВЦЭМ!$B$39:$B$782,L$332)+'СЕТ СН'!$F$16</f>
        <v>0</v>
      </c>
      <c r="M351" s="36">
        <f ca="1">SUMIFS(СВЦЭМ!$I$40:$I$783,СВЦЭМ!$A$40:$A$783,$A351,СВЦЭМ!$B$39:$B$782,M$332)+'СЕТ СН'!$F$16</f>
        <v>0</v>
      </c>
      <c r="N351" s="36">
        <f ca="1">SUMIFS(СВЦЭМ!$I$40:$I$783,СВЦЭМ!$A$40:$A$783,$A351,СВЦЭМ!$B$39:$B$782,N$332)+'СЕТ СН'!$F$16</f>
        <v>0</v>
      </c>
      <c r="O351" s="36">
        <f ca="1">SUMIFS(СВЦЭМ!$I$40:$I$783,СВЦЭМ!$A$40:$A$783,$A351,СВЦЭМ!$B$39:$B$782,O$332)+'СЕТ СН'!$F$16</f>
        <v>0</v>
      </c>
      <c r="P351" s="36">
        <f ca="1">SUMIFS(СВЦЭМ!$I$40:$I$783,СВЦЭМ!$A$40:$A$783,$A351,СВЦЭМ!$B$39:$B$782,P$332)+'СЕТ СН'!$F$16</f>
        <v>0</v>
      </c>
      <c r="Q351" s="36">
        <f ca="1">SUMIFS(СВЦЭМ!$I$40:$I$783,СВЦЭМ!$A$40:$A$783,$A351,СВЦЭМ!$B$39:$B$782,Q$332)+'СЕТ СН'!$F$16</f>
        <v>0</v>
      </c>
      <c r="R351" s="36">
        <f ca="1">SUMIFS(СВЦЭМ!$I$40:$I$783,СВЦЭМ!$A$40:$A$783,$A351,СВЦЭМ!$B$39:$B$782,R$332)+'СЕТ СН'!$F$16</f>
        <v>0</v>
      </c>
      <c r="S351" s="36">
        <f ca="1">SUMIFS(СВЦЭМ!$I$40:$I$783,СВЦЭМ!$A$40:$A$783,$A351,СВЦЭМ!$B$39:$B$782,S$332)+'СЕТ СН'!$F$16</f>
        <v>0</v>
      </c>
      <c r="T351" s="36">
        <f ca="1">SUMIFS(СВЦЭМ!$I$40:$I$783,СВЦЭМ!$A$40:$A$783,$A351,СВЦЭМ!$B$39:$B$782,T$332)+'СЕТ СН'!$F$16</f>
        <v>0</v>
      </c>
      <c r="U351" s="36">
        <f ca="1">SUMIFS(СВЦЭМ!$I$40:$I$783,СВЦЭМ!$A$40:$A$783,$A351,СВЦЭМ!$B$39:$B$782,U$332)+'СЕТ СН'!$F$16</f>
        <v>0</v>
      </c>
      <c r="V351" s="36">
        <f ca="1">SUMIFS(СВЦЭМ!$I$40:$I$783,СВЦЭМ!$A$40:$A$783,$A351,СВЦЭМ!$B$39:$B$782,V$332)+'СЕТ СН'!$F$16</f>
        <v>0</v>
      </c>
      <c r="W351" s="36">
        <f ca="1">SUMIFS(СВЦЭМ!$I$40:$I$783,СВЦЭМ!$A$40:$A$783,$A351,СВЦЭМ!$B$39:$B$782,W$332)+'СЕТ СН'!$F$16</f>
        <v>0</v>
      </c>
      <c r="X351" s="36">
        <f ca="1">SUMIFS(СВЦЭМ!$I$40:$I$783,СВЦЭМ!$A$40:$A$783,$A351,СВЦЭМ!$B$39:$B$782,X$332)+'СЕТ СН'!$F$16</f>
        <v>0</v>
      </c>
      <c r="Y351" s="36">
        <f ca="1">SUMIFS(СВЦЭМ!$I$40:$I$783,СВЦЭМ!$A$40:$A$783,$A351,СВЦЭМ!$B$39:$B$782,Y$332)+'СЕТ СН'!$F$16</f>
        <v>0</v>
      </c>
    </row>
    <row r="352" spans="1:25" ht="15.75" hidden="1" x14ac:dyDescent="0.2">
      <c r="A352" s="35">
        <f t="shared" si="9"/>
        <v>44762</v>
      </c>
      <c r="B352" s="36">
        <f ca="1">SUMIFS(СВЦЭМ!$I$40:$I$783,СВЦЭМ!$A$40:$A$783,$A352,СВЦЭМ!$B$39:$B$782,B$332)+'СЕТ СН'!$F$16</f>
        <v>0</v>
      </c>
      <c r="C352" s="36">
        <f ca="1">SUMIFS(СВЦЭМ!$I$40:$I$783,СВЦЭМ!$A$40:$A$783,$A352,СВЦЭМ!$B$39:$B$782,C$332)+'СЕТ СН'!$F$16</f>
        <v>0</v>
      </c>
      <c r="D352" s="36">
        <f ca="1">SUMIFS(СВЦЭМ!$I$40:$I$783,СВЦЭМ!$A$40:$A$783,$A352,СВЦЭМ!$B$39:$B$782,D$332)+'СЕТ СН'!$F$16</f>
        <v>0</v>
      </c>
      <c r="E352" s="36">
        <f ca="1">SUMIFS(СВЦЭМ!$I$40:$I$783,СВЦЭМ!$A$40:$A$783,$A352,СВЦЭМ!$B$39:$B$782,E$332)+'СЕТ СН'!$F$16</f>
        <v>0</v>
      </c>
      <c r="F352" s="36">
        <f ca="1">SUMIFS(СВЦЭМ!$I$40:$I$783,СВЦЭМ!$A$40:$A$783,$A352,СВЦЭМ!$B$39:$B$782,F$332)+'СЕТ СН'!$F$16</f>
        <v>0</v>
      </c>
      <c r="G352" s="36">
        <f ca="1">SUMIFS(СВЦЭМ!$I$40:$I$783,СВЦЭМ!$A$40:$A$783,$A352,СВЦЭМ!$B$39:$B$782,G$332)+'СЕТ СН'!$F$16</f>
        <v>0</v>
      </c>
      <c r="H352" s="36">
        <f ca="1">SUMIFS(СВЦЭМ!$I$40:$I$783,СВЦЭМ!$A$40:$A$783,$A352,СВЦЭМ!$B$39:$B$782,H$332)+'СЕТ СН'!$F$16</f>
        <v>0</v>
      </c>
      <c r="I352" s="36">
        <f ca="1">SUMIFS(СВЦЭМ!$I$40:$I$783,СВЦЭМ!$A$40:$A$783,$A352,СВЦЭМ!$B$39:$B$782,I$332)+'СЕТ СН'!$F$16</f>
        <v>0</v>
      </c>
      <c r="J352" s="36">
        <f ca="1">SUMIFS(СВЦЭМ!$I$40:$I$783,СВЦЭМ!$A$40:$A$783,$A352,СВЦЭМ!$B$39:$B$782,J$332)+'СЕТ СН'!$F$16</f>
        <v>0</v>
      </c>
      <c r="K352" s="36">
        <f ca="1">SUMIFS(СВЦЭМ!$I$40:$I$783,СВЦЭМ!$A$40:$A$783,$A352,СВЦЭМ!$B$39:$B$782,K$332)+'СЕТ СН'!$F$16</f>
        <v>0</v>
      </c>
      <c r="L352" s="36">
        <f ca="1">SUMIFS(СВЦЭМ!$I$40:$I$783,СВЦЭМ!$A$40:$A$783,$A352,СВЦЭМ!$B$39:$B$782,L$332)+'СЕТ СН'!$F$16</f>
        <v>0</v>
      </c>
      <c r="M352" s="36">
        <f ca="1">SUMIFS(СВЦЭМ!$I$40:$I$783,СВЦЭМ!$A$40:$A$783,$A352,СВЦЭМ!$B$39:$B$782,M$332)+'СЕТ СН'!$F$16</f>
        <v>0</v>
      </c>
      <c r="N352" s="36">
        <f ca="1">SUMIFS(СВЦЭМ!$I$40:$I$783,СВЦЭМ!$A$40:$A$783,$A352,СВЦЭМ!$B$39:$B$782,N$332)+'СЕТ СН'!$F$16</f>
        <v>0</v>
      </c>
      <c r="O352" s="36">
        <f ca="1">SUMIFS(СВЦЭМ!$I$40:$I$783,СВЦЭМ!$A$40:$A$783,$A352,СВЦЭМ!$B$39:$B$782,O$332)+'СЕТ СН'!$F$16</f>
        <v>0</v>
      </c>
      <c r="P352" s="36">
        <f ca="1">SUMIFS(СВЦЭМ!$I$40:$I$783,СВЦЭМ!$A$40:$A$783,$A352,СВЦЭМ!$B$39:$B$782,P$332)+'СЕТ СН'!$F$16</f>
        <v>0</v>
      </c>
      <c r="Q352" s="36">
        <f ca="1">SUMIFS(СВЦЭМ!$I$40:$I$783,СВЦЭМ!$A$40:$A$783,$A352,СВЦЭМ!$B$39:$B$782,Q$332)+'СЕТ СН'!$F$16</f>
        <v>0</v>
      </c>
      <c r="R352" s="36">
        <f ca="1">SUMIFS(СВЦЭМ!$I$40:$I$783,СВЦЭМ!$A$40:$A$783,$A352,СВЦЭМ!$B$39:$B$782,R$332)+'СЕТ СН'!$F$16</f>
        <v>0</v>
      </c>
      <c r="S352" s="36">
        <f ca="1">SUMIFS(СВЦЭМ!$I$40:$I$783,СВЦЭМ!$A$40:$A$783,$A352,СВЦЭМ!$B$39:$B$782,S$332)+'СЕТ СН'!$F$16</f>
        <v>0</v>
      </c>
      <c r="T352" s="36">
        <f ca="1">SUMIFS(СВЦЭМ!$I$40:$I$783,СВЦЭМ!$A$40:$A$783,$A352,СВЦЭМ!$B$39:$B$782,T$332)+'СЕТ СН'!$F$16</f>
        <v>0</v>
      </c>
      <c r="U352" s="36">
        <f ca="1">SUMIFS(СВЦЭМ!$I$40:$I$783,СВЦЭМ!$A$40:$A$783,$A352,СВЦЭМ!$B$39:$B$782,U$332)+'СЕТ СН'!$F$16</f>
        <v>0</v>
      </c>
      <c r="V352" s="36">
        <f ca="1">SUMIFS(СВЦЭМ!$I$40:$I$783,СВЦЭМ!$A$40:$A$783,$A352,СВЦЭМ!$B$39:$B$782,V$332)+'СЕТ СН'!$F$16</f>
        <v>0</v>
      </c>
      <c r="W352" s="36">
        <f ca="1">SUMIFS(СВЦЭМ!$I$40:$I$783,СВЦЭМ!$A$40:$A$783,$A352,СВЦЭМ!$B$39:$B$782,W$332)+'СЕТ СН'!$F$16</f>
        <v>0</v>
      </c>
      <c r="X352" s="36">
        <f ca="1">SUMIFS(СВЦЭМ!$I$40:$I$783,СВЦЭМ!$A$40:$A$783,$A352,СВЦЭМ!$B$39:$B$782,X$332)+'СЕТ СН'!$F$16</f>
        <v>0</v>
      </c>
      <c r="Y352" s="36">
        <f ca="1">SUMIFS(СВЦЭМ!$I$40:$I$783,СВЦЭМ!$A$40:$A$783,$A352,СВЦЭМ!$B$39:$B$782,Y$332)+'СЕТ СН'!$F$16</f>
        <v>0</v>
      </c>
    </row>
    <row r="353" spans="1:27" ht="15.75" hidden="1" x14ac:dyDescent="0.2">
      <c r="A353" s="35">
        <f t="shared" si="9"/>
        <v>44763</v>
      </c>
      <c r="B353" s="36">
        <f ca="1">SUMIFS(СВЦЭМ!$I$40:$I$783,СВЦЭМ!$A$40:$A$783,$A353,СВЦЭМ!$B$39:$B$782,B$332)+'СЕТ СН'!$F$16</f>
        <v>0</v>
      </c>
      <c r="C353" s="36">
        <f ca="1">SUMIFS(СВЦЭМ!$I$40:$I$783,СВЦЭМ!$A$40:$A$783,$A353,СВЦЭМ!$B$39:$B$782,C$332)+'СЕТ СН'!$F$16</f>
        <v>0</v>
      </c>
      <c r="D353" s="36">
        <f ca="1">SUMIFS(СВЦЭМ!$I$40:$I$783,СВЦЭМ!$A$40:$A$783,$A353,СВЦЭМ!$B$39:$B$782,D$332)+'СЕТ СН'!$F$16</f>
        <v>0</v>
      </c>
      <c r="E353" s="36">
        <f ca="1">SUMIFS(СВЦЭМ!$I$40:$I$783,СВЦЭМ!$A$40:$A$783,$A353,СВЦЭМ!$B$39:$B$782,E$332)+'СЕТ СН'!$F$16</f>
        <v>0</v>
      </c>
      <c r="F353" s="36">
        <f ca="1">SUMIFS(СВЦЭМ!$I$40:$I$783,СВЦЭМ!$A$40:$A$783,$A353,СВЦЭМ!$B$39:$B$782,F$332)+'СЕТ СН'!$F$16</f>
        <v>0</v>
      </c>
      <c r="G353" s="36">
        <f ca="1">SUMIFS(СВЦЭМ!$I$40:$I$783,СВЦЭМ!$A$40:$A$783,$A353,СВЦЭМ!$B$39:$B$782,G$332)+'СЕТ СН'!$F$16</f>
        <v>0</v>
      </c>
      <c r="H353" s="36">
        <f ca="1">SUMIFS(СВЦЭМ!$I$40:$I$783,СВЦЭМ!$A$40:$A$783,$A353,СВЦЭМ!$B$39:$B$782,H$332)+'СЕТ СН'!$F$16</f>
        <v>0</v>
      </c>
      <c r="I353" s="36">
        <f ca="1">SUMIFS(СВЦЭМ!$I$40:$I$783,СВЦЭМ!$A$40:$A$783,$A353,СВЦЭМ!$B$39:$B$782,I$332)+'СЕТ СН'!$F$16</f>
        <v>0</v>
      </c>
      <c r="J353" s="36">
        <f ca="1">SUMIFS(СВЦЭМ!$I$40:$I$783,СВЦЭМ!$A$40:$A$783,$A353,СВЦЭМ!$B$39:$B$782,J$332)+'СЕТ СН'!$F$16</f>
        <v>0</v>
      </c>
      <c r="K353" s="36">
        <f ca="1">SUMIFS(СВЦЭМ!$I$40:$I$783,СВЦЭМ!$A$40:$A$783,$A353,СВЦЭМ!$B$39:$B$782,K$332)+'СЕТ СН'!$F$16</f>
        <v>0</v>
      </c>
      <c r="L353" s="36">
        <f ca="1">SUMIFS(СВЦЭМ!$I$40:$I$783,СВЦЭМ!$A$40:$A$783,$A353,СВЦЭМ!$B$39:$B$782,L$332)+'СЕТ СН'!$F$16</f>
        <v>0</v>
      </c>
      <c r="M353" s="36">
        <f ca="1">SUMIFS(СВЦЭМ!$I$40:$I$783,СВЦЭМ!$A$40:$A$783,$A353,СВЦЭМ!$B$39:$B$782,M$332)+'СЕТ СН'!$F$16</f>
        <v>0</v>
      </c>
      <c r="N353" s="36">
        <f ca="1">SUMIFS(СВЦЭМ!$I$40:$I$783,СВЦЭМ!$A$40:$A$783,$A353,СВЦЭМ!$B$39:$B$782,N$332)+'СЕТ СН'!$F$16</f>
        <v>0</v>
      </c>
      <c r="O353" s="36">
        <f ca="1">SUMIFS(СВЦЭМ!$I$40:$I$783,СВЦЭМ!$A$40:$A$783,$A353,СВЦЭМ!$B$39:$B$782,O$332)+'СЕТ СН'!$F$16</f>
        <v>0</v>
      </c>
      <c r="P353" s="36">
        <f ca="1">SUMIFS(СВЦЭМ!$I$40:$I$783,СВЦЭМ!$A$40:$A$783,$A353,СВЦЭМ!$B$39:$B$782,P$332)+'СЕТ СН'!$F$16</f>
        <v>0</v>
      </c>
      <c r="Q353" s="36">
        <f ca="1">SUMIFS(СВЦЭМ!$I$40:$I$783,СВЦЭМ!$A$40:$A$783,$A353,СВЦЭМ!$B$39:$B$782,Q$332)+'СЕТ СН'!$F$16</f>
        <v>0</v>
      </c>
      <c r="R353" s="36">
        <f ca="1">SUMIFS(СВЦЭМ!$I$40:$I$783,СВЦЭМ!$A$40:$A$783,$A353,СВЦЭМ!$B$39:$B$782,R$332)+'СЕТ СН'!$F$16</f>
        <v>0</v>
      </c>
      <c r="S353" s="36">
        <f ca="1">SUMIFS(СВЦЭМ!$I$40:$I$783,СВЦЭМ!$A$40:$A$783,$A353,СВЦЭМ!$B$39:$B$782,S$332)+'СЕТ СН'!$F$16</f>
        <v>0</v>
      </c>
      <c r="T353" s="36">
        <f ca="1">SUMIFS(СВЦЭМ!$I$40:$I$783,СВЦЭМ!$A$40:$A$783,$A353,СВЦЭМ!$B$39:$B$782,T$332)+'СЕТ СН'!$F$16</f>
        <v>0</v>
      </c>
      <c r="U353" s="36">
        <f ca="1">SUMIFS(СВЦЭМ!$I$40:$I$783,СВЦЭМ!$A$40:$A$783,$A353,СВЦЭМ!$B$39:$B$782,U$332)+'СЕТ СН'!$F$16</f>
        <v>0</v>
      </c>
      <c r="V353" s="36">
        <f ca="1">SUMIFS(СВЦЭМ!$I$40:$I$783,СВЦЭМ!$A$40:$A$783,$A353,СВЦЭМ!$B$39:$B$782,V$332)+'СЕТ СН'!$F$16</f>
        <v>0</v>
      </c>
      <c r="W353" s="36">
        <f ca="1">SUMIFS(СВЦЭМ!$I$40:$I$783,СВЦЭМ!$A$40:$A$783,$A353,СВЦЭМ!$B$39:$B$782,W$332)+'СЕТ СН'!$F$16</f>
        <v>0</v>
      </c>
      <c r="X353" s="36">
        <f ca="1">SUMIFS(СВЦЭМ!$I$40:$I$783,СВЦЭМ!$A$40:$A$783,$A353,СВЦЭМ!$B$39:$B$782,X$332)+'СЕТ СН'!$F$16</f>
        <v>0</v>
      </c>
      <c r="Y353" s="36">
        <f ca="1">SUMIFS(СВЦЭМ!$I$40:$I$783,СВЦЭМ!$A$40:$A$783,$A353,СВЦЭМ!$B$39:$B$782,Y$332)+'СЕТ СН'!$F$16</f>
        <v>0</v>
      </c>
    </row>
    <row r="354" spans="1:27" ht="15.75" hidden="1" x14ac:dyDescent="0.2">
      <c r="A354" s="35">
        <f t="shared" si="9"/>
        <v>44764</v>
      </c>
      <c r="B354" s="36">
        <f ca="1">SUMIFS(СВЦЭМ!$I$40:$I$783,СВЦЭМ!$A$40:$A$783,$A354,СВЦЭМ!$B$39:$B$782,B$332)+'СЕТ СН'!$F$16</f>
        <v>0</v>
      </c>
      <c r="C354" s="36">
        <f ca="1">SUMIFS(СВЦЭМ!$I$40:$I$783,СВЦЭМ!$A$40:$A$783,$A354,СВЦЭМ!$B$39:$B$782,C$332)+'СЕТ СН'!$F$16</f>
        <v>0</v>
      </c>
      <c r="D354" s="36">
        <f ca="1">SUMIFS(СВЦЭМ!$I$40:$I$783,СВЦЭМ!$A$40:$A$783,$A354,СВЦЭМ!$B$39:$B$782,D$332)+'СЕТ СН'!$F$16</f>
        <v>0</v>
      </c>
      <c r="E354" s="36">
        <f ca="1">SUMIFS(СВЦЭМ!$I$40:$I$783,СВЦЭМ!$A$40:$A$783,$A354,СВЦЭМ!$B$39:$B$782,E$332)+'СЕТ СН'!$F$16</f>
        <v>0</v>
      </c>
      <c r="F354" s="36">
        <f ca="1">SUMIFS(СВЦЭМ!$I$40:$I$783,СВЦЭМ!$A$40:$A$783,$A354,СВЦЭМ!$B$39:$B$782,F$332)+'СЕТ СН'!$F$16</f>
        <v>0</v>
      </c>
      <c r="G354" s="36">
        <f ca="1">SUMIFS(СВЦЭМ!$I$40:$I$783,СВЦЭМ!$A$40:$A$783,$A354,СВЦЭМ!$B$39:$B$782,G$332)+'СЕТ СН'!$F$16</f>
        <v>0</v>
      </c>
      <c r="H354" s="36">
        <f ca="1">SUMIFS(СВЦЭМ!$I$40:$I$783,СВЦЭМ!$A$40:$A$783,$A354,СВЦЭМ!$B$39:$B$782,H$332)+'СЕТ СН'!$F$16</f>
        <v>0</v>
      </c>
      <c r="I354" s="36">
        <f ca="1">SUMIFS(СВЦЭМ!$I$40:$I$783,СВЦЭМ!$A$40:$A$783,$A354,СВЦЭМ!$B$39:$B$782,I$332)+'СЕТ СН'!$F$16</f>
        <v>0</v>
      </c>
      <c r="J354" s="36">
        <f ca="1">SUMIFS(СВЦЭМ!$I$40:$I$783,СВЦЭМ!$A$40:$A$783,$A354,СВЦЭМ!$B$39:$B$782,J$332)+'СЕТ СН'!$F$16</f>
        <v>0</v>
      </c>
      <c r="K354" s="36">
        <f ca="1">SUMIFS(СВЦЭМ!$I$40:$I$783,СВЦЭМ!$A$40:$A$783,$A354,СВЦЭМ!$B$39:$B$782,K$332)+'СЕТ СН'!$F$16</f>
        <v>0</v>
      </c>
      <c r="L354" s="36">
        <f ca="1">SUMIFS(СВЦЭМ!$I$40:$I$783,СВЦЭМ!$A$40:$A$783,$A354,СВЦЭМ!$B$39:$B$782,L$332)+'СЕТ СН'!$F$16</f>
        <v>0</v>
      </c>
      <c r="M354" s="36">
        <f ca="1">SUMIFS(СВЦЭМ!$I$40:$I$783,СВЦЭМ!$A$40:$A$783,$A354,СВЦЭМ!$B$39:$B$782,M$332)+'СЕТ СН'!$F$16</f>
        <v>0</v>
      </c>
      <c r="N354" s="36">
        <f ca="1">SUMIFS(СВЦЭМ!$I$40:$I$783,СВЦЭМ!$A$40:$A$783,$A354,СВЦЭМ!$B$39:$B$782,N$332)+'СЕТ СН'!$F$16</f>
        <v>0</v>
      </c>
      <c r="O354" s="36">
        <f ca="1">SUMIFS(СВЦЭМ!$I$40:$I$783,СВЦЭМ!$A$40:$A$783,$A354,СВЦЭМ!$B$39:$B$782,O$332)+'СЕТ СН'!$F$16</f>
        <v>0</v>
      </c>
      <c r="P354" s="36">
        <f ca="1">SUMIFS(СВЦЭМ!$I$40:$I$783,СВЦЭМ!$A$40:$A$783,$A354,СВЦЭМ!$B$39:$B$782,P$332)+'СЕТ СН'!$F$16</f>
        <v>0</v>
      </c>
      <c r="Q354" s="36">
        <f ca="1">SUMIFS(СВЦЭМ!$I$40:$I$783,СВЦЭМ!$A$40:$A$783,$A354,СВЦЭМ!$B$39:$B$782,Q$332)+'СЕТ СН'!$F$16</f>
        <v>0</v>
      </c>
      <c r="R354" s="36">
        <f ca="1">SUMIFS(СВЦЭМ!$I$40:$I$783,СВЦЭМ!$A$40:$A$783,$A354,СВЦЭМ!$B$39:$B$782,R$332)+'СЕТ СН'!$F$16</f>
        <v>0</v>
      </c>
      <c r="S354" s="36">
        <f ca="1">SUMIFS(СВЦЭМ!$I$40:$I$783,СВЦЭМ!$A$40:$A$783,$A354,СВЦЭМ!$B$39:$B$782,S$332)+'СЕТ СН'!$F$16</f>
        <v>0</v>
      </c>
      <c r="T354" s="36">
        <f ca="1">SUMIFS(СВЦЭМ!$I$40:$I$783,СВЦЭМ!$A$40:$A$783,$A354,СВЦЭМ!$B$39:$B$782,T$332)+'СЕТ СН'!$F$16</f>
        <v>0</v>
      </c>
      <c r="U354" s="36">
        <f ca="1">SUMIFS(СВЦЭМ!$I$40:$I$783,СВЦЭМ!$A$40:$A$783,$A354,СВЦЭМ!$B$39:$B$782,U$332)+'СЕТ СН'!$F$16</f>
        <v>0</v>
      </c>
      <c r="V354" s="36">
        <f ca="1">SUMIFS(СВЦЭМ!$I$40:$I$783,СВЦЭМ!$A$40:$A$783,$A354,СВЦЭМ!$B$39:$B$782,V$332)+'СЕТ СН'!$F$16</f>
        <v>0</v>
      </c>
      <c r="W354" s="36">
        <f ca="1">SUMIFS(СВЦЭМ!$I$40:$I$783,СВЦЭМ!$A$40:$A$783,$A354,СВЦЭМ!$B$39:$B$782,W$332)+'СЕТ СН'!$F$16</f>
        <v>0</v>
      </c>
      <c r="X354" s="36">
        <f ca="1">SUMIFS(СВЦЭМ!$I$40:$I$783,СВЦЭМ!$A$40:$A$783,$A354,СВЦЭМ!$B$39:$B$782,X$332)+'СЕТ СН'!$F$16</f>
        <v>0</v>
      </c>
      <c r="Y354" s="36">
        <f ca="1">SUMIFS(СВЦЭМ!$I$40:$I$783,СВЦЭМ!$A$40:$A$783,$A354,СВЦЭМ!$B$39:$B$782,Y$332)+'СЕТ СН'!$F$16</f>
        <v>0</v>
      </c>
    </row>
    <row r="355" spans="1:27" ht="15.75" hidden="1" x14ac:dyDescent="0.2">
      <c r="A355" s="35">
        <f t="shared" si="9"/>
        <v>44765</v>
      </c>
      <c r="B355" s="36">
        <f ca="1">SUMIFS(СВЦЭМ!$I$40:$I$783,СВЦЭМ!$A$40:$A$783,$A355,СВЦЭМ!$B$39:$B$782,B$332)+'СЕТ СН'!$F$16</f>
        <v>0</v>
      </c>
      <c r="C355" s="36">
        <f ca="1">SUMIFS(СВЦЭМ!$I$40:$I$783,СВЦЭМ!$A$40:$A$783,$A355,СВЦЭМ!$B$39:$B$782,C$332)+'СЕТ СН'!$F$16</f>
        <v>0</v>
      </c>
      <c r="D355" s="36">
        <f ca="1">SUMIFS(СВЦЭМ!$I$40:$I$783,СВЦЭМ!$A$40:$A$783,$A355,СВЦЭМ!$B$39:$B$782,D$332)+'СЕТ СН'!$F$16</f>
        <v>0</v>
      </c>
      <c r="E355" s="36">
        <f ca="1">SUMIFS(СВЦЭМ!$I$40:$I$783,СВЦЭМ!$A$40:$A$783,$A355,СВЦЭМ!$B$39:$B$782,E$332)+'СЕТ СН'!$F$16</f>
        <v>0</v>
      </c>
      <c r="F355" s="36">
        <f ca="1">SUMIFS(СВЦЭМ!$I$40:$I$783,СВЦЭМ!$A$40:$A$783,$A355,СВЦЭМ!$B$39:$B$782,F$332)+'СЕТ СН'!$F$16</f>
        <v>0</v>
      </c>
      <c r="G355" s="36">
        <f ca="1">SUMIFS(СВЦЭМ!$I$40:$I$783,СВЦЭМ!$A$40:$A$783,$A355,СВЦЭМ!$B$39:$B$782,G$332)+'СЕТ СН'!$F$16</f>
        <v>0</v>
      </c>
      <c r="H355" s="36">
        <f ca="1">SUMIFS(СВЦЭМ!$I$40:$I$783,СВЦЭМ!$A$40:$A$783,$A355,СВЦЭМ!$B$39:$B$782,H$332)+'СЕТ СН'!$F$16</f>
        <v>0</v>
      </c>
      <c r="I355" s="36">
        <f ca="1">SUMIFS(СВЦЭМ!$I$40:$I$783,СВЦЭМ!$A$40:$A$783,$A355,СВЦЭМ!$B$39:$B$782,I$332)+'СЕТ СН'!$F$16</f>
        <v>0</v>
      </c>
      <c r="J355" s="36">
        <f ca="1">SUMIFS(СВЦЭМ!$I$40:$I$783,СВЦЭМ!$A$40:$A$783,$A355,СВЦЭМ!$B$39:$B$782,J$332)+'СЕТ СН'!$F$16</f>
        <v>0</v>
      </c>
      <c r="K355" s="36">
        <f ca="1">SUMIFS(СВЦЭМ!$I$40:$I$783,СВЦЭМ!$A$40:$A$783,$A355,СВЦЭМ!$B$39:$B$782,K$332)+'СЕТ СН'!$F$16</f>
        <v>0</v>
      </c>
      <c r="L355" s="36">
        <f ca="1">SUMIFS(СВЦЭМ!$I$40:$I$783,СВЦЭМ!$A$40:$A$783,$A355,СВЦЭМ!$B$39:$B$782,L$332)+'СЕТ СН'!$F$16</f>
        <v>0</v>
      </c>
      <c r="M355" s="36">
        <f ca="1">SUMIFS(СВЦЭМ!$I$40:$I$783,СВЦЭМ!$A$40:$A$783,$A355,СВЦЭМ!$B$39:$B$782,M$332)+'СЕТ СН'!$F$16</f>
        <v>0</v>
      </c>
      <c r="N355" s="36">
        <f ca="1">SUMIFS(СВЦЭМ!$I$40:$I$783,СВЦЭМ!$A$40:$A$783,$A355,СВЦЭМ!$B$39:$B$782,N$332)+'СЕТ СН'!$F$16</f>
        <v>0</v>
      </c>
      <c r="O355" s="36">
        <f ca="1">SUMIFS(СВЦЭМ!$I$40:$I$783,СВЦЭМ!$A$40:$A$783,$A355,СВЦЭМ!$B$39:$B$782,O$332)+'СЕТ СН'!$F$16</f>
        <v>0</v>
      </c>
      <c r="P355" s="36">
        <f ca="1">SUMIFS(СВЦЭМ!$I$40:$I$783,СВЦЭМ!$A$40:$A$783,$A355,СВЦЭМ!$B$39:$B$782,P$332)+'СЕТ СН'!$F$16</f>
        <v>0</v>
      </c>
      <c r="Q355" s="36">
        <f ca="1">SUMIFS(СВЦЭМ!$I$40:$I$783,СВЦЭМ!$A$40:$A$783,$A355,СВЦЭМ!$B$39:$B$782,Q$332)+'СЕТ СН'!$F$16</f>
        <v>0</v>
      </c>
      <c r="R355" s="36">
        <f ca="1">SUMIFS(СВЦЭМ!$I$40:$I$783,СВЦЭМ!$A$40:$A$783,$A355,СВЦЭМ!$B$39:$B$782,R$332)+'СЕТ СН'!$F$16</f>
        <v>0</v>
      </c>
      <c r="S355" s="36">
        <f ca="1">SUMIFS(СВЦЭМ!$I$40:$I$783,СВЦЭМ!$A$40:$A$783,$A355,СВЦЭМ!$B$39:$B$782,S$332)+'СЕТ СН'!$F$16</f>
        <v>0</v>
      </c>
      <c r="T355" s="36">
        <f ca="1">SUMIFS(СВЦЭМ!$I$40:$I$783,СВЦЭМ!$A$40:$A$783,$A355,СВЦЭМ!$B$39:$B$782,T$332)+'СЕТ СН'!$F$16</f>
        <v>0</v>
      </c>
      <c r="U355" s="36">
        <f ca="1">SUMIFS(СВЦЭМ!$I$40:$I$783,СВЦЭМ!$A$40:$A$783,$A355,СВЦЭМ!$B$39:$B$782,U$332)+'СЕТ СН'!$F$16</f>
        <v>0</v>
      </c>
      <c r="V355" s="36">
        <f ca="1">SUMIFS(СВЦЭМ!$I$40:$I$783,СВЦЭМ!$A$40:$A$783,$A355,СВЦЭМ!$B$39:$B$782,V$332)+'СЕТ СН'!$F$16</f>
        <v>0</v>
      </c>
      <c r="W355" s="36">
        <f ca="1">SUMIFS(СВЦЭМ!$I$40:$I$783,СВЦЭМ!$A$40:$A$783,$A355,СВЦЭМ!$B$39:$B$782,W$332)+'СЕТ СН'!$F$16</f>
        <v>0</v>
      </c>
      <c r="X355" s="36">
        <f ca="1">SUMIFS(СВЦЭМ!$I$40:$I$783,СВЦЭМ!$A$40:$A$783,$A355,СВЦЭМ!$B$39:$B$782,X$332)+'СЕТ СН'!$F$16</f>
        <v>0</v>
      </c>
      <c r="Y355" s="36">
        <f ca="1">SUMIFS(СВЦЭМ!$I$40:$I$783,СВЦЭМ!$A$40:$A$783,$A355,СВЦЭМ!$B$39:$B$782,Y$332)+'СЕТ СН'!$F$16</f>
        <v>0</v>
      </c>
    </row>
    <row r="356" spans="1:27" ht="15.75" hidden="1" x14ac:dyDescent="0.2">
      <c r="A356" s="35">
        <f t="shared" si="9"/>
        <v>44766</v>
      </c>
      <c r="B356" s="36">
        <f ca="1">SUMIFS(СВЦЭМ!$I$40:$I$783,СВЦЭМ!$A$40:$A$783,$A356,СВЦЭМ!$B$39:$B$782,B$332)+'СЕТ СН'!$F$16</f>
        <v>0</v>
      </c>
      <c r="C356" s="36">
        <f ca="1">SUMIFS(СВЦЭМ!$I$40:$I$783,СВЦЭМ!$A$40:$A$783,$A356,СВЦЭМ!$B$39:$B$782,C$332)+'СЕТ СН'!$F$16</f>
        <v>0</v>
      </c>
      <c r="D356" s="36">
        <f ca="1">SUMIFS(СВЦЭМ!$I$40:$I$783,СВЦЭМ!$A$40:$A$783,$A356,СВЦЭМ!$B$39:$B$782,D$332)+'СЕТ СН'!$F$16</f>
        <v>0</v>
      </c>
      <c r="E356" s="36">
        <f ca="1">SUMIFS(СВЦЭМ!$I$40:$I$783,СВЦЭМ!$A$40:$A$783,$A356,СВЦЭМ!$B$39:$B$782,E$332)+'СЕТ СН'!$F$16</f>
        <v>0</v>
      </c>
      <c r="F356" s="36">
        <f ca="1">SUMIFS(СВЦЭМ!$I$40:$I$783,СВЦЭМ!$A$40:$A$783,$A356,СВЦЭМ!$B$39:$B$782,F$332)+'СЕТ СН'!$F$16</f>
        <v>0</v>
      </c>
      <c r="G356" s="36">
        <f ca="1">SUMIFS(СВЦЭМ!$I$40:$I$783,СВЦЭМ!$A$40:$A$783,$A356,СВЦЭМ!$B$39:$B$782,G$332)+'СЕТ СН'!$F$16</f>
        <v>0</v>
      </c>
      <c r="H356" s="36">
        <f ca="1">SUMIFS(СВЦЭМ!$I$40:$I$783,СВЦЭМ!$A$40:$A$783,$A356,СВЦЭМ!$B$39:$B$782,H$332)+'СЕТ СН'!$F$16</f>
        <v>0</v>
      </c>
      <c r="I356" s="36">
        <f ca="1">SUMIFS(СВЦЭМ!$I$40:$I$783,СВЦЭМ!$A$40:$A$783,$A356,СВЦЭМ!$B$39:$B$782,I$332)+'СЕТ СН'!$F$16</f>
        <v>0</v>
      </c>
      <c r="J356" s="36">
        <f ca="1">SUMIFS(СВЦЭМ!$I$40:$I$783,СВЦЭМ!$A$40:$A$783,$A356,СВЦЭМ!$B$39:$B$782,J$332)+'СЕТ СН'!$F$16</f>
        <v>0</v>
      </c>
      <c r="K356" s="36">
        <f ca="1">SUMIFS(СВЦЭМ!$I$40:$I$783,СВЦЭМ!$A$40:$A$783,$A356,СВЦЭМ!$B$39:$B$782,K$332)+'СЕТ СН'!$F$16</f>
        <v>0</v>
      </c>
      <c r="L356" s="36">
        <f ca="1">SUMIFS(СВЦЭМ!$I$40:$I$783,СВЦЭМ!$A$40:$A$783,$A356,СВЦЭМ!$B$39:$B$782,L$332)+'СЕТ СН'!$F$16</f>
        <v>0</v>
      </c>
      <c r="M356" s="36">
        <f ca="1">SUMIFS(СВЦЭМ!$I$40:$I$783,СВЦЭМ!$A$40:$A$783,$A356,СВЦЭМ!$B$39:$B$782,M$332)+'СЕТ СН'!$F$16</f>
        <v>0</v>
      </c>
      <c r="N356" s="36">
        <f ca="1">SUMIFS(СВЦЭМ!$I$40:$I$783,СВЦЭМ!$A$40:$A$783,$A356,СВЦЭМ!$B$39:$B$782,N$332)+'СЕТ СН'!$F$16</f>
        <v>0</v>
      </c>
      <c r="O356" s="36">
        <f ca="1">SUMIFS(СВЦЭМ!$I$40:$I$783,СВЦЭМ!$A$40:$A$783,$A356,СВЦЭМ!$B$39:$B$782,O$332)+'СЕТ СН'!$F$16</f>
        <v>0</v>
      </c>
      <c r="P356" s="36">
        <f ca="1">SUMIFS(СВЦЭМ!$I$40:$I$783,СВЦЭМ!$A$40:$A$783,$A356,СВЦЭМ!$B$39:$B$782,P$332)+'СЕТ СН'!$F$16</f>
        <v>0</v>
      </c>
      <c r="Q356" s="36">
        <f ca="1">SUMIFS(СВЦЭМ!$I$40:$I$783,СВЦЭМ!$A$40:$A$783,$A356,СВЦЭМ!$B$39:$B$782,Q$332)+'СЕТ СН'!$F$16</f>
        <v>0</v>
      </c>
      <c r="R356" s="36">
        <f ca="1">SUMIFS(СВЦЭМ!$I$40:$I$783,СВЦЭМ!$A$40:$A$783,$A356,СВЦЭМ!$B$39:$B$782,R$332)+'СЕТ СН'!$F$16</f>
        <v>0</v>
      </c>
      <c r="S356" s="36">
        <f ca="1">SUMIFS(СВЦЭМ!$I$40:$I$783,СВЦЭМ!$A$40:$A$783,$A356,СВЦЭМ!$B$39:$B$782,S$332)+'СЕТ СН'!$F$16</f>
        <v>0</v>
      </c>
      <c r="T356" s="36">
        <f ca="1">SUMIFS(СВЦЭМ!$I$40:$I$783,СВЦЭМ!$A$40:$A$783,$A356,СВЦЭМ!$B$39:$B$782,T$332)+'СЕТ СН'!$F$16</f>
        <v>0</v>
      </c>
      <c r="U356" s="36">
        <f ca="1">SUMIFS(СВЦЭМ!$I$40:$I$783,СВЦЭМ!$A$40:$A$783,$A356,СВЦЭМ!$B$39:$B$782,U$332)+'СЕТ СН'!$F$16</f>
        <v>0</v>
      </c>
      <c r="V356" s="36">
        <f ca="1">SUMIFS(СВЦЭМ!$I$40:$I$783,СВЦЭМ!$A$40:$A$783,$A356,СВЦЭМ!$B$39:$B$782,V$332)+'СЕТ СН'!$F$16</f>
        <v>0</v>
      </c>
      <c r="W356" s="36">
        <f ca="1">SUMIFS(СВЦЭМ!$I$40:$I$783,СВЦЭМ!$A$40:$A$783,$A356,СВЦЭМ!$B$39:$B$782,W$332)+'СЕТ СН'!$F$16</f>
        <v>0</v>
      </c>
      <c r="X356" s="36">
        <f ca="1">SUMIFS(СВЦЭМ!$I$40:$I$783,СВЦЭМ!$A$40:$A$783,$A356,СВЦЭМ!$B$39:$B$782,X$332)+'СЕТ СН'!$F$16</f>
        <v>0</v>
      </c>
      <c r="Y356" s="36">
        <f ca="1">SUMIFS(СВЦЭМ!$I$40:$I$783,СВЦЭМ!$A$40:$A$783,$A356,СВЦЭМ!$B$39:$B$782,Y$332)+'СЕТ СН'!$F$16</f>
        <v>0</v>
      </c>
    </row>
    <row r="357" spans="1:27" ht="15.75" hidden="1" x14ac:dyDescent="0.2">
      <c r="A357" s="35">
        <f t="shared" si="9"/>
        <v>44767</v>
      </c>
      <c r="B357" s="36">
        <f ca="1">SUMIFS(СВЦЭМ!$I$40:$I$783,СВЦЭМ!$A$40:$A$783,$A357,СВЦЭМ!$B$39:$B$782,B$332)+'СЕТ СН'!$F$16</f>
        <v>0</v>
      </c>
      <c r="C357" s="36">
        <f ca="1">SUMIFS(СВЦЭМ!$I$40:$I$783,СВЦЭМ!$A$40:$A$783,$A357,СВЦЭМ!$B$39:$B$782,C$332)+'СЕТ СН'!$F$16</f>
        <v>0</v>
      </c>
      <c r="D357" s="36">
        <f ca="1">SUMIFS(СВЦЭМ!$I$40:$I$783,СВЦЭМ!$A$40:$A$783,$A357,СВЦЭМ!$B$39:$B$782,D$332)+'СЕТ СН'!$F$16</f>
        <v>0</v>
      </c>
      <c r="E357" s="36">
        <f ca="1">SUMIFS(СВЦЭМ!$I$40:$I$783,СВЦЭМ!$A$40:$A$783,$A357,СВЦЭМ!$B$39:$B$782,E$332)+'СЕТ СН'!$F$16</f>
        <v>0</v>
      </c>
      <c r="F357" s="36">
        <f ca="1">SUMIFS(СВЦЭМ!$I$40:$I$783,СВЦЭМ!$A$40:$A$783,$A357,СВЦЭМ!$B$39:$B$782,F$332)+'СЕТ СН'!$F$16</f>
        <v>0</v>
      </c>
      <c r="G357" s="36">
        <f ca="1">SUMIFS(СВЦЭМ!$I$40:$I$783,СВЦЭМ!$A$40:$A$783,$A357,СВЦЭМ!$B$39:$B$782,G$332)+'СЕТ СН'!$F$16</f>
        <v>0</v>
      </c>
      <c r="H357" s="36">
        <f ca="1">SUMIFS(СВЦЭМ!$I$40:$I$783,СВЦЭМ!$A$40:$A$783,$A357,СВЦЭМ!$B$39:$B$782,H$332)+'СЕТ СН'!$F$16</f>
        <v>0</v>
      </c>
      <c r="I357" s="36">
        <f ca="1">SUMIFS(СВЦЭМ!$I$40:$I$783,СВЦЭМ!$A$40:$A$783,$A357,СВЦЭМ!$B$39:$B$782,I$332)+'СЕТ СН'!$F$16</f>
        <v>0</v>
      </c>
      <c r="J357" s="36">
        <f ca="1">SUMIFS(СВЦЭМ!$I$40:$I$783,СВЦЭМ!$A$40:$A$783,$A357,СВЦЭМ!$B$39:$B$782,J$332)+'СЕТ СН'!$F$16</f>
        <v>0</v>
      </c>
      <c r="K357" s="36">
        <f ca="1">SUMIFS(СВЦЭМ!$I$40:$I$783,СВЦЭМ!$A$40:$A$783,$A357,СВЦЭМ!$B$39:$B$782,K$332)+'СЕТ СН'!$F$16</f>
        <v>0</v>
      </c>
      <c r="L357" s="36">
        <f ca="1">SUMIFS(СВЦЭМ!$I$40:$I$783,СВЦЭМ!$A$40:$A$783,$A357,СВЦЭМ!$B$39:$B$782,L$332)+'СЕТ СН'!$F$16</f>
        <v>0</v>
      </c>
      <c r="M357" s="36">
        <f ca="1">SUMIFS(СВЦЭМ!$I$40:$I$783,СВЦЭМ!$A$40:$A$783,$A357,СВЦЭМ!$B$39:$B$782,M$332)+'СЕТ СН'!$F$16</f>
        <v>0</v>
      </c>
      <c r="N357" s="36">
        <f ca="1">SUMIFS(СВЦЭМ!$I$40:$I$783,СВЦЭМ!$A$40:$A$783,$A357,СВЦЭМ!$B$39:$B$782,N$332)+'СЕТ СН'!$F$16</f>
        <v>0</v>
      </c>
      <c r="O357" s="36">
        <f ca="1">SUMIFS(СВЦЭМ!$I$40:$I$783,СВЦЭМ!$A$40:$A$783,$A357,СВЦЭМ!$B$39:$B$782,O$332)+'СЕТ СН'!$F$16</f>
        <v>0</v>
      </c>
      <c r="P357" s="36">
        <f ca="1">SUMIFS(СВЦЭМ!$I$40:$I$783,СВЦЭМ!$A$40:$A$783,$A357,СВЦЭМ!$B$39:$B$782,P$332)+'СЕТ СН'!$F$16</f>
        <v>0</v>
      </c>
      <c r="Q357" s="36">
        <f ca="1">SUMIFS(СВЦЭМ!$I$40:$I$783,СВЦЭМ!$A$40:$A$783,$A357,СВЦЭМ!$B$39:$B$782,Q$332)+'СЕТ СН'!$F$16</f>
        <v>0</v>
      </c>
      <c r="R357" s="36">
        <f ca="1">SUMIFS(СВЦЭМ!$I$40:$I$783,СВЦЭМ!$A$40:$A$783,$A357,СВЦЭМ!$B$39:$B$782,R$332)+'СЕТ СН'!$F$16</f>
        <v>0</v>
      </c>
      <c r="S357" s="36">
        <f ca="1">SUMIFS(СВЦЭМ!$I$40:$I$783,СВЦЭМ!$A$40:$A$783,$A357,СВЦЭМ!$B$39:$B$782,S$332)+'СЕТ СН'!$F$16</f>
        <v>0</v>
      </c>
      <c r="T357" s="36">
        <f ca="1">SUMIFS(СВЦЭМ!$I$40:$I$783,СВЦЭМ!$A$40:$A$783,$A357,СВЦЭМ!$B$39:$B$782,T$332)+'СЕТ СН'!$F$16</f>
        <v>0</v>
      </c>
      <c r="U357" s="36">
        <f ca="1">SUMIFS(СВЦЭМ!$I$40:$I$783,СВЦЭМ!$A$40:$A$783,$A357,СВЦЭМ!$B$39:$B$782,U$332)+'СЕТ СН'!$F$16</f>
        <v>0</v>
      </c>
      <c r="V357" s="36">
        <f ca="1">SUMIFS(СВЦЭМ!$I$40:$I$783,СВЦЭМ!$A$40:$A$783,$A357,СВЦЭМ!$B$39:$B$782,V$332)+'СЕТ СН'!$F$16</f>
        <v>0</v>
      </c>
      <c r="W357" s="36">
        <f ca="1">SUMIFS(СВЦЭМ!$I$40:$I$783,СВЦЭМ!$A$40:$A$783,$A357,СВЦЭМ!$B$39:$B$782,W$332)+'СЕТ СН'!$F$16</f>
        <v>0</v>
      </c>
      <c r="X357" s="36">
        <f ca="1">SUMIFS(СВЦЭМ!$I$40:$I$783,СВЦЭМ!$A$40:$A$783,$A357,СВЦЭМ!$B$39:$B$782,X$332)+'СЕТ СН'!$F$16</f>
        <v>0</v>
      </c>
      <c r="Y357" s="36">
        <f ca="1">SUMIFS(СВЦЭМ!$I$40:$I$783,СВЦЭМ!$A$40:$A$783,$A357,СВЦЭМ!$B$39:$B$782,Y$332)+'СЕТ СН'!$F$16</f>
        <v>0</v>
      </c>
    </row>
    <row r="358" spans="1:27" ht="15.75" hidden="1" x14ac:dyDescent="0.2">
      <c r="A358" s="35">
        <f t="shared" si="9"/>
        <v>44768</v>
      </c>
      <c r="B358" s="36">
        <f ca="1">SUMIFS(СВЦЭМ!$I$40:$I$783,СВЦЭМ!$A$40:$A$783,$A358,СВЦЭМ!$B$39:$B$782,B$332)+'СЕТ СН'!$F$16</f>
        <v>0</v>
      </c>
      <c r="C358" s="36">
        <f ca="1">SUMIFS(СВЦЭМ!$I$40:$I$783,СВЦЭМ!$A$40:$A$783,$A358,СВЦЭМ!$B$39:$B$782,C$332)+'СЕТ СН'!$F$16</f>
        <v>0</v>
      </c>
      <c r="D358" s="36">
        <f ca="1">SUMIFS(СВЦЭМ!$I$40:$I$783,СВЦЭМ!$A$40:$A$783,$A358,СВЦЭМ!$B$39:$B$782,D$332)+'СЕТ СН'!$F$16</f>
        <v>0</v>
      </c>
      <c r="E358" s="36">
        <f ca="1">SUMIFS(СВЦЭМ!$I$40:$I$783,СВЦЭМ!$A$40:$A$783,$A358,СВЦЭМ!$B$39:$B$782,E$332)+'СЕТ СН'!$F$16</f>
        <v>0</v>
      </c>
      <c r="F358" s="36">
        <f ca="1">SUMIFS(СВЦЭМ!$I$40:$I$783,СВЦЭМ!$A$40:$A$783,$A358,СВЦЭМ!$B$39:$B$782,F$332)+'СЕТ СН'!$F$16</f>
        <v>0</v>
      </c>
      <c r="G358" s="36">
        <f ca="1">SUMIFS(СВЦЭМ!$I$40:$I$783,СВЦЭМ!$A$40:$A$783,$A358,СВЦЭМ!$B$39:$B$782,G$332)+'СЕТ СН'!$F$16</f>
        <v>0</v>
      </c>
      <c r="H358" s="36">
        <f ca="1">SUMIFS(СВЦЭМ!$I$40:$I$783,СВЦЭМ!$A$40:$A$783,$A358,СВЦЭМ!$B$39:$B$782,H$332)+'СЕТ СН'!$F$16</f>
        <v>0</v>
      </c>
      <c r="I358" s="36">
        <f ca="1">SUMIFS(СВЦЭМ!$I$40:$I$783,СВЦЭМ!$A$40:$A$783,$A358,СВЦЭМ!$B$39:$B$782,I$332)+'СЕТ СН'!$F$16</f>
        <v>0</v>
      </c>
      <c r="J358" s="36">
        <f ca="1">SUMIFS(СВЦЭМ!$I$40:$I$783,СВЦЭМ!$A$40:$A$783,$A358,СВЦЭМ!$B$39:$B$782,J$332)+'СЕТ СН'!$F$16</f>
        <v>0</v>
      </c>
      <c r="K358" s="36">
        <f ca="1">SUMIFS(СВЦЭМ!$I$40:$I$783,СВЦЭМ!$A$40:$A$783,$A358,СВЦЭМ!$B$39:$B$782,K$332)+'СЕТ СН'!$F$16</f>
        <v>0</v>
      </c>
      <c r="L358" s="36">
        <f ca="1">SUMIFS(СВЦЭМ!$I$40:$I$783,СВЦЭМ!$A$40:$A$783,$A358,СВЦЭМ!$B$39:$B$782,L$332)+'СЕТ СН'!$F$16</f>
        <v>0</v>
      </c>
      <c r="M358" s="36">
        <f ca="1">SUMIFS(СВЦЭМ!$I$40:$I$783,СВЦЭМ!$A$40:$A$783,$A358,СВЦЭМ!$B$39:$B$782,M$332)+'СЕТ СН'!$F$16</f>
        <v>0</v>
      </c>
      <c r="N358" s="36">
        <f ca="1">SUMIFS(СВЦЭМ!$I$40:$I$783,СВЦЭМ!$A$40:$A$783,$A358,СВЦЭМ!$B$39:$B$782,N$332)+'СЕТ СН'!$F$16</f>
        <v>0</v>
      </c>
      <c r="O358" s="36">
        <f ca="1">SUMIFS(СВЦЭМ!$I$40:$I$783,СВЦЭМ!$A$40:$A$783,$A358,СВЦЭМ!$B$39:$B$782,O$332)+'СЕТ СН'!$F$16</f>
        <v>0</v>
      </c>
      <c r="P358" s="36">
        <f ca="1">SUMIFS(СВЦЭМ!$I$40:$I$783,СВЦЭМ!$A$40:$A$783,$A358,СВЦЭМ!$B$39:$B$782,P$332)+'СЕТ СН'!$F$16</f>
        <v>0</v>
      </c>
      <c r="Q358" s="36">
        <f ca="1">SUMIFS(СВЦЭМ!$I$40:$I$783,СВЦЭМ!$A$40:$A$783,$A358,СВЦЭМ!$B$39:$B$782,Q$332)+'СЕТ СН'!$F$16</f>
        <v>0</v>
      </c>
      <c r="R358" s="36">
        <f ca="1">SUMIFS(СВЦЭМ!$I$40:$I$783,СВЦЭМ!$A$40:$A$783,$A358,СВЦЭМ!$B$39:$B$782,R$332)+'СЕТ СН'!$F$16</f>
        <v>0</v>
      </c>
      <c r="S358" s="36">
        <f ca="1">SUMIFS(СВЦЭМ!$I$40:$I$783,СВЦЭМ!$A$40:$A$783,$A358,СВЦЭМ!$B$39:$B$782,S$332)+'СЕТ СН'!$F$16</f>
        <v>0</v>
      </c>
      <c r="T358" s="36">
        <f ca="1">SUMIFS(СВЦЭМ!$I$40:$I$783,СВЦЭМ!$A$40:$A$783,$A358,СВЦЭМ!$B$39:$B$782,T$332)+'СЕТ СН'!$F$16</f>
        <v>0</v>
      </c>
      <c r="U358" s="36">
        <f ca="1">SUMIFS(СВЦЭМ!$I$40:$I$783,СВЦЭМ!$A$40:$A$783,$A358,СВЦЭМ!$B$39:$B$782,U$332)+'СЕТ СН'!$F$16</f>
        <v>0</v>
      </c>
      <c r="V358" s="36">
        <f ca="1">SUMIFS(СВЦЭМ!$I$40:$I$783,СВЦЭМ!$A$40:$A$783,$A358,СВЦЭМ!$B$39:$B$782,V$332)+'СЕТ СН'!$F$16</f>
        <v>0</v>
      </c>
      <c r="W358" s="36">
        <f ca="1">SUMIFS(СВЦЭМ!$I$40:$I$783,СВЦЭМ!$A$40:$A$783,$A358,СВЦЭМ!$B$39:$B$782,W$332)+'СЕТ СН'!$F$16</f>
        <v>0</v>
      </c>
      <c r="X358" s="36">
        <f ca="1">SUMIFS(СВЦЭМ!$I$40:$I$783,СВЦЭМ!$A$40:$A$783,$A358,СВЦЭМ!$B$39:$B$782,X$332)+'СЕТ СН'!$F$16</f>
        <v>0</v>
      </c>
      <c r="Y358" s="36">
        <f ca="1">SUMIFS(СВЦЭМ!$I$40:$I$783,СВЦЭМ!$A$40:$A$783,$A358,СВЦЭМ!$B$39:$B$782,Y$332)+'СЕТ СН'!$F$16</f>
        <v>0</v>
      </c>
    </row>
    <row r="359" spans="1:27" ht="15.75" hidden="1" x14ac:dyDescent="0.2">
      <c r="A359" s="35">
        <f t="shared" si="9"/>
        <v>44769</v>
      </c>
      <c r="B359" s="36">
        <f ca="1">SUMIFS(СВЦЭМ!$I$40:$I$783,СВЦЭМ!$A$40:$A$783,$A359,СВЦЭМ!$B$39:$B$782,B$332)+'СЕТ СН'!$F$16</f>
        <v>0</v>
      </c>
      <c r="C359" s="36">
        <f ca="1">SUMIFS(СВЦЭМ!$I$40:$I$783,СВЦЭМ!$A$40:$A$783,$A359,СВЦЭМ!$B$39:$B$782,C$332)+'СЕТ СН'!$F$16</f>
        <v>0</v>
      </c>
      <c r="D359" s="36">
        <f ca="1">SUMIFS(СВЦЭМ!$I$40:$I$783,СВЦЭМ!$A$40:$A$783,$A359,СВЦЭМ!$B$39:$B$782,D$332)+'СЕТ СН'!$F$16</f>
        <v>0</v>
      </c>
      <c r="E359" s="36">
        <f ca="1">SUMIFS(СВЦЭМ!$I$40:$I$783,СВЦЭМ!$A$40:$A$783,$A359,СВЦЭМ!$B$39:$B$782,E$332)+'СЕТ СН'!$F$16</f>
        <v>0</v>
      </c>
      <c r="F359" s="36">
        <f ca="1">SUMIFS(СВЦЭМ!$I$40:$I$783,СВЦЭМ!$A$40:$A$783,$A359,СВЦЭМ!$B$39:$B$782,F$332)+'СЕТ СН'!$F$16</f>
        <v>0</v>
      </c>
      <c r="G359" s="36">
        <f ca="1">SUMIFS(СВЦЭМ!$I$40:$I$783,СВЦЭМ!$A$40:$A$783,$A359,СВЦЭМ!$B$39:$B$782,G$332)+'СЕТ СН'!$F$16</f>
        <v>0</v>
      </c>
      <c r="H359" s="36">
        <f ca="1">SUMIFS(СВЦЭМ!$I$40:$I$783,СВЦЭМ!$A$40:$A$783,$A359,СВЦЭМ!$B$39:$B$782,H$332)+'СЕТ СН'!$F$16</f>
        <v>0</v>
      </c>
      <c r="I359" s="36">
        <f ca="1">SUMIFS(СВЦЭМ!$I$40:$I$783,СВЦЭМ!$A$40:$A$783,$A359,СВЦЭМ!$B$39:$B$782,I$332)+'СЕТ СН'!$F$16</f>
        <v>0</v>
      </c>
      <c r="J359" s="36">
        <f ca="1">SUMIFS(СВЦЭМ!$I$40:$I$783,СВЦЭМ!$A$40:$A$783,$A359,СВЦЭМ!$B$39:$B$782,J$332)+'СЕТ СН'!$F$16</f>
        <v>0</v>
      </c>
      <c r="K359" s="36">
        <f ca="1">SUMIFS(СВЦЭМ!$I$40:$I$783,СВЦЭМ!$A$40:$A$783,$A359,СВЦЭМ!$B$39:$B$782,K$332)+'СЕТ СН'!$F$16</f>
        <v>0</v>
      </c>
      <c r="L359" s="36">
        <f ca="1">SUMIFS(СВЦЭМ!$I$40:$I$783,СВЦЭМ!$A$40:$A$783,$A359,СВЦЭМ!$B$39:$B$782,L$332)+'СЕТ СН'!$F$16</f>
        <v>0</v>
      </c>
      <c r="M359" s="36">
        <f ca="1">SUMIFS(СВЦЭМ!$I$40:$I$783,СВЦЭМ!$A$40:$A$783,$A359,СВЦЭМ!$B$39:$B$782,M$332)+'СЕТ СН'!$F$16</f>
        <v>0</v>
      </c>
      <c r="N359" s="36">
        <f ca="1">SUMIFS(СВЦЭМ!$I$40:$I$783,СВЦЭМ!$A$40:$A$783,$A359,СВЦЭМ!$B$39:$B$782,N$332)+'СЕТ СН'!$F$16</f>
        <v>0</v>
      </c>
      <c r="O359" s="36">
        <f ca="1">SUMIFS(СВЦЭМ!$I$40:$I$783,СВЦЭМ!$A$40:$A$783,$A359,СВЦЭМ!$B$39:$B$782,O$332)+'СЕТ СН'!$F$16</f>
        <v>0</v>
      </c>
      <c r="P359" s="36">
        <f ca="1">SUMIFS(СВЦЭМ!$I$40:$I$783,СВЦЭМ!$A$40:$A$783,$A359,СВЦЭМ!$B$39:$B$782,P$332)+'СЕТ СН'!$F$16</f>
        <v>0</v>
      </c>
      <c r="Q359" s="36">
        <f ca="1">SUMIFS(СВЦЭМ!$I$40:$I$783,СВЦЭМ!$A$40:$A$783,$A359,СВЦЭМ!$B$39:$B$782,Q$332)+'СЕТ СН'!$F$16</f>
        <v>0</v>
      </c>
      <c r="R359" s="36">
        <f ca="1">SUMIFS(СВЦЭМ!$I$40:$I$783,СВЦЭМ!$A$40:$A$783,$A359,СВЦЭМ!$B$39:$B$782,R$332)+'СЕТ СН'!$F$16</f>
        <v>0</v>
      </c>
      <c r="S359" s="36">
        <f ca="1">SUMIFS(СВЦЭМ!$I$40:$I$783,СВЦЭМ!$A$40:$A$783,$A359,СВЦЭМ!$B$39:$B$782,S$332)+'СЕТ СН'!$F$16</f>
        <v>0</v>
      </c>
      <c r="T359" s="36">
        <f ca="1">SUMIFS(СВЦЭМ!$I$40:$I$783,СВЦЭМ!$A$40:$A$783,$A359,СВЦЭМ!$B$39:$B$782,T$332)+'СЕТ СН'!$F$16</f>
        <v>0</v>
      </c>
      <c r="U359" s="36">
        <f ca="1">SUMIFS(СВЦЭМ!$I$40:$I$783,СВЦЭМ!$A$40:$A$783,$A359,СВЦЭМ!$B$39:$B$782,U$332)+'СЕТ СН'!$F$16</f>
        <v>0</v>
      </c>
      <c r="V359" s="36">
        <f ca="1">SUMIFS(СВЦЭМ!$I$40:$I$783,СВЦЭМ!$A$40:$A$783,$A359,СВЦЭМ!$B$39:$B$782,V$332)+'СЕТ СН'!$F$16</f>
        <v>0</v>
      </c>
      <c r="W359" s="36">
        <f ca="1">SUMIFS(СВЦЭМ!$I$40:$I$783,СВЦЭМ!$A$40:$A$783,$A359,СВЦЭМ!$B$39:$B$782,W$332)+'СЕТ СН'!$F$16</f>
        <v>0</v>
      </c>
      <c r="X359" s="36">
        <f ca="1">SUMIFS(СВЦЭМ!$I$40:$I$783,СВЦЭМ!$A$40:$A$783,$A359,СВЦЭМ!$B$39:$B$782,X$332)+'СЕТ СН'!$F$16</f>
        <v>0</v>
      </c>
      <c r="Y359" s="36">
        <f ca="1">SUMIFS(СВЦЭМ!$I$40:$I$783,СВЦЭМ!$A$40:$A$783,$A359,СВЦЭМ!$B$39:$B$782,Y$332)+'СЕТ СН'!$F$16</f>
        <v>0</v>
      </c>
    </row>
    <row r="360" spans="1:27" ht="15.75" hidden="1" x14ac:dyDescent="0.2">
      <c r="A360" s="35">
        <f t="shared" si="9"/>
        <v>44770</v>
      </c>
      <c r="B360" s="36">
        <f ca="1">SUMIFS(СВЦЭМ!$I$40:$I$783,СВЦЭМ!$A$40:$A$783,$A360,СВЦЭМ!$B$39:$B$782,B$332)+'СЕТ СН'!$F$16</f>
        <v>0</v>
      </c>
      <c r="C360" s="36">
        <f ca="1">SUMIFS(СВЦЭМ!$I$40:$I$783,СВЦЭМ!$A$40:$A$783,$A360,СВЦЭМ!$B$39:$B$782,C$332)+'СЕТ СН'!$F$16</f>
        <v>0</v>
      </c>
      <c r="D360" s="36">
        <f ca="1">SUMIFS(СВЦЭМ!$I$40:$I$783,СВЦЭМ!$A$40:$A$783,$A360,СВЦЭМ!$B$39:$B$782,D$332)+'СЕТ СН'!$F$16</f>
        <v>0</v>
      </c>
      <c r="E360" s="36">
        <f ca="1">SUMIFS(СВЦЭМ!$I$40:$I$783,СВЦЭМ!$A$40:$A$783,$A360,СВЦЭМ!$B$39:$B$782,E$332)+'СЕТ СН'!$F$16</f>
        <v>0</v>
      </c>
      <c r="F360" s="36">
        <f ca="1">SUMIFS(СВЦЭМ!$I$40:$I$783,СВЦЭМ!$A$40:$A$783,$A360,СВЦЭМ!$B$39:$B$782,F$332)+'СЕТ СН'!$F$16</f>
        <v>0</v>
      </c>
      <c r="G360" s="36">
        <f ca="1">SUMIFS(СВЦЭМ!$I$40:$I$783,СВЦЭМ!$A$40:$A$783,$A360,СВЦЭМ!$B$39:$B$782,G$332)+'СЕТ СН'!$F$16</f>
        <v>0</v>
      </c>
      <c r="H360" s="36">
        <f ca="1">SUMIFS(СВЦЭМ!$I$40:$I$783,СВЦЭМ!$A$40:$A$783,$A360,СВЦЭМ!$B$39:$B$782,H$332)+'СЕТ СН'!$F$16</f>
        <v>0</v>
      </c>
      <c r="I360" s="36">
        <f ca="1">SUMIFS(СВЦЭМ!$I$40:$I$783,СВЦЭМ!$A$40:$A$783,$A360,СВЦЭМ!$B$39:$B$782,I$332)+'СЕТ СН'!$F$16</f>
        <v>0</v>
      </c>
      <c r="J360" s="36">
        <f ca="1">SUMIFS(СВЦЭМ!$I$40:$I$783,СВЦЭМ!$A$40:$A$783,$A360,СВЦЭМ!$B$39:$B$782,J$332)+'СЕТ СН'!$F$16</f>
        <v>0</v>
      </c>
      <c r="K360" s="36">
        <f ca="1">SUMIFS(СВЦЭМ!$I$40:$I$783,СВЦЭМ!$A$40:$A$783,$A360,СВЦЭМ!$B$39:$B$782,K$332)+'СЕТ СН'!$F$16</f>
        <v>0</v>
      </c>
      <c r="L360" s="36">
        <f ca="1">SUMIFS(СВЦЭМ!$I$40:$I$783,СВЦЭМ!$A$40:$A$783,$A360,СВЦЭМ!$B$39:$B$782,L$332)+'СЕТ СН'!$F$16</f>
        <v>0</v>
      </c>
      <c r="M360" s="36">
        <f ca="1">SUMIFS(СВЦЭМ!$I$40:$I$783,СВЦЭМ!$A$40:$A$783,$A360,СВЦЭМ!$B$39:$B$782,M$332)+'СЕТ СН'!$F$16</f>
        <v>0</v>
      </c>
      <c r="N360" s="36">
        <f ca="1">SUMIFS(СВЦЭМ!$I$40:$I$783,СВЦЭМ!$A$40:$A$783,$A360,СВЦЭМ!$B$39:$B$782,N$332)+'СЕТ СН'!$F$16</f>
        <v>0</v>
      </c>
      <c r="O360" s="36">
        <f ca="1">SUMIFS(СВЦЭМ!$I$40:$I$783,СВЦЭМ!$A$40:$A$783,$A360,СВЦЭМ!$B$39:$B$782,O$332)+'СЕТ СН'!$F$16</f>
        <v>0</v>
      </c>
      <c r="P360" s="36">
        <f ca="1">SUMIFS(СВЦЭМ!$I$40:$I$783,СВЦЭМ!$A$40:$A$783,$A360,СВЦЭМ!$B$39:$B$782,P$332)+'СЕТ СН'!$F$16</f>
        <v>0</v>
      </c>
      <c r="Q360" s="36">
        <f ca="1">SUMIFS(СВЦЭМ!$I$40:$I$783,СВЦЭМ!$A$40:$A$783,$A360,СВЦЭМ!$B$39:$B$782,Q$332)+'СЕТ СН'!$F$16</f>
        <v>0</v>
      </c>
      <c r="R360" s="36">
        <f ca="1">SUMIFS(СВЦЭМ!$I$40:$I$783,СВЦЭМ!$A$40:$A$783,$A360,СВЦЭМ!$B$39:$B$782,R$332)+'СЕТ СН'!$F$16</f>
        <v>0</v>
      </c>
      <c r="S360" s="36">
        <f ca="1">SUMIFS(СВЦЭМ!$I$40:$I$783,СВЦЭМ!$A$40:$A$783,$A360,СВЦЭМ!$B$39:$B$782,S$332)+'СЕТ СН'!$F$16</f>
        <v>0</v>
      </c>
      <c r="T360" s="36">
        <f ca="1">SUMIFS(СВЦЭМ!$I$40:$I$783,СВЦЭМ!$A$40:$A$783,$A360,СВЦЭМ!$B$39:$B$782,T$332)+'СЕТ СН'!$F$16</f>
        <v>0</v>
      </c>
      <c r="U360" s="36">
        <f ca="1">SUMIFS(СВЦЭМ!$I$40:$I$783,СВЦЭМ!$A$40:$A$783,$A360,СВЦЭМ!$B$39:$B$782,U$332)+'СЕТ СН'!$F$16</f>
        <v>0</v>
      </c>
      <c r="V360" s="36">
        <f ca="1">SUMIFS(СВЦЭМ!$I$40:$I$783,СВЦЭМ!$A$40:$A$783,$A360,СВЦЭМ!$B$39:$B$782,V$332)+'СЕТ СН'!$F$16</f>
        <v>0</v>
      </c>
      <c r="W360" s="36">
        <f ca="1">SUMIFS(СВЦЭМ!$I$40:$I$783,СВЦЭМ!$A$40:$A$783,$A360,СВЦЭМ!$B$39:$B$782,W$332)+'СЕТ СН'!$F$16</f>
        <v>0</v>
      </c>
      <c r="X360" s="36">
        <f ca="1">SUMIFS(СВЦЭМ!$I$40:$I$783,СВЦЭМ!$A$40:$A$783,$A360,СВЦЭМ!$B$39:$B$782,X$332)+'СЕТ СН'!$F$16</f>
        <v>0</v>
      </c>
      <c r="Y360" s="36">
        <f ca="1">SUMIFS(СВЦЭМ!$I$40:$I$783,СВЦЭМ!$A$40:$A$783,$A360,СВЦЭМ!$B$39:$B$782,Y$332)+'СЕТ СН'!$F$16</f>
        <v>0</v>
      </c>
    </row>
    <row r="361" spans="1:27" ht="15.75" hidden="1" x14ac:dyDescent="0.2">
      <c r="A361" s="35">
        <f t="shared" si="9"/>
        <v>44771</v>
      </c>
      <c r="B361" s="36">
        <f ca="1">SUMIFS(СВЦЭМ!$I$40:$I$783,СВЦЭМ!$A$40:$A$783,$A361,СВЦЭМ!$B$39:$B$782,B$332)+'СЕТ СН'!$F$16</f>
        <v>0</v>
      </c>
      <c r="C361" s="36">
        <f ca="1">SUMIFS(СВЦЭМ!$I$40:$I$783,СВЦЭМ!$A$40:$A$783,$A361,СВЦЭМ!$B$39:$B$782,C$332)+'СЕТ СН'!$F$16</f>
        <v>0</v>
      </c>
      <c r="D361" s="36">
        <f ca="1">SUMIFS(СВЦЭМ!$I$40:$I$783,СВЦЭМ!$A$40:$A$783,$A361,СВЦЭМ!$B$39:$B$782,D$332)+'СЕТ СН'!$F$16</f>
        <v>0</v>
      </c>
      <c r="E361" s="36">
        <f ca="1">SUMIFS(СВЦЭМ!$I$40:$I$783,СВЦЭМ!$A$40:$A$783,$A361,СВЦЭМ!$B$39:$B$782,E$332)+'СЕТ СН'!$F$16</f>
        <v>0</v>
      </c>
      <c r="F361" s="36">
        <f ca="1">SUMIFS(СВЦЭМ!$I$40:$I$783,СВЦЭМ!$A$40:$A$783,$A361,СВЦЭМ!$B$39:$B$782,F$332)+'СЕТ СН'!$F$16</f>
        <v>0</v>
      </c>
      <c r="G361" s="36">
        <f ca="1">SUMIFS(СВЦЭМ!$I$40:$I$783,СВЦЭМ!$A$40:$A$783,$A361,СВЦЭМ!$B$39:$B$782,G$332)+'СЕТ СН'!$F$16</f>
        <v>0</v>
      </c>
      <c r="H361" s="36">
        <f ca="1">SUMIFS(СВЦЭМ!$I$40:$I$783,СВЦЭМ!$A$40:$A$783,$A361,СВЦЭМ!$B$39:$B$782,H$332)+'СЕТ СН'!$F$16</f>
        <v>0</v>
      </c>
      <c r="I361" s="36">
        <f ca="1">SUMIFS(СВЦЭМ!$I$40:$I$783,СВЦЭМ!$A$40:$A$783,$A361,СВЦЭМ!$B$39:$B$782,I$332)+'СЕТ СН'!$F$16</f>
        <v>0</v>
      </c>
      <c r="J361" s="36">
        <f ca="1">SUMIFS(СВЦЭМ!$I$40:$I$783,СВЦЭМ!$A$40:$A$783,$A361,СВЦЭМ!$B$39:$B$782,J$332)+'СЕТ СН'!$F$16</f>
        <v>0</v>
      </c>
      <c r="K361" s="36">
        <f ca="1">SUMIFS(СВЦЭМ!$I$40:$I$783,СВЦЭМ!$A$40:$A$783,$A361,СВЦЭМ!$B$39:$B$782,K$332)+'СЕТ СН'!$F$16</f>
        <v>0</v>
      </c>
      <c r="L361" s="36">
        <f ca="1">SUMIFS(СВЦЭМ!$I$40:$I$783,СВЦЭМ!$A$40:$A$783,$A361,СВЦЭМ!$B$39:$B$782,L$332)+'СЕТ СН'!$F$16</f>
        <v>0</v>
      </c>
      <c r="M361" s="36">
        <f ca="1">SUMIFS(СВЦЭМ!$I$40:$I$783,СВЦЭМ!$A$40:$A$783,$A361,СВЦЭМ!$B$39:$B$782,M$332)+'СЕТ СН'!$F$16</f>
        <v>0</v>
      </c>
      <c r="N361" s="36">
        <f ca="1">SUMIFS(СВЦЭМ!$I$40:$I$783,СВЦЭМ!$A$40:$A$783,$A361,СВЦЭМ!$B$39:$B$782,N$332)+'СЕТ СН'!$F$16</f>
        <v>0</v>
      </c>
      <c r="O361" s="36">
        <f ca="1">SUMIFS(СВЦЭМ!$I$40:$I$783,СВЦЭМ!$A$40:$A$783,$A361,СВЦЭМ!$B$39:$B$782,O$332)+'СЕТ СН'!$F$16</f>
        <v>0</v>
      </c>
      <c r="P361" s="36">
        <f ca="1">SUMIFS(СВЦЭМ!$I$40:$I$783,СВЦЭМ!$A$40:$A$783,$A361,СВЦЭМ!$B$39:$B$782,P$332)+'СЕТ СН'!$F$16</f>
        <v>0</v>
      </c>
      <c r="Q361" s="36">
        <f ca="1">SUMIFS(СВЦЭМ!$I$40:$I$783,СВЦЭМ!$A$40:$A$783,$A361,СВЦЭМ!$B$39:$B$782,Q$332)+'СЕТ СН'!$F$16</f>
        <v>0</v>
      </c>
      <c r="R361" s="36">
        <f ca="1">SUMIFS(СВЦЭМ!$I$40:$I$783,СВЦЭМ!$A$40:$A$783,$A361,СВЦЭМ!$B$39:$B$782,R$332)+'СЕТ СН'!$F$16</f>
        <v>0</v>
      </c>
      <c r="S361" s="36">
        <f ca="1">SUMIFS(СВЦЭМ!$I$40:$I$783,СВЦЭМ!$A$40:$A$783,$A361,СВЦЭМ!$B$39:$B$782,S$332)+'СЕТ СН'!$F$16</f>
        <v>0</v>
      </c>
      <c r="T361" s="36">
        <f ca="1">SUMIFS(СВЦЭМ!$I$40:$I$783,СВЦЭМ!$A$40:$A$783,$A361,СВЦЭМ!$B$39:$B$782,T$332)+'СЕТ СН'!$F$16</f>
        <v>0</v>
      </c>
      <c r="U361" s="36">
        <f ca="1">SUMIFS(СВЦЭМ!$I$40:$I$783,СВЦЭМ!$A$40:$A$783,$A361,СВЦЭМ!$B$39:$B$782,U$332)+'СЕТ СН'!$F$16</f>
        <v>0</v>
      </c>
      <c r="V361" s="36">
        <f ca="1">SUMIFS(СВЦЭМ!$I$40:$I$783,СВЦЭМ!$A$40:$A$783,$A361,СВЦЭМ!$B$39:$B$782,V$332)+'СЕТ СН'!$F$16</f>
        <v>0</v>
      </c>
      <c r="W361" s="36">
        <f ca="1">SUMIFS(СВЦЭМ!$I$40:$I$783,СВЦЭМ!$A$40:$A$783,$A361,СВЦЭМ!$B$39:$B$782,W$332)+'СЕТ СН'!$F$16</f>
        <v>0</v>
      </c>
      <c r="X361" s="36">
        <f ca="1">SUMIFS(СВЦЭМ!$I$40:$I$783,СВЦЭМ!$A$40:$A$783,$A361,СВЦЭМ!$B$39:$B$782,X$332)+'СЕТ СН'!$F$16</f>
        <v>0</v>
      </c>
      <c r="Y361" s="36">
        <f ca="1">SUMIFS(СВЦЭМ!$I$40:$I$783,СВЦЭМ!$A$40:$A$783,$A361,СВЦЭМ!$B$39:$B$782,Y$332)+'СЕТ СН'!$F$16</f>
        <v>0</v>
      </c>
    </row>
    <row r="362" spans="1:27" ht="15.75" hidden="1" x14ac:dyDescent="0.2">
      <c r="A362" s="35">
        <f t="shared" si="9"/>
        <v>44772</v>
      </c>
      <c r="B362" s="36">
        <f ca="1">SUMIFS(СВЦЭМ!$I$40:$I$783,СВЦЭМ!$A$40:$A$783,$A362,СВЦЭМ!$B$39:$B$782,B$332)+'СЕТ СН'!$F$16</f>
        <v>0</v>
      </c>
      <c r="C362" s="36">
        <f ca="1">SUMIFS(СВЦЭМ!$I$40:$I$783,СВЦЭМ!$A$40:$A$783,$A362,СВЦЭМ!$B$39:$B$782,C$332)+'СЕТ СН'!$F$16</f>
        <v>0</v>
      </c>
      <c r="D362" s="36">
        <f ca="1">SUMIFS(СВЦЭМ!$I$40:$I$783,СВЦЭМ!$A$40:$A$783,$A362,СВЦЭМ!$B$39:$B$782,D$332)+'СЕТ СН'!$F$16</f>
        <v>0</v>
      </c>
      <c r="E362" s="36">
        <f ca="1">SUMIFS(СВЦЭМ!$I$40:$I$783,СВЦЭМ!$A$40:$A$783,$A362,СВЦЭМ!$B$39:$B$782,E$332)+'СЕТ СН'!$F$16</f>
        <v>0</v>
      </c>
      <c r="F362" s="36">
        <f ca="1">SUMIFS(СВЦЭМ!$I$40:$I$783,СВЦЭМ!$A$40:$A$783,$A362,СВЦЭМ!$B$39:$B$782,F$332)+'СЕТ СН'!$F$16</f>
        <v>0</v>
      </c>
      <c r="G362" s="36">
        <f ca="1">SUMIFS(СВЦЭМ!$I$40:$I$783,СВЦЭМ!$A$40:$A$783,$A362,СВЦЭМ!$B$39:$B$782,G$332)+'СЕТ СН'!$F$16</f>
        <v>0</v>
      </c>
      <c r="H362" s="36">
        <f ca="1">SUMIFS(СВЦЭМ!$I$40:$I$783,СВЦЭМ!$A$40:$A$783,$A362,СВЦЭМ!$B$39:$B$782,H$332)+'СЕТ СН'!$F$16</f>
        <v>0</v>
      </c>
      <c r="I362" s="36">
        <f ca="1">SUMIFS(СВЦЭМ!$I$40:$I$783,СВЦЭМ!$A$40:$A$783,$A362,СВЦЭМ!$B$39:$B$782,I$332)+'СЕТ СН'!$F$16</f>
        <v>0</v>
      </c>
      <c r="J362" s="36">
        <f ca="1">SUMIFS(СВЦЭМ!$I$40:$I$783,СВЦЭМ!$A$40:$A$783,$A362,СВЦЭМ!$B$39:$B$782,J$332)+'СЕТ СН'!$F$16</f>
        <v>0</v>
      </c>
      <c r="K362" s="36">
        <f ca="1">SUMIFS(СВЦЭМ!$I$40:$I$783,СВЦЭМ!$A$40:$A$783,$A362,СВЦЭМ!$B$39:$B$782,K$332)+'СЕТ СН'!$F$16</f>
        <v>0</v>
      </c>
      <c r="L362" s="36">
        <f ca="1">SUMIFS(СВЦЭМ!$I$40:$I$783,СВЦЭМ!$A$40:$A$783,$A362,СВЦЭМ!$B$39:$B$782,L$332)+'СЕТ СН'!$F$16</f>
        <v>0</v>
      </c>
      <c r="M362" s="36">
        <f ca="1">SUMIFS(СВЦЭМ!$I$40:$I$783,СВЦЭМ!$A$40:$A$783,$A362,СВЦЭМ!$B$39:$B$782,M$332)+'СЕТ СН'!$F$16</f>
        <v>0</v>
      </c>
      <c r="N362" s="36">
        <f ca="1">SUMIFS(СВЦЭМ!$I$40:$I$783,СВЦЭМ!$A$40:$A$783,$A362,СВЦЭМ!$B$39:$B$782,N$332)+'СЕТ СН'!$F$16</f>
        <v>0</v>
      </c>
      <c r="O362" s="36">
        <f ca="1">SUMIFS(СВЦЭМ!$I$40:$I$783,СВЦЭМ!$A$40:$A$783,$A362,СВЦЭМ!$B$39:$B$782,O$332)+'СЕТ СН'!$F$16</f>
        <v>0</v>
      </c>
      <c r="P362" s="36">
        <f ca="1">SUMIFS(СВЦЭМ!$I$40:$I$783,СВЦЭМ!$A$40:$A$783,$A362,СВЦЭМ!$B$39:$B$782,P$332)+'СЕТ СН'!$F$16</f>
        <v>0</v>
      </c>
      <c r="Q362" s="36">
        <f ca="1">SUMIFS(СВЦЭМ!$I$40:$I$783,СВЦЭМ!$A$40:$A$783,$A362,СВЦЭМ!$B$39:$B$782,Q$332)+'СЕТ СН'!$F$16</f>
        <v>0</v>
      </c>
      <c r="R362" s="36">
        <f ca="1">SUMIFS(СВЦЭМ!$I$40:$I$783,СВЦЭМ!$A$40:$A$783,$A362,СВЦЭМ!$B$39:$B$782,R$332)+'СЕТ СН'!$F$16</f>
        <v>0</v>
      </c>
      <c r="S362" s="36">
        <f ca="1">SUMIFS(СВЦЭМ!$I$40:$I$783,СВЦЭМ!$A$40:$A$783,$A362,СВЦЭМ!$B$39:$B$782,S$332)+'СЕТ СН'!$F$16</f>
        <v>0</v>
      </c>
      <c r="T362" s="36">
        <f ca="1">SUMIFS(СВЦЭМ!$I$40:$I$783,СВЦЭМ!$A$40:$A$783,$A362,СВЦЭМ!$B$39:$B$782,T$332)+'СЕТ СН'!$F$16</f>
        <v>0</v>
      </c>
      <c r="U362" s="36">
        <f ca="1">SUMIFS(СВЦЭМ!$I$40:$I$783,СВЦЭМ!$A$40:$A$783,$A362,СВЦЭМ!$B$39:$B$782,U$332)+'СЕТ СН'!$F$16</f>
        <v>0</v>
      </c>
      <c r="V362" s="36">
        <f ca="1">SUMIFS(СВЦЭМ!$I$40:$I$783,СВЦЭМ!$A$40:$A$783,$A362,СВЦЭМ!$B$39:$B$782,V$332)+'СЕТ СН'!$F$16</f>
        <v>0</v>
      </c>
      <c r="W362" s="36">
        <f ca="1">SUMIFS(СВЦЭМ!$I$40:$I$783,СВЦЭМ!$A$40:$A$783,$A362,СВЦЭМ!$B$39:$B$782,W$332)+'СЕТ СН'!$F$16</f>
        <v>0</v>
      </c>
      <c r="X362" s="36">
        <f ca="1">SUMIFS(СВЦЭМ!$I$40:$I$783,СВЦЭМ!$A$40:$A$783,$A362,СВЦЭМ!$B$39:$B$782,X$332)+'СЕТ СН'!$F$16</f>
        <v>0</v>
      </c>
      <c r="Y362" s="36">
        <f ca="1">SUMIFS(СВЦЭМ!$I$40:$I$783,СВЦЭМ!$A$40:$A$783,$A362,СВЦЭМ!$B$39:$B$782,Y$332)+'СЕТ СН'!$F$16</f>
        <v>0</v>
      </c>
    </row>
    <row r="363" spans="1:27" ht="15.75" hidden="1" x14ac:dyDescent="0.2">
      <c r="A363" s="35">
        <f t="shared" si="9"/>
        <v>44773</v>
      </c>
      <c r="B363" s="36">
        <f ca="1">SUMIFS(СВЦЭМ!$I$40:$I$783,СВЦЭМ!$A$40:$A$783,$A363,СВЦЭМ!$B$39:$B$782,B$332)+'СЕТ СН'!$F$16</f>
        <v>0</v>
      </c>
      <c r="C363" s="36">
        <f ca="1">SUMIFS(СВЦЭМ!$I$40:$I$783,СВЦЭМ!$A$40:$A$783,$A363,СВЦЭМ!$B$39:$B$782,C$332)+'СЕТ СН'!$F$16</f>
        <v>0</v>
      </c>
      <c r="D363" s="36">
        <f ca="1">SUMIFS(СВЦЭМ!$I$40:$I$783,СВЦЭМ!$A$40:$A$783,$A363,СВЦЭМ!$B$39:$B$782,D$332)+'СЕТ СН'!$F$16</f>
        <v>0</v>
      </c>
      <c r="E363" s="36">
        <f ca="1">SUMIFS(СВЦЭМ!$I$40:$I$783,СВЦЭМ!$A$40:$A$783,$A363,СВЦЭМ!$B$39:$B$782,E$332)+'СЕТ СН'!$F$16</f>
        <v>0</v>
      </c>
      <c r="F363" s="36">
        <f ca="1">SUMIFS(СВЦЭМ!$I$40:$I$783,СВЦЭМ!$A$40:$A$783,$A363,СВЦЭМ!$B$39:$B$782,F$332)+'СЕТ СН'!$F$16</f>
        <v>0</v>
      </c>
      <c r="G363" s="36">
        <f ca="1">SUMIFS(СВЦЭМ!$I$40:$I$783,СВЦЭМ!$A$40:$A$783,$A363,СВЦЭМ!$B$39:$B$782,G$332)+'СЕТ СН'!$F$16</f>
        <v>0</v>
      </c>
      <c r="H363" s="36">
        <f ca="1">SUMIFS(СВЦЭМ!$I$40:$I$783,СВЦЭМ!$A$40:$A$783,$A363,СВЦЭМ!$B$39:$B$782,H$332)+'СЕТ СН'!$F$16</f>
        <v>0</v>
      </c>
      <c r="I363" s="36">
        <f ca="1">SUMIFS(СВЦЭМ!$I$40:$I$783,СВЦЭМ!$A$40:$A$783,$A363,СВЦЭМ!$B$39:$B$782,I$332)+'СЕТ СН'!$F$16</f>
        <v>0</v>
      </c>
      <c r="J363" s="36">
        <f ca="1">SUMIFS(СВЦЭМ!$I$40:$I$783,СВЦЭМ!$A$40:$A$783,$A363,СВЦЭМ!$B$39:$B$782,J$332)+'СЕТ СН'!$F$16</f>
        <v>0</v>
      </c>
      <c r="K363" s="36">
        <f ca="1">SUMIFS(СВЦЭМ!$I$40:$I$783,СВЦЭМ!$A$40:$A$783,$A363,СВЦЭМ!$B$39:$B$782,K$332)+'СЕТ СН'!$F$16</f>
        <v>0</v>
      </c>
      <c r="L363" s="36">
        <f ca="1">SUMIFS(СВЦЭМ!$I$40:$I$783,СВЦЭМ!$A$40:$A$783,$A363,СВЦЭМ!$B$39:$B$782,L$332)+'СЕТ СН'!$F$16</f>
        <v>0</v>
      </c>
      <c r="M363" s="36">
        <f ca="1">SUMIFS(СВЦЭМ!$I$40:$I$783,СВЦЭМ!$A$40:$A$783,$A363,СВЦЭМ!$B$39:$B$782,M$332)+'СЕТ СН'!$F$16</f>
        <v>0</v>
      </c>
      <c r="N363" s="36">
        <f ca="1">SUMIFS(СВЦЭМ!$I$40:$I$783,СВЦЭМ!$A$40:$A$783,$A363,СВЦЭМ!$B$39:$B$782,N$332)+'СЕТ СН'!$F$16</f>
        <v>0</v>
      </c>
      <c r="O363" s="36">
        <f ca="1">SUMIFS(СВЦЭМ!$I$40:$I$783,СВЦЭМ!$A$40:$A$783,$A363,СВЦЭМ!$B$39:$B$782,O$332)+'СЕТ СН'!$F$16</f>
        <v>0</v>
      </c>
      <c r="P363" s="36">
        <f ca="1">SUMIFS(СВЦЭМ!$I$40:$I$783,СВЦЭМ!$A$40:$A$783,$A363,СВЦЭМ!$B$39:$B$782,P$332)+'СЕТ СН'!$F$16</f>
        <v>0</v>
      </c>
      <c r="Q363" s="36">
        <f ca="1">SUMIFS(СВЦЭМ!$I$40:$I$783,СВЦЭМ!$A$40:$A$783,$A363,СВЦЭМ!$B$39:$B$782,Q$332)+'СЕТ СН'!$F$16</f>
        <v>0</v>
      </c>
      <c r="R363" s="36">
        <f ca="1">SUMIFS(СВЦЭМ!$I$40:$I$783,СВЦЭМ!$A$40:$A$783,$A363,СВЦЭМ!$B$39:$B$782,R$332)+'СЕТ СН'!$F$16</f>
        <v>0</v>
      </c>
      <c r="S363" s="36">
        <f ca="1">SUMIFS(СВЦЭМ!$I$40:$I$783,СВЦЭМ!$A$40:$A$783,$A363,СВЦЭМ!$B$39:$B$782,S$332)+'СЕТ СН'!$F$16</f>
        <v>0</v>
      </c>
      <c r="T363" s="36">
        <f ca="1">SUMIFS(СВЦЭМ!$I$40:$I$783,СВЦЭМ!$A$40:$A$783,$A363,СВЦЭМ!$B$39:$B$782,T$332)+'СЕТ СН'!$F$16</f>
        <v>0</v>
      </c>
      <c r="U363" s="36">
        <f ca="1">SUMIFS(СВЦЭМ!$I$40:$I$783,СВЦЭМ!$A$40:$A$783,$A363,СВЦЭМ!$B$39:$B$782,U$332)+'СЕТ СН'!$F$16</f>
        <v>0</v>
      </c>
      <c r="V363" s="36">
        <f ca="1">SUMIFS(СВЦЭМ!$I$40:$I$783,СВЦЭМ!$A$40:$A$783,$A363,СВЦЭМ!$B$39:$B$782,V$332)+'СЕТ СН'!$F$16</f>
        <v>0</v>
      </c>
      <c r="W363" s="36">
        <f ca="1">SUMIFS(СВЦЭМ!$I$40:$I$783,СВЦЭМ!$A$40:$A$783,$A363,СВЦЭМ!$B$39:$B$782,W$332)+'СЕТ СН'!$F$16</f>
        <v>0</v>
      </c>
      <c r="X363" s="36">
        <f ca="1">SUMIFS(СВЦЭМ!$I$40:$I$783,СВЦЭМ!$A$40:$A$783,$A363,СВЦЭМ!$B$39:$B$782,X$332)+'СЕТ СН'!$F$16</f>
        <v>0</v>
      </c>
      <c r="Y363" s="36">
        <f ca="1">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01.07.2022</v>
      </c>
      <c r="B368" s="36">
        <f ca="1">SUMIFS(СВЦЭМ!$J$40:$J$783,СВЦЭМ!$A$40:$A$783,$A368,СВЦЭМ!$B$39:$B$782,B$367)+'СЕТ СН'!$F$16</f>
        <v>0</v>
      </c>
      <c r="C368" s="36">
        <f ca="1">SUMIFS(СВЦЭМ!$J$40:$J$783,СВЦЭМ!$A$40:$A$783,$A368,СВЦЭМ!$B$39:$B$782,C$367)+'СЕТ СН'!$F$16</f>
        <v>0</v>
      </c>
      <c r="D368" s="36">
        <f ca="1">SUMIFS(СВЦЭМ!$J$40:$J$783,СВЦЭМ!$A$40:$A$783,$A368,СВЦЭМ!$B$39:$B$782,D$367)+'СЕТ СН'!$F$16</f>
        <v>0</v>
      </c>
      <c r="E368" s="36">
        <f ca="1">SUMIFS(СВЦЭМ!$J$40:$J$783,СВЦЭМ!$A$40:$A$783,$A368,СВЦЭМ!$B$39:$B$782,E$367)+'СЕТ СН'!$F$16</f>
        <v>0</v>
      </c>
      <c r="F368" s="36">
        <f ca="1">SUMIFS(СВЦЭМ!$J$40:$J$783,СВЦЭМ!$A$40:$A$783,$A368,СВЦЭМ!$B$39:$B$782,F$367)+'СЕТ СН'!$F$16</f>
        <v>0</v>
      </c>
      <c r="G368" s="36">
        <f ca="1">SUMIFS(СВЦЭМ!$J$40:$J$783,СВЦЭМ!$A$40:$A$783,$A368,СВЦЭМ!$B$39:$B$782,G$367)+'СЕТ СН'!$F$16</f>
        <v>0</v>
      </c>
      <c r="H368" s="36">
        <f ca="1">SUMIFS(СВЦЭМ!$J$40:$J$783,СВЦЭМ!$A$40:$A$783,$A368,СВЦЭМ!$B$39:$B$782,H$367)+'СЕТ СН'!$F$16</f>
        <v>0</v>
      </c>
      <c r="I368" s="36">
        <f ca="1">SUMIFS(СВЦЭМ!$J$40:$J$783,СВЦЭМ!$A$40:$A$783,$A368,СВЦЭМ!$B$39:$B$782,I$367)+'СЕТ СН'!$F$16</f>
        <v>0</v>
      </c>
      <c r="J368" s="36">
        <f ca="1">SUMIFS(СВЦЭМ!$J$40:$J$783,СВЦЭМ!$A$40:$A$783,$A368,СВЦЭМ!$B$39:$B$782,J$367)+'СЕТ СН'!$F$16</f>
        <v>0</v>
      </c>
      <c r="K368" s="36">
        <f ca="1">SUMIFS(СВЦЭМ!$J$40:$J$783,СВЦЭМ!$A$40:$A$783,$A368,СВЦЭМ!$B$39:$B$782,K$367)+'СЕТ СН'!$F$16</f>
        <v>0</v>
      </c>
      <c r="L368" s="36">
        <f ca="1">SUMIFS(СВЦЭМ!$J$40:$J$783,СВЦЭМ!$A$40:$A$783,$A368,СВЦЭМ!$B$39:$B$782,L$367)+'СЕТ СН'!$F$16</f>
        <v>0</v>
      </c>
      <c r="M368" s="36">
        <f ca="1">SUMIFS(СВЦЭМ!$J$40:$J$783,СВЦЭМ!$A$40:$A$783,$A368,СВЦЭМ!$B$39:$B$782,M$367)+'СЕТ СН'!$F$16</f>
        <v>0</v>
      </c>
      <c r="N368" s="36">
        <f ca="1">SUMIFS(СВЦЭМ!$J$40:$J$783,СВЦЭМ!$A$40:$A$783,$A368,СВЦЭМ!$B$39:$B$782,N$367)+'СЕТ СН'!$F$16</f>
        <v>0</v>
      </c>
      <c r="O368" s="36">
        <f ca="1">SUMIFS(СВЦЭМ!$J$40:$J$783,СВЦЭМ!$A$40:$A$783,$A368,СВЦЭМ!$B$39:$B$782,O$367)+'СЕТ СН'!$F$16</f>
        <v>0</v>
      </c>
      <c r="P368" s="36">
        <f ca="1">SUMIFS(СВЦЭМ!$J$40:$J$783,СВЦЭМ!$A$40:$A$783,$A368,СВЦЭМ!$B$39:$B$782,P$367)+'СЕТ СН'!$F$16</f>
        <v>0</v>
      </c>
      <c r="Q368" s="36">
        <f ca="1">SUMIFS(СВЦЭМ!$J$40:$J$783,СВЦЭМ!$A$40:$A$783,$A368,СВЦЭМ!$B$39:$B$782,Q$367)+'СЕТ СН'!$F$16</f>
        <v>0</v>
      </c>
      <c r="R368" s="36">
        <f ca="1">SUMIFS(СВЦЭМ!$J$40:$J$783,СВЦЭМ!$A$40:$A$783,$A368,СВЦЭМ!$B$39:$B$782,R$367)+'СЕТ СН'!$F$16</f>
        <v>0</v>
      </c>
      <c r="S368" s="36">
        <f ca="1">SUMIFS(СВЦЭМ!$J$40:$J$783,СВЦЭМ!$A$40:$A$783,$A368,СВЦЭМ!$B$39:$B$782,S$367)+'СЕТ СН'!$F$16</f>
        <v>0</v>
      </c>
      <c r="T368" s="36">
        <f ca="1">SUMIFS(СВЦЭМ!$J$40:$J$783,СВЦЭМ!$A$40:$A$783,$A368,СВЦЭМ!$B$39:$B$782,T$367)+'СЕТ СН'!$F$16</f>
        <v>0</v>
      </c>
      <c r="U368" s="36">
        <f ca="1">SUMIFS(СВЦЭМ!$J$40:$J$783,СВЦЭМ!$A$40:$A$783,$A368,СВЦЭМ!$B$39:$B$782,U$367)+'СЕТ СН'!$F$16</f>
        <v>0</v>
      </c>
      <c r="V368" s="36">
        <f ca="1">SUMIFS(СВЦЭМ!$J$40:$J$783,СВЦЭМ!$A$40:$A$783,$A368,СВЦЭМ!$B$39:$B$782,V$367)+'СЕТ СН'!$F$16</f>
        <v>0</v>
      </c>
      <c r="W368" s="36">
        <f ca="1">SUMIFS(СВЦЭМ!$J$40:$J$783,СВЦЭМ!$A$40:$A$783,$A368,СВЦЭМ!$B$39:$B$782,W$367)+'СЕТ СН'!$F$16</f>
        <v>0</v>
      </c>
      <c r="X368" s="36">
        <f ca="1">SUMIFS(СВЦЭМ!$J$40:$J$783,СВЦЭМ!$A$40:$A$783,$A368,СВЦЭМ!$B$39:$B$782,X$367)+'СЕТ СН'!$F$16</f>
        <v>0</v>
      </c>
      <c r="Y368" s="36">
        <f ca="1">SUMIFS(СВЦЭМ!$J$40:$J$783,СВЦЭМ!$A$40:$A$783,$A368,СВЦЭМ!$B$39:$B$782,Y$367)+'СЕТ СН'!$F$16</f>
        <v>0</v>
      </c>
      <c r="AA368" s="45"/>
    </row>
    <row r="369" spans="1:25" ht="15.75" hidden="1" x14ac:dyDescent="0.2">
      <c r="A369" s="35">
        <f>A368+1</f>
        <v>44744</v>
      </c>
      <c r="B369" s="36">
        <f ca="1">SUMIFS(СВЦЭМ!$J$40:$J$783,СВЦЭМ!$A$40:$A$783,$A369,СВЦЭМ!$B$39:$B$782,B$367)+'СЕТ СН'!$F$16</f>
        <v>0</v>
      </c>
      <c r="C369" s="36">
        <f ca="1">SUMIFS(СВЦЭМ!$J$40:$J$783,СВЦЭМ!$A$40:$A$783,$A369,СВЦЭМ!$B$39:$B$782,C$367)+'СЕТ СН'!$F$16</f>
        <v>0</v>
      </c>
      <c r="D369" s="36">
        <f ca="1">SUMIFS(СВЦЭМ!$J$40:$J$783,СВЦЭМ!$A$40:$A$783,$A369,СВЦЭМ!$B$39:$B$782,D$367)+'СЕТ СН'!$F$16</f>
        <v>0</v>
      </c>
      <c r="E369" s="36">
        <f ca="1">SUMIFS(СВЦЭМ!$J$40:$J$783,СВЦЭМ!$A$40:$A$783,$A369,СВЦЭМ!$B$39:$B$782,E$367)+'СЕТ СН'!$F$16</f>
        <v>0</v>
      </c>
      <c r="F369" s="36">
        <f ca="1">SUMIFS(СВЦЭМ!$J$40:$J$783,СВЦЭМ!$A$40:$A$783,$A369,СВЦЭМ!$B$39:$B$782,F$367)+'СЕТ СН'!$F$16</f>
        <v>0</v>
      </c>
      <c r="G369" s="36">
        <f ca="1">SUMIFS(СВЦЭМ!$J$40:$J$783,СВЦЭМ!$A$40:$A$783,$A369,СВЦЭМ!$B$39:$B$782,G$367)+'СЕТ СН'!$F$16</f>
        <v>0</v>
      </c>
      <c r="H369" s="36">
        <f ca="1">SUMIFS(СВЦЭМ!$J$40:$J$783,СВЦЭМ!$A$40:$A$783,$A369,СВЦЭМ!$B$39:$B$782,H$367)+'СЕТ СН'!$F$16</f>
        <v>0</v>
      </c>
      <c r="I369" s="36">
        <f ca="1">SUMIFS(СВЦЭМ!$J$40:$J$783,СВЦЭМ!$A$40:$A$783,$A369,СВЦЭМ!$B$39:$B$782,I$367)+'СЕТ СН'!$F$16</f>
        <v>0</v>
      </c>
      <c r="J369" s="36">
        <f ca="1">SUMIFS(СВЦЭМ!$J$40:$J$783,СВЦЭМ!$A$40:$A$783,$A369,СВЦЭМ!$B$39:$B$782,J$367)+'СЕТ СН'!$F$16</f>
        <v>0</v>
      </c>
      <c r="K369" s="36">
        <f ca="1">SUMIFS(СВЦЭМ!$J$40:$J$783,СВЦЭМ!$A$40:$A$783,$A369,СВЦЭМ!$B$39:$B$782,K$367)+'СЕТ СН'!$F$16</f>
        <v>0</v>
      </c>
      <c r="L369" s="36">
        <f ca="1">SUMIFS(СВЦЭМ!$J$40:$J$783,СВЦЭМ!$A$40:$A$783,$A369,СВЦЭМ!$B$39:$B$782,L$367)+'СЕТ СН'!$F$16</f>
        <v>0</v>
      </c>
      <c r="M369" s="36">
        <f ca="1">SUMIFS(СВЦЭМ!$J$40:$J$783,СВЦЭМ!$A$40:$A$783,$A369,СВЦЭМ!$B$39:$B$782,M$367)+'СЕТ СН'!$F$16</f>
        <v>0</v>
      </c>
      <c r="N369" s="36">
        <f ca="1">SUMIFS(СВЦЭМ!$J$40:$J$783,СВЦЭМ!$A$40:$A$783,$A369,СВЦЭМ!$B$39:$B$782,N$367)+'СЕТ СН'!$F$16</f>
        <v>0</v>
      </c>
      <c r="O369" s="36">
        <f ca="1">SUMIFS(СВЦЭМ!$J$40:$J$783,СВЦЭМ!$A$40:$A$783,$A369,СВЦЭМ!$B$39:$B$782,O$367)+'СЕТ СН'!$F$16</f>
        <v>0</v>
      </c>
      <c r="P369" s="36">
        <f ca="1">SUMIFS(СВЦЭМ!$J$40:$J$783,СВЦЭМ!$A$40:$A$783,$A369,СВЦЭМ!$B$39:$B$782,P$367)+'СЕТ СН'!$F$16</f>
        <v>0</v>
      </c>
      <c r="Q369" s="36">
        <f ca="1">SUMIFS(СВЦЭМ!$J$40:$J$783,СВЦЭМ!$A$40:$A$783,$A369,СВЦЭМ!$B$39:$B$782,Q$367)+'СЕТ СН'!$F$16</f>
        <v>0</v>
      </c>
      <c r="R369" s="36">
        <f ca="1">SUMIFS(СВЦЭМ!$J$40:$J$783,СВЦЭМ!$A$40:$A$783,$A369,СВЦЭМ!$B$39:$B$782,R$367)+'СЕТ СН'!$F$16</f>
        <v>0</v>
      </c>
      <c r="S369" s="36">
        <f ca="1">SUMIFS(СВЦЭМ!$J$40:$J$783,СВЦЭМ!$A$40:$A$783,$A369,СВЦЭМ!$B$39:$B$782,S$367)+'СЕТ СН'!$F$16</f>
        <v>0</v>
      </c>
      <c r="T369" s="36">
        <f ca="1">SUMIFS(СВЦЭМ!$J$40:$J$783,СВЦЭМ!$A$40:$A$783,$A369,СВЦЭМ!$B$39:$B$782,T$367)+'СЕТ СН'!$F$16</f>
        <v>0</v>
      </c>
      <c r="U369" s="36">
        <f ca="1">SUMIFS(СВЦЭМ!$J$40:$J$783,СВЦЭМ!$A$40:$A$783,$A369,СВЦЭМ!$B$39:$B$782,U$367)+'СЕТ СН'!$F$16</f>
        <v>0</v>
      </c>
      <c r="V369" s="36">
        <f ca="1">SUMIFS(СВЦЭМ!$J$40:$J$783,СВЦЭМ!$A$40:$A$783,$A369,СВЦЭМ!$B$39:$B$782,V$367)+'СЕТ СН'!$F$16</f>
        <v>0</v>
      </c>
      <c r="W369" s="36">
        <f ca="1">SUMIFS(СВЦЭМ!$J$40:$J$783,СВЦЭМ!$A$40:$A$783,$A369,СВЦЭМ!$B$39:$B$782,W$367)+'СЕТ СН'!$F$16</f>
        <v>0</v>
      </c>
      <c r="X369" s="36">
        <f ca="1">SUMIFS(СВЦЭМ!$J$40:$J$783,СВЦЭМ!$A$40:$A$783,$A369,СВЦЭМ!$B$39:$B$782,X$367)+'СЕТ СН'!$F$16</f>
        <v>0</v>
      </c>
      <c r="Y369" s="36">
        <f ca="1">SUMIFS(СВЦЭМ!$J$40:$J$783,СВЦЭМ!$A$40:$A$783,$A369,СВЦЭМ!$B$39:$B$782,Y$367)+'СЕТ СН'!$F$16</f>
        <v>0</v>
      </c>
    </row>
    <row r="370" spans="1:25" ht="15.75" hidden="1" x14ac:dyDescent="0.2">
      <c r="A370" s="35">
        <f t="shared" ref="A370:A398" si="10">A369+1</f>
        <v>44745</v>
      </c>
      <c r="B370" s="36">
        <f ca="1">SUMIFS(СВЦЭМ!$J$40:$J$783,СВЦЭМ!$A$40:$A$783,$A370,СВЦЭМ!$B$39:$B$782,B$367)+'СЕТ СН'!$F$16</f>
        <v>0</v>
      </c>
      <c r="C370" s="36">
        <f ca="1">SUMIFS(СВЦЭМ!$J$40:$J$783,СВЦЭМ!$A$40:$A$783,$A370,СВЦЭМ!$B$39:$B$782,C$367)+'СЕТ СН'!$F$16</f>
        <v>0</v>
      </c>
      <c r="D370" s="36">
        <f ca="1">SUMIFS(СВЦЭМ!$J$40:$J$783,СВЦЭМ!$A$40:$A$783,$A370,СВЦЭМ!$B$39:$B$782,D$367)+'СЕТ СН'!$F$16</f>
        <v>0</v>
      </c>
      <c r="E370" s="36">
        <f ca="1">SUMIFS(СВЦЭМ!$J$40:$J$783,СВЦЭМ!$A$40:$A$783,$A370,СВЦЭМ!$B$39:$B$782,E$367)+'СЕТ СН'!$F$16</f>
        <v>0</v>
      </c>
      <c r="F370" s="36">
        <f ca="1">SUMIFS(СВЦЭМ!$J$40:$J$783,СВЦЭМ!$A$40:$A$783,$A370,СВЦЭМ!$B$39:$B$782,F$367)+'СЕТ СН'!$F$16</f>
        <v>0</v>
      </c>
      <c r="G370" s="36">
        <f ca="1">SUMIFS(СВЦЭМ!$J$40:$J$783,СВЦЭМ!$A$40:$A$783,$A370,СВЦЭМ!$B$39:$B$782,G$367)+'СЕТ СН'!$F$16</f>
        <v>0</v>
      </c>
      <c r="H370" s="36">
        <f ca="1">SUMIFS(СВЦЭМ!$J$40:$J$783,СВЦЭМ!$A$40:$A$783,$A370,СВЦЭМ!$B$39:$B$782,H$367)+'СЕТ СН'!$F$16</f>
        <v>0</v>
      </c>
      <c r="I370" s="36">
        <f ca="1">SUMIFS(СВЦЭМ!$J$40:$J$783,СВЦЭМ!$A$40:$A$783,$A370,СВЦЭМ!$B$39:$B$782,I$367)+'СЕТ СН'!$F$16</f>
        <v>0</v>
      </c>
      <c r="J370" s="36">
        <f ca="1">SUMIFS(СВЦЭМ!$J$40:$J$783,СВЦЭМ!$A$40:$A$783,$A370,СВЦЭМ!$B$39:$B$782,J$367)+'СЕТ СН'!$F$16</f>
        <v>0</v>
      </c>
      <c r="K370" s="36">
        <f ca="1">SUMIFS(СВЦЭМ!$J$40:$J$783,СВЦЭМ!$A$40:$A$783,$A370,СВЦЭМ!$B$39:$B$782,K$367)+'СЕТ СН'!$F$16</f>
        <v>0</v>
      </c>
      <c r="L370" s="36">
        <f ca="1">SUMIFS(СВЦЭМ!$J$40:$J$783,СВЦЭМ!$A$40:$A$783,$A370,СВЦЭМ!$B$39:$B$782,L$367)+'СЕТ СН'!$F$16</f>
        <v>0</v>
      </c>
      <c r="M370" s="36">
        <f ca="1">SUMIFS(СВЦЭМ!$J$40:$J$783,СВЦЭМ!$A$40:$A$783,$A370,СВЦЭМ!$B$39:$B$782,M$367)+'СЕТ СН'!$F$16</f>
        <v>0</v>
      </c>
      <c r="N370" s="36">
        <f ca="1">SUMIFS(СВЦЭМ!$J$40:$J$783,СВЦЭМ!$A$40:$A$783,$A370,СВЦЭМ!$B$39:$B$782,N$367)+'СЕТ СН'!$F$16</f>
        <v>0</v>
      </c>
      <c r="O370" s="36">
        <f ca="1">SUMIFS(СВЦЭМ!$J$40:$J$783,СВЦЭМ!$A$40:$A$783,$A370,СВЦЭМ!$B$39:$B$782,O$367)+'СЕТ СН'!$F$16</f>
        <v>0</v>
      </c>
      <c r="P370" s="36">
        <f ca="1">SUMIFS(СВЦЭМ!$J$40:$J$783,СВЦЭМ!$A$40:$A$783,$A370,СВЦЭМ!$B$39:$B$782,P$367)+'СЕТ СН'!$F$16</f>
        <v>0</v>
      </c>
      <c r="Q370" s="36">
        <f ca="1">SUMIFS(СВЦЭМ!$J$40:$J$783,СВЦЭМ!$A$40:$A$783,$A370,СВЦЭМ!$B$39:$B$782,Q$367)+'СЕТ СН'!$F$16</f>
        <v>0</v>
      </c>
      <c r="R370" s="36">
        <f ca="1">SUMIFS(СВЦЭМ!$J$40:$J$783,СВЦЭМ!$A$40:$A$783,$A370,СВЦЭМ!$B$39:$B$782,R$367)+'СЕТ СН'!$F$16</f>
        <v>0</v>
      </c>
      <c r="S370" s="36">
        <f ca="1">SUMIFS(СВЦЭМ!$J$40:$J$783,СВЦЭМ!$A$40:$A$783,$A370,СВЦЭМ!$B$39:$B$782,S$367)+'СЕТ СН'!$F$16</f>
        <v>0</v>
      </c>
      <c r="T370" s="36">
        <f ca="1">SUMIFS(СВЦЭМ!$J$40:$J$783,СВЦЭМ!$A$40:$A$783,$A370,СВЦЭМ!$B$39:$B$782,T$367)+'СЕТ СН'!$F$16</f>
        <v>0</v>
      </c>
      <c r="U370" s="36">
        <f ca="1">SUMIFS(СВЦЭМ!$J$40:$J$783,СВЦЭМ!$A$40:$A$783,$A370,СВЦЭМ!$B$39:$B$782,U$367)+'СЕТ СН'!$F$16</f>
        <v>0</v>
      </c>
      <c r="V370" s="36">
        <f ca="1">SUMIFS(СВЦЭМ!$J$40:$J$783,СВЦЭМ!$A$40:$A$783,$A370,СВЦЭМ!$B$39:$B$782,V$367)+'СЕТ СН'!$F$16</f>
        <v>0</v>
      </c>
      <c r="W370" s="36">
        <f ca="1">SUMIFS(СВЦЭМ!$J$40:$J$783,СВЦЭМ!$A$40:$A$783,$A370,СВЦЭМ!$B$39:$B$782,W$367)+'СЕТ СН'!$F$16</f>
        <v>0</v>
      </c>
      <c r="X370" s="36">
        <f ca="1">SUMIFS(СВЦЭМ!$J$40:$J$783,СВЦЭМ!$A$40:$A$783,$A370,СВЦЭМ!$B$39:$B$782,X$367)+'СЕТ СН'!$F$16</f>
        <v>0</v>
      </c>
      <c r="Y370" s="36">
        <f ca="1">SUMIFS(СВЦЭМ!$J$40:$J$783,СВЦЭМ!$A$40:$A$783,$A370,СВЦЭМ!$B$39:$B$782,Y$367)+'СЕТ СН'!$F$16</f>
        <v>0</v>
      </c>
    </row>
    <row r="371" spans="1:25" ht="15.75" hidden="1" x14ac:dyDescent="0.2">
      <c r="A371" s="35">
        <f t="shared" si="10"/>
        <v>44746</v>
      </c>
      <c r="B371" s="36">
        <f ca="1">SUMIFS(СВЦЭМ!$J$40:$J$783,СВЦЭМ!$A$40:$A$783,$A371,СВЦЭМ!$B$39:$B$782,B$367)+'СЕТ СН'!$F$16</f>
        <v>0</v>
      </c>
      <c r="C371" s="36">
        <f ca="1">SUMIFS(СВЦЭМ!$J$40:$J$783,СВЦЭМ!$A$40:$A$783,$A371,СВЦЭМ!$B$39:$B$782,C$367)+'СЕТ СН'!$F$16</f>
        <v>0</v>
      </c>
      <c r="D371" s="36">
        <f ca="1">SUMIFS(СВЦЭМ!$J$40:$J$783,СВЦЭМ!$A$40:$A$783,$A371,СВЦЭМ!$B$39:$B$782,D$367)+'СЕТ СН'!$F$16</f>
        <v>0</v>
      </c>
      <c r="E371" s="36">
        <f ca="1">SUMIFS(СВЦЭМ!$J$40:$J$783,СВЦЭМ!$A$40:$A$783,$A371,СВЦЭМ!$B$39:$B$782,E$367)+'СЕТ СН'!$F$16</f>
        <v>0</v>
      </c>
      <c r="F371" s="36">
        <f ca="1">SUMIFS(СВЦЭМ!$J$40:$J$783,СВЦЭМ!$A$40:$A$783,$A371,СВЦЭМ!$B$39:$B$782,F$367)+'СЕТ СН'!$F$16</f>
        <v>0</v>
      </c>
      <c r="G371" s="36">
        <f ca="1">SUMIFS(СВЦЭМ!$J$40:$J$783,СВЦЭМ!$A$40:$A$783,$A371,СВЦЭМ!$B$39:$B$782,G$367)+'СЕТ СН'!$F$16</f>
        <v>0</v>
      </c>
      <c r="H371" s="36">
        <f ca="1">SUMIFS(СВЦЭМ!$J$40:$J$783,СВЦЭМ!$A$40:$A$783,$A371,СВЦЭМ!$B$39:$B$782,H$367)+'СЕТ СН'!$F$16</f>
        <v>0</v>
      </c>
      <c r="I371" s="36">
        <f ca="1">SUMIFS(СВЦЭМ!$J$40:$J$783,СВЦЭМ!$A$40:$A$783,$A371,СВЦЭМ!$B$39:$B$782,I$367)+'СЕТ СН'!$F$16</f>
        <v>0</v>
      </c>
      <c r="J371" s="36">
        <f ca="1">SUMIFS(СВЦЭМ!$J$40:$J$783,СВЦЭМ!$A$40:$A$783,$A371,СВЦЭМ!$B$39:$B$782,J$367)+'СЕТ СН'!$F$16</f>
        <v>0</v>
      </c>
      <c r="K371" s="36">
        <f ca="1">SUMIFS(СВЦЭМ!$J$40:$J$783,СВЦЭМ!$A$40:$A$783,$A371,СВЦЭМ!$B$39:$B$782,K$367)+'СЕТ СН'!$F$16</f>
        <v>0</v>
      </c>
      <c r="L371" s="36">
        <f ca="1">SUMIFS(СВЦЭМ!$J$40:$J$783,СВЦЭМ!$A$40:$A$783,$A371,СВЦЭМ!$B$39:$B$782,L$367)+'СЕТ СН'!$F$16</f>
        <v>0</v>
      </c>
      <c r="M371" s="36">
        <f ca="1">SUMIFS(СВЦЭМ!$J$40:$J$783,СВЦЭМ!$A$40:$A$783,$A371,СВЦЭМ!$B$39:$B$782,M$367)+'СЕТ СН'!$F$16</f>
        <v>0</v>
      </c>
      <c r="N371" s="36">
        <f ca="1">SUMIFS(СВЦЭМ!$J$40:$J$783,СВЦЭМ!$A$40:$A$783,$A371,СВЦЭМ!$B$39:$B$782,N$367)+'СЕТ СН'!$F$16</f>
        <v>0</v>
      </c>
      <c r="O371" s="36">
        <f ca="1">SUMIFS(СВЦЭМ!$J$40:$J$783,СВЦЭМ!$A$40:$A$783,$A371,СВЦЭМ!$B$39:$B$782,O$367)+'СЕТ СН'!$F$16</f>
        <v>0</v>
      </c>
      <c r="P371" s="36">
        <f ca="1">SUMIFS(СВЦЭМ!$J$40:$J$783,СВЦЭМ!$A$40:$A$783,$A371,СВЦЭМ!$B$39:$B$782,P$367)+'СЕТ СН'!$F$16</f>
        <v>0</v>
      </c>
      <c r="Q371" s="36">
        <f ca="1">SUMIFS(СВЦЭМ!$J$40:$J$783,СВЦЭМ!$A$40:$A$783,$A371,СВЦЭМ!$B$39:$B$782,Q$367)+'СЕТ СН'!$F$16</f>
        <v>0</v>
      </c>
      <c r="R371" s="36">
        <f ca="1">SUMIFS(СВЦЭМ!$J$40:$J$783,СВЦЭМ!$A$40:$A$783,$A371,СВЦЭМ!$B$39:$B$782,R$367)+'СЕТ СН'!$F$16</f>
        <v>0</v>
      </c>
      <c r="S371" s="36">
        <f ca="1">SUMIFS(СВЦЭМ!$J$40:$J$783,СВЦЭМ!$A$40:$A$783,$A371,СВЦЭМ!$B$39:$B$782,S$367)+'СЕТ СН'!$F$16</f>
        <v>0</v>
      </c>
      <c r="T371" s="36">
        <f ca="1">SUMIFS(СВЦЭМ!$J$40:$J$783,СВЦЭМ!$A$40:$A$783,$A371,СВЦЭМ!$B$39:$B$782,T$367)+'СЕТ СН'!$F$16</f>
        <v>0</v>
      </c>
      <c r="U371" s="36">
        <f ca="1">SUMIFS(СВЦЭМ!$J$40:$J$783,СВЦЭМ!$A$40:$A$783,$A371,СВЦЭМ!$B$39:$B$782,U$367)+'СЕТ СН'!$F$16</f>
        <v>0</v>
      </c>
      <c r="V371" s="36">
        <f ca="1">SUMIFS(СВЦЭМ!$J$40:$J$783,СВЦЭМ!$A$40:$A$783,$A371,СВЦЭМ!$B$39:$B$782,V$367)+'СЕТ СН'!$F$16</f>
        <v>0</v>
      </c>
      <c r="W371" s="36">
        <f ca="1">SUMIFS(СВЦЭМ!$J$40:$J$783,СВЦЭМ!$A$40:$A$783,$A371,СВЦЭМ!$B$39:$B$782,W$367)+'СЕТ СН'!$F$16</f>
        <v>0</v>
      </c>
      <c r="X371" s="36">
        <f ca="1">SUMIFS(СВЦЭМ!$J$40:$J$783,СВЦЭМ!$A$40:$A$783,$A371,СВЦЭМ!$B$39:$B$782,X$367)+'СЕТ СН'!$F$16</f>
        <v>0</v>
      </c>
      <c r="Y371" s="36">
        <f ca="1">SUMIFS(СВЦЭМ!$J$40:$J$783,СВЦЭМ!$A$40:$A$783,$A371,СВЦЭМ!$B$39:$B$782,Y$367)+'СЕТ СН'!$F$16</f>
        <v>0</v>
      </c>
    </row>
    <row r="372" spans="1:25" ht="15.75" hidden="1" x14ac:dyDescent="0.2">
      <c r="A372" s="35">
        <f t="shared" si="10"/>
        <v>44747</v>
      </c>
      <c r="B372" s="36">
        <f ca="1">SUMIFS(СВЦЭМ!$J$40:$J$783,СВЦЭМ!$A$40:$A$783,$A372,СВЦЭМ!$B$39:$B$782,B$367)+'СЕТ СН'!$F$16</f>
        <v>0</v>
      </c>
      <c r="C372" s="36">
        <f ca="1">SUMIFS(СВЦЭМ!$J$40:$J$783,СВЦЭМ!$A$40:$A$783,$A372,СВЦЭМ!$B$39:$B$782,C$367)+'СЕТ СН'!$F$16</f>
        <v>0</v>
      </c>
      <c r="D372" s="36">
        <f ca="1">SUMIFS(СВЦЭМ!$J$40:$J$783,СВЦЭМ!$A$40:$A$783,$A372,СВЦЭМ!$B$39:$B$782,D$367)+'СЕТ СН'!$F$16</f>
        <v>0</v>
      </c>
      <c r="E372" s="36">
        <f ca="1">SUMIFS(СВЦЭМ!$J$40:$J$783,СВЦЭМ!$A$40:$A$783,$A372,СВЦЭМ!$B$39:$B$782,E$367)+'СЕТ СН'!$F$16</f>
        <v>0</v>
      </c>
      <c r="F372" s="36">
        <f ca="1">SUMIFS(СВЦЭМ!$J$40:$J$783,СВЦЭМ!$A$40:$A$783,$A372,СВЦЭМ!$B$39:$B$782,F$367)+'СЕТ СН'!$F$16</f>
        <v>0</v>
      </c>
      <c r="G372" s="36">
        <f ca="1">SUMIFS(СВЦЭМ!$J$40:$J$783,СВЦЭМ!$A$40:$A$783,$A372,СВЦЭМ!$B$39:$B$782,G$367)+'СЕТ СН'!$F$16</f>
        <v>0</v>
      </c>
      <c r="H372" s="36">
        <f ca="1">SUMIFS(СВЦЭМ!$J$40:$J$783,СВЦЭМ!$A$40:$A$783,$A372,СВЦЭМ!$B$39:$B$782,H$367)+'СЕТ СН'!$F$16</f>
        <v>0</v>
      </c>
      <c r="I372" s="36">
        <f ca="1">SUMIFS(СВЦЭМ!$J$40:$J$783,СВЦЭМ!$A$40:$A$783,$A372,СВЦЭМ!$B$39:$B$782,I$367)+'СЕТ СН'!$F$16</f>
        <v>0</v>
      </c>
      <c r="J372" s="36">
        <f ca="1">SUMIFS(СВЦЭМ!$J$40:$J$783,СВЦЭМ!$A$40:$A$783,$A372,СВЦЭМ!$B$39:$B$782,J$367)+'СЕТ СН'!$F$16</f>
        <v>0</v>
      </c>
      <c r="K372" s="36">
        <f ca="1">SUMIFS(СВЦЭМ!$J$40:$J$783,СВЦЭМ!$A$40:$A$783,$A372,СВЦЭМ!$B$39:$B$782,K$367)+'СЕТ СН'!$F$16</f>
        <v>0</v>
      </c>
      <c r="L372" s="36">
        <f ca="1">SUMIFS(СВЦЭМ!$J$40:$J$783,СВЦЭМ!$A$40:$A$783,$A372,СВЦЭМ!$B$39:$B$782,L$367)+'СЕТ СН'!$F$16</f>
        <v>0</v>
      </c>
      <c r="M372" s="36">
        <f ca="1">SUMIFS(СВЦЭМ!$J$40:$J$783,СВЦЭМ!$A$40:$A$783,$A372,СВЦЭМ!$B$39:$B$782,M$367)+'СЕТ СН'!$F$16</f>
        <v>0</v>
      </c>
      <c r="N372" s="36">
        <f ca="1">SUMIFS(СВЦЭМ!$J$40:$J$783,СВЦЭМ!$A$40:$A$783,$A372,СВЦЭМ!$B$39:$B$782,N$367)+'СЕТ СН'!$F$16</f>
        <v>0</v>
      </c>
      <c r="O372" s="36">
        <f ca="1">SUMIFS(СВЦЭМ!$J$40:$J$783,СВЦЭМ!$A$40:$A$783,$A372,СВЦЭМ!$B$39:$B$782,O$367)+'СЕТ СН'!$F$16</f>
        <v>0</v>
      </c>
      <c r="P372" s="36">
        <f ca="1">SUMIFS(СВЦЭМ!$J$40:$J$783,СВЦЭМ!$A$40:$A$783,$A372,СВЦЭМ!$B$39:$B$782,P$367)+'СЕТ СН'!$F$16</f>
        <v>0</v>
      </c>
      <c r="Q372" s="36">
        <f ca="1">SUMIFS(СВЦЭМ!$J$40:$J$783,СВЦЭМ!$A$40:$A$783,$A372,СВЦЭМ!$B$39:$B$782,Q$367)+'СЕТ СН'!$F$16</f>
        <v>0</v>
      </c>
      <c r="R372" s="36">
        <f ca="1">SUMIFS(СВЦЭМ!$J$40:$J$783,СВЦЭМ!$A$40:$A$783,$A372,СВЦЭМ!$B$39:$B$782,R$367)+'СЕТ СН'!$F$16</f>
        <v>0</v>
      </c>
      <c r="S372" s="36">
        <f ca="1">SUMIFS(СВЦЭМ!$J$40:$J$783,СВЦЭМ!$A$40:$A$783,$A372,СВЦЭМ!$B$39:$B$782,S$367)+'СЕТ СН'!$F$16</f>
        <v>0</v>
      </c>
      <c r="T372" s="36">
        <f ca="1">SUMIFS(СВЦЭМ!$J$40:$J$783,СВЦЭМ!$A$40:$A$783,$A372,СВЦЭМ!$B$39:$B$782,T$367)+'СЕТ СН'!$F$16</f>
        <v>0</v>
      </c>
      <c r="U372" s="36">
        <f ca="1">SUMIFS(СВЦЭМ!$J$40:$J$783,СВЦЭМ!$A$40:$A$783,$A372,СВЦЭМ!$B$39:$B$782,U$367)+'СЕТ СН'!$F$16</f>
        <v>0</v>
      </c>
      <c r="V372" s="36">
        <f ca="1">SUMIFS(СВЦЭМ!$J$40:$J$783,СВЦЭМ!$A$40:$A$783,$A372,СВЦЭМ!$B$39:$B$782,V$367)+'СЕТ СН'!$F$16</f>
        <v>0</v>
      </c>
      <c r="W372" s="36">
        <f ca="1">SUMIFS(СВЦЭМ!$J$40:$J$783,СВЦЭМ!$A$40:$A$783,$A372,СВЦЭМ!$B$39:$B$782,W$367)+'СЕТ СН'!$F$16</f>
        <v>0</v>
      </c>
      <c r="X372" s="36">
        <f ca="1">SUMIFS(СВЦЭМ!$J$40:$J$783,СВЦЭМ!$A$40:$A$783,$A372,СВЦЭМ!$B$39:$B$782,X$367)+'СЕТ СН'!$F$16</f>
        <v>0</v>
      </c>
      <c r="Y372" s="36">
        <f ca="1">SUMIFS(СВЦЭМ!$J$40:$J$783,СВЦЭМ!$A$40:$A$783,$A372,СВЦЭМ!$B$39:$B$782,Y$367)+'СЕТ СН'!$F$16</f>
        <v>0</v>
      </c>
    </row>
    <row r="373" spans="1:25" ht="15.75" hidden="1" x14ac:dyDescent="0.2">
      <c r="A373" s="35">
        <f t="shared" si="10"/>
        <v>44748</v>
      </c>
      <c r="B373" s="36">
        <f ca="1">SUMIFS(СВЦЭМ!$J$40:$J$783,СВЦЭМ!$A$40:$A$783,$A373,СВЦЭМ!$B$39:$B$782,B$367)+'СЕТ СН'!$F$16</f>
        <v>0</v>
      </c>
      <c r="C373" s="36">
        <f ca="1">SUMIFS(СВЦЭМ!$J$40:$J$783,СВЦЭМ!$A$40:$A$783,$A373,СВЦЭМ!$B$39:$B$782,C$367)+'СЕТ СН'!$F$16</f>
        <v>0</v>
      </c>
      <c r="D373" s="36">
        <f ca="1">SUMIFS(СВЦЭМ!$J$40:$J$783,СВЦЭМ!$A$40:$A$783,$A373,СВЦЭМ!$B$39:$B$782,D$367)+'СЕТ СН'!$F$16</f>
        <v>0</v>
      </c>
      <c r="E373" s="36">
        <f ca="1">SUMIFS(СВЦЭМ!$J$40:$J$783,СВЦЭМ!$A$40:$A$783,$A373,СВЦЭМ!$B$39:$B$782,E$367)+'СЕТ СН'!$F$16</f>
        <v>0</v>
      </c>
      <c r="F373" s="36">
        <f ca="1">SUMIFS(СВЦЭМ!$J$40:$J$783,СВЦЭМ!$A$40:$A$783,$A373,СВЦЭМ!$B$39:$B$782,F$367)+'СЕТ СН'!$F$16</f>
        <v>0</v>
      </c>
      <c r="G373" s="36">
        <f ca="1">SUMIFS(СВЦЭМ!$J$40:$J$783,СВЦЭМ!$A$40:$A$783,$A373,СВЦЭМ!$B$39:$B$782,G$367)+'СЕТ СН'!$F$16</f>
        <v>0</v>
      </c>
      <c r="H373" s="36">
        <f ca="1">SUMIFS(СВЦЭМ!$J$40:$J$783,СВЦЭМ!$A$40:$A$783,$A373,СВЦЭМ!$B$39:$B$782,H$367)+'СЕТ СН'!$F$16</f>
        <v>0</v>
      </c>
      <c r="I373" s="36">
        <f ca="1">SUMIFS(СВЦЭМ!$J$40:$J$783,СВЦЭМ!$A$40:$A$783,$A373,СВЦЭМ!$B$39:$B$782,I$367)+'СЕТ СН'!$F$16</f>
        <v>0</v>
      </c>
      <c r="J373" s="36">
        <f ca="1">SUMIFS(СВЦЭМ!$J$40:$J$783,СВЦЭМ!$A$40:$A$783,$A373,СВЦЭМ!$B$39:$B$782,J$367)+'СЕТ СН'!$F$16</f>
        <v>0</v>
      </c>
      <c r="K373" s="36">
        <f ca="1">SUMIFS(СВЦЭМ!$J$40:$J$783,СВЦЭМ!$A$40:$A$783,$A373,СВЦЭМ!$B$39:$B$782,K$367)+'СЕТ СН'!$F$16</f>
        <v>0</v>
      </c>
      <c r="L373" s="36">
        <f ca="1">SUMIFS(СВЦЭМ!$J$40:$J$783,СВЦЭМ!$A$40:$A$783,$A373,СВЦЭМ!$B$39:$B$782,L$367)+'СЕТ СН'!$F$16</f>
        <v>0</v>
      </c>
      <c r="M373" s="36">
        <f ca="1">SUMIFS(СВЦЭМ!$J$40:$J$783,СВЦЭМ!$A$40:$A$783,$A373,СВЦЭМ!$B$39:$B$782,M$367)+'СЕТ СН'!$F$16</f>
        <v>0</v>
      </c>
      <c r="N373" s="36">
        <f ca="1">SUMIFS(СВЦЭМ!$J$40:$J$783,СВЦЭМ!$A$40:$A$783,$A373,СВЦЭМ!$B$39:$B$782,N$367)+'СЕТ СН'!$F$16</f>
        <v>0</v>
      </c>
      <c r="O373" s="36">
        <f ca="1">SUMIFS(СВЦЭМ!$J$40:$J$783,СВЦЭМ!$A$40:$A$783,$A373,СВЦЭМ!$B$39:$B$782,O$367)+'СЕТ СН'!$F$16</f>
        <v>0</v>
      </c>
      <c r="P373" s="36">
        <f ca="1">SUMIFS(СВЦЭМ!$J$40:$J$783,СВЦЭМ!$A$40:$A$783,$A373,СВЦЭМ!$B$39:$B$782,P$367)+'СЕТ СН'!$F$16</f>
        <v>0</v>
      </c>
      <c r="Q373" s="36">
        <f ca="1">SUMIFS(СВЦЭМ!$J$40:$J$783,СВЦЭМ!$A$40:$A$783,$A373,СВЦЭМ!$B$39:$B$782,Q$367)+'СЕТ СН'!$F$16</f>
        <v>0</v>
      </c>
      <c r="R373" s="36">
        <f ca="1">SUMIFS(СВЦЭМ!$J$40:$J$783,СВЦЭМ!$A$40:$A$783,$A373,СВЦЭМ!$B$39:$B$782,R$367)+'СЕТ СН'!$F$16</f>
        <v>0</v>
      </c>
      <c r="S373" s="36">
        <f ca="1">SUMIFS(СВЦЭМ!$J$40:$J$783,СВЦЭМ!$A$40:$A$783,$A373,СВЦЭМ!$B$39:$B$782,S$367)+'СЕТ СН'!$F$16</f>
        <v>0</v>
      </c>
      <c r="T373" s="36">
        <f ca="1">SUMIFS(СВЦЭМ!$J$40:$J$783,СВЦЭМ!$A$40:$A$783,$A373,СВЦЭМ!$B$39:$B$782,T$367)+'СЕТ СН'!$F$16</f>
        <v>0</v>
      </c>
      <c r="U373" s="36">
        <f ca="1">SUMIFS(СВЦЭМ!$J$40:$J$783,СВЦЭМ!$A$40:$A$783,$A373,СВЦЭМ!$B$39:$B$782,U$367)+'СЕТ СН'!$F$16</f>
        <v>0</v>
      </c>
      <c r="V373" s="36">
        <f ca="1">SUMIFS(СВЦЭМ!$J$40:$J$783,СВЦЭМ!$A$40:$A$783,$A373,СВЦЭМ!$B$39:$B$782,V$367)+'СЕТ СН'!$F$16</f>
        <v>0</v>
      </c>
      <c r="W373" s="36">
        <f ca="1">SUMIFS(СВЦЭМ!$J$40:$J$783,СВЦЭМ!$A$40:$A$783,$A373,СВЦЭМ!$B$39:$B$782,W$367)+'СЕТ СН'!$F$16</f>
        <v>0</v>
      </c>
      <c r="X373" s="36">
        <f ca="1">SUMIFS(СВЦЭМ!$J$40:$J$783,СВЦЭМ!$A$40:$A$783,$A373,СВЦЭМ!$B$39:$B$782,X$367)+'СЕТ СН'!$F$16</f>
        <v>0</v>
      </c>
      <c r="Y373" s="36">
        <f ca="1">SUMIFS(СВЦЭМ!$J$40:$J$783,СВЦЭМ!$A$40:$A$783,$A373,СВЦЭМ!$B$39:$B$782,Y$367)+'СЕТ СН'!$F$16</f>
        <v>0</v>
      </c>
    </row>
    <row r="374" spans="1:25" ht="15.75" hidden="1" x14ac:dyDescent="0.2">
      <c r="A374" s="35">
        <f t="shared" si="10"/>
        <v>44749</v>
      </c>
      <c r="B374" s="36">
        <f ca="1">SUMIFS(СВЦЭМ!$J$40:$J$783,СВЦЭМ!$A$40:$A$783,$A374,СВЦЭМ!$B$39:$B$782,B$367)+'СЕТ СН'!$F$16</f>
        <v>0</v>
      </c>
      <c r="C374" s="36">
        <f ca="1">SUMIFS(СВЦЭМ!$J$40:$J$783,СВЦЭМ!$A$40:$A$783,$A374,СВЦЭМ!$B$39:$B$782,C$367)+'СЕТ СН'!$F$16</f>
        <v>0</v>
      </c>
      <c r="D374" s="36">
        <f ca="1">SUMIFS(СВЦЭМ!$J$40:$J$783,СВЦЭМ!$A$40:$A$783,$A374,СВЦЭМ!$B$39:$B$782,D$367)+'СЕТ СН'!$F$16</f>
        <v>0</v>
      </c>
      <c r="E374" s="36">
        <f ca="1">SUMIFS(СВЦЭМ!$J$40:$J$783,СВЦЭМ!$A$40:$A$783,$A374,СВЦЭМ!$B$39:$B$782,E$367)+'СЕТ СН'!$F$16</f>
        <v>0</v>
      </c>
      <c r="F374" s="36">
        <f ca="1">SUMIFS(СВЦЭМ!$J$40:$J$783,СВЦЭМ!$A$40:$A$783,$A374,СВЦЭМ!$B$39:$B$782,F$367)+'СЕТ СН'!$F$16</f>
        <v>0</v>
      </c>
      <c r="G374" s="36">
        <f ca="1">SUMIFS(СВЦЭМ!$J$40:$J$783,СВЦЭМ!$A$40:$A$783,$A374,СВЦЭМ!$B$39:$B$782,G$367)+'СЕТ СН'!$F$16</f>
        <v>0</v>
      </c>
      <c r="H374" s="36">
        <f ca="1">SUMIFS(СВЦЭМ!$J$40:$J$783,СВЦЭМ!$A$40:$A$783,$A374,СВЦЭМ!$B$39:$B$782,H$367)+'СЕТ СН'!$F$16</f>
        <v>0</v>
      </c>
      <c r="I374" s="36">
        <f ca="1">SUMIFS(СВЦЭМ!$J$40:$J$783,СВЦЭМ!$A$40:$A$783,$A374,СВЦЭМ!$B$39:$B$782,I$367)+'СЕТ СН'!$F$16</f>
        <v>0</v>
      </c>
      <c r="J374" s="36">
        <f ca="1">SUMIFS(СВЦЭМ!$J$40:$J$783,СВЦЭМ!$A$40:$A$783,$A374,СВЦЭМ!$B$39:$B$782,J$367)+'СЕТ СН'!$F$16</f>
        <v>0</v>
      </c>
      <c r="K374" s="36">
        <f ca="1">SUMIFS(СВЦЭМ!$J$40:$J$783,СВЦЭМ!$A$40:$A$783,$A374,СВЦЭМ!$B$39:$B$782,K$367)+'СЕТ СН'!$F$16</f>
        <v>0</v>
      </c>
      <c r="L374" s="36">
        <f ca="1">SUMIFS(СВЦЭМ!$J$40:$J$783,СВЦЭМ!$A$40:$A$783,$A374,СВЦЭМ!$B$39:$B$782,L$367)+'СЕТ СН'!$F$16</f>
        <v>0</v>
      </c>
      <c r="M374" s="36">
        <f ca="1">SUMIFS(СВЦЭМ!$J$40:$J$783,СВЦЭМ!$A$40:$A$783,$A374,СВЦЭМ!$B$39:$B$782,M$367)+'СЕТ СН'!$F$16</f>
        <v>0</v>
      </c>
      <c r="N374" s="36">
        <f ca="1">SUMIFS(СВЦЭМ!$J$40:$J$783,СВЦЭМ!$A$40:$A$783,$A374,СВЦЭМ!$B$39:$B$782,N$367)+'СЕТ СН'!$F$16</f>
        <v>0</v>
      </c>
      <c r="O374" s="36">
        <f ca="1">SUMIFS(СВЦЭМ!$J$40:$J$783,СВЦЭМ!$A$40:$A$783,$A374,СВЦЭМ!$B$39:$B$782,O$367)+'СЕТ СН'!$F$16</f>
        <v>0</v>
      </c>
      <c r="P374" s="36">
        <f ca="1">SUMIFS(СВЦЭМ!$J$40:$J$783,СВЦЭМ!$A$40:$A$783,$A374,СВЦЭМ!$B$39:$B$782,P$367)+'СЕТ СН'!$F$16</f>
        <v>0</v>
      </c>
      <c r="Q374" s="36">
        <f ca="1">SUMIFS(СВЦЭМ!$J$40:$J$783,СВЦЭМ!$A$40:$A$783,$A374,СВЦЭМ!$B$39:$B$782,Q$367)+'СЕТ СН'!$F$16</f>
        <v>0</v>
      </c>
      <c r="R374" s="36">
        <f ca="1">SUMIFS(СВЦЭМ!$J$40:$J$783,СВЦЭМ!$A$40:$A$783,$A374,СВЦЭМ!$B$39:$B$782,R$367)+'СЕТ СН'!$F$16</f>
        <v>0</v>
      </c>
      <c r="S374" s="36">
        <f ca="1">SUMIFS(СВЦЭМ!$J$40:$J$783,СВЦЭМ!$A$40:$A$783,$A374,СВЦЭМ!$B$39:$B$782,S$367)+'СЕТ СН'!$F$16</f>
        <v>0</v>
      </c>
      <c r="T374" s="36">
        <f ca="1">SUMIFS(СВЦЭМ!$J$40:$J$783,СВЦЭМ!$A$40:$A$783,$A374,СВЦЭМ!$B$39:$B$782,T$367)+'СЕТ СН'!$F$16</f>
        <v>0</v>
      </c>
      <c r="U374" s="36">
        <f ca="1">SUMIFS(СВЦЭМ!$J$40:$J$783,СВЦЭМ!$A$40:$A$783,$A374,СВЦЭМ!$B$39:$B$782,U$367)+'СЕТ СН'!$F$16</f>
        <v>0</v>
      </c>
      <c r="V374" s="36">
        <f ca="1">SUMIFS(СВЦЭМ!$J$40:$J$783,СВЦЭМ!$A$40:$A$783,$A374,СВЦЭМ!$B$39:$B$782,V$367)+'СЕТ СН'!$F$16</f>
        <v>0</v>
      </c>
      <c r="W374" s="36">
        <f ca="1">SUMIFS(СВЦЭМ!$J$40:$J$783,СВЦЭМ!$A$40:$A$783,$A374,СВЦЭМ!$B$39:$B$782,W$367)+'СЕТ СН'!$F$16</f>
        <v>0</v>
      </c>
      <c r="X374" s="36">
        <f ca="1">SUMIFS(СВЦЭМ!$J$40:$J$783,СВЦЭМ!$A$40:$A$783,$A374,СВЦЭМ!$B$39:$B$782,X$367)+'СЕТ СН'!$F$16</f>
        <v>0</v>
      </c>
      <c r="Y374" s="36">
        <f ca="1">SUMIFS(СВЦЭМ!$J$40:$J$783,СВЦЭМ!$A$40:$A$783,$A374,СВЦЭМ!$B$39:$B$782,Y$367)+'СЕТ СН'!$F$16</f>
        <v>0</v>
      </c>
    </row>
    <row r="375" spans="1:25" ht="15.75" hidden="1" x14ac:dyDescent="0.2">
      <c r="A375" s="35">
        <f t="shared" si="10"/>
        <v>44750</v>
      </c>
      <c r="B375" s="36">
        <f ca="1">SUMIFS(СВЦЭМ!$J$40:$J$783,СВЦЭМ!$A$40:$A$783,$A375,СВЦЭМ!$B$39:$B$782,B$367)+'СЕТ СН'!$F$16</f>
        <v>0</v>
      </c>
      <c r="C375" s="36">
        <f ca="1">SUMIFS(СВЦЭМ!$J$40:$J$783,СВЦЭМ!$A$40:$A$783,$A375,СВЦЭМ!$B$39:$B$782,C$367)+'СЕТ СН'!$F$16</f>
        <v>0</v>
      </c>
      <c r="D375" s="36">
        <f ca="1">SUMIFS(СВЦЭМ!$J$40:$J$783,СВЦЭМ!$A$40:$A$783,$A375,СВЦЭМ!$B$39:$B$782,D$367)+'СЕТ СН'!$F$16</f>
        <v>0</v>
      </c>
      <c r="E375" s="36">
        <f ca="1">SUMIFS(СВЦЭМ!$J$40:$J$783,СВЦЭМ!$A$40:$A$783,$A375,СВЦЭМ!$B$39:$B$782,E$367)+'СЕТ СН'!$F$16</f>
        <v>0</v>
      </c>
      <c r="F375" s="36">
        <f ca="1">SUMIFS(СВЦЭМ!$J$40:$J$783,СВЦЭМ!$A$40:$A$783,$A375,СВЦЭМ!$B$39:$B$782,F$367)+'СЕТ СН'!$F$16</f>
        <v>0</v>
      </c>
      <c r="G375" s="36">
        <f ca="1">SUMIFS(СВЦЭМ!$J$40:$J$783,СВЦЭМ!$A$40:$A$783,$A375,СВЦЭМ!$B$39:$B$782,G$367)+'СЕТ СН'!$F$16</f>
        <v>0</v>
      </c>
      <c r="H375" s="36">
        <f ca="1">SUMIFS(СВЦЭМ!$J$40:$J$783,СВЦЭМ!$A$40:$A$783,$A375,СВЦЭМ!$B$39:$B$782,H$367)+'СЕТ СН'!$F$16</f>
        <v>0</v>
      </c>
      <c r="I375" s="36">
        <f ca="1">SUMIFS(СВЦЭМ!$J$40:$J$783,СВЦЭМ!$A$40:$A$783,$A375,СВЦЭМ!$B$39:$B$782,I$367)+'СЕТ СН'!$F$16</f>
        <v>0</v>
      </c>
      <c r="J375" s="36">
        <f ca="1">SUMIFS(СВЦЭМ!$J$40:$J$783,СВЦЭМ!$A$40:$A$783,$A375,СВЦЭМ!$B$39:$B$782,J$367)+'СЕТ СН'!$F$16</f>
        <v>0</v>
      </c>
      <c r="K375" s="36">
        <f ca="1">SUMIFS(СВЦЭМ!$J$40:$J$783,СВЦЭМ!$A$40:$A$783,$A375,СВЦЭМ!$B$39:$B$782,K$367)+'СЕТ СН'!$F$16</f>
        <v>0</v>
      </c>
      <c r="L375" s="36">
        <f ca="1">SUMIFS(СВЦЭМ!$J$40:$J$783,СВЦЭМ!$A$40:$A$783,$A375,СВЦЭМ!$B$39:$B$782,L$367)+'СЕТ СН'!$F$16</f>
        <v>0</v>
      </c>
      <c r="M375" s="36">
        <f ca="1">SUMIFS(СВЦЭМ!$J$40:$J$783,СВЦЭМ!$A$40:$A$783,$A375,СВЦЭМ!$B$39:$B$782,M$367)+'СЕТ СН'!$F$16</f>
        <v>0</v>
      </c>
      <c r="N375" s="36">
        <f ca="1">SUMIFS(СВЦЭМ!$J$40:$J$783,СВЦЭМ!$A$40:$A$783,$A375,СВЦЭМ!$B$39:$B$782,N$367)+'СЕТ СН'!$F$16</f>
        <v>0</v>
      </c>
      <c r="O375" s="36">
        <f ca="1">SUMIFS(СВЦЭМ!$J$40:$J$783,СВЦЭМ!$A$40:$A$783,$A375,СВЦЭМ!$B$39:$B$782,O$367)+'СЕТ СН'!$F$16</f>
        <v>0</v>
      </c>
      <c r="P375" s="36">
        <f ca="1">SUMIFS(СВЦЭМ!$J$40:$J$783,СВЦЭМ!$A$40:$A$783,$A375,СВЦЭМ!$B$39:$B$782,P$367)+'СЕТ СН'!$F$16</f>
        <v>0</v>
      </c>
      <c r="Q375" s="36">
        <f ca="1">SUMIFS(СВЦЭМ!$J$40:$J$783,СВЦЭМ!$A$40:$A$783,$A375,СВЦЭМ!$B$39:$B$782,Q$367)+'СЕТ СН'!$F$16</f>
        <v>0</v>
      </c>
      <c r="R375" s="36">
        <f ca="1">SUMIFS(СВЦЭМ!$J$40:$J$783,СВЦЭМ!$A$40:$A$783,$A375,СВЦЭМ!$B$39:$B$782,R$367)+'СЕТ СН'!$F$16</f>
        <v>0</v>
      </c>
      <c r="S375" s="36">
        <f ca="1">SUMIFS(СВЦЭМ!$J$40:$J$783,СВЦЭМ!$A$40:$A$783,$A375,СВЦЭМ!$B$39:$B$782,S$367)+'СЕТ СН'!$F$16</f>
        <v>0</v>
      </c>
      <c r="T375" s="36">
        <f ca="1">SUMIFS(СВЦЭМ!$J$40:$J$783,СВЦЭМ!$A$40:$A$783,$A375,СВЦЭМ!$B$39:$B$782,T$367)+'СЕТ СН'!$F$16</f>
        <v>0</v>
      </c>
      <c r="U375" s="36">
        <f ca="1">SUMIFS(СВЦЭМ!$J$40:$J$783,СВЦЭМ!$A$40:$A$783,$A375,СВЦЭМ!$B$39:$B$782,U$367)+'СЕТ СН'!$F$16</f>
        <v>0</v>
      </c>
      <c r="V375" s="36">
        <f ca="1">SUMIFS(СВЦЭМ!$J$40:$J$783,СВЦЭМ!$A$40:$A$783,$A375,СВЦЭМ!$B$39:$B$782,V$367)+'СЕТ СН'!$F$16</f>
        <v>0</v>
      </c>
      <c r="W375" s="36">
        <f ca="1">SUMIFS(СВЦЭМ!$J$40:$J$783,СВЦЭМ!$A$40:$A$783,$A375,СВЦЭМ!$B$39:$B$782,W$367)+'СЕТ СН'!$F$16</f>
        <v>0</v>
      </c>
      <c r="X375" s="36">
        <f ca="1">SUMIFS(СВЦЭМ!$J$40:$J$783,СВЦЭМ!$A$40:$A$783,$A375,СВЦЭМ!$B$39:$B$782,X$367)+'СЕТ СН'!$F$16</f>
        <v>0</v>
      </c>
      <c r="Y375" s="36">
        <f ca="1">SUMIFS(СВЦЭМ!$J$40:$J$783,СВЦЭМ!$A$40:$A$783,$A375,СВЦЭМ!$B$39:$B$782,Y$367)+'СЕТ СН'!$F$16</f>
        <v>0</v>
      </c>
    </row>
    <row r="376" spans="1:25" ht="15.75" hidden="1" x14ac:dyDescent="0.2">
      <c r="A376" s="35">
        <f t="shared" si="10"/>
        <v>44751</v>
      </c>
      <c r="B376" s="36">
        <f ca="1">SUMIFS(СВЦЭМ!$J$40:$J$783,СВЦЭМ!$A$40:$A$783,$A376,СВЦЭМ!$B$39:$B$782,B$367)+'СЕТ СН'!$F$16</f>
        <v>0</v>
      </c>
      <c r="C376" s="36">
        <f ca="1">SUMIFS(СВЦЭМ!$J$40:$J$783,СВЦЭМ!$A$40:$A$783,$A376,СВЦЭМ!$B$39:$B$782,C$367)+'СЕТ СН'!$F$16</f>
        <v>0</v>
      </c>
      <c r="D376" s="36">
        <f ca="1">SUMIFS(СВЦЭМ!$J$40:$J$783,СВЦЭМ!$A$40:$A$783,$A376,СВЦЭМ!$B$39:$B$782,D$367)+'СЕТ СН'!$F$16</f>
        <v>0</v>
      </c>
      <c r="E376" s="36">
        <f ca="1">SUMIFS(СВЦЭМ!$J$40:$J$783,СВЦЭМ!$A$40:$A$783,$A376,СВЦЭМ!$B$39:$B$782,E$367)+'СЕТ СН'!$F$16</f>
        <v>0</v>
      </c>
      <c r="F376" s="36">
        <f ca="1">SUMIFS(СВЦЭМ!$J$40:$J$783,СВЦЭМ!$A$40:$A$783,$A376,СВЦЭМ!$B$39:$B$782,F$367)+'СЕТ СН'!$F$16</f>
        <v>0</v>
      </c>
      <c r="G376" s="36">
        <f ca="1">SUMIFS(СВЦЭМ!$J$40:$J$783,СВЦЭМ!$A$40:$A$783,$A376,СВЦЭМ!$B$39:$B$782,G$367)+'СЕТ СН'!$F$16</f>
        <v>0</v>
      </c>
      <c r="H376" s="36">
        <f ca="1">SUMIFS(СВЦЭМ!$J$40:$J$783,СВЦЭМ!$A$40:$A$783,$A376,СВЦЭМ!$B$39:$B$782,H$367)+'СЕТ СН'!$F$16</f>
        <v>0</v>
      </c>
      <c r="I376" s="36">
        <f ca="1">SUMIFS(СВЦЭМ!$J$40:$J$783,СВЦЭМ!$A$40:$A$783,$A376,СВЦЭМ!$B$39:$B$782,I$367)+'СЕТ СН'!$F$16</f>
        <v>0</v>
      </c>
      <c r="J376" s="36">
        <f ca="1">SUMIFS(СВЦЭМ!$J$40:$J$783,СВЦЭМ!$A$40:$A$783,$A376,СВЦЭМ!$B$39:$B$782,J$367)+'СЕТ СН'!$F$16</f>
        <v>0</v>
      </c>
      <c r="K376" s="36">
        <f ca="1">SUMIFS(СВЦЭМ!$J$40:$J$783,СВЦЭМ!$A$40:$A$783,$A376,СВЦЭМ!$B$39:$B$782,K$367)+'СЕТ СН'!$F$16</f>
        <v>0</v>
      </c>
      <c r="L376" s="36">
        <f ca="1">SUMIFS(СВЦЭМ!$J$40:$J$783,СВЦЭМ!$A$40:$A$783,$A376,СВЦЭМ!$B$39:$B$782,L$367)+'СЕТ СН'!$F$16</f>
        <v>0</v>
      </c>
      <c r="M376" s="36">
        <f ca="1">SUMIFS(СВЦЭМ!$J$40:$J$783,СВЦЭМ!$A$40:$A$783,$A376,СВЦЭМ!$B$39:$B$782,M$367)+'СЕТ СН'!$F$16</f>
        <v>0</v>
      </c>
      <c r="N376" s="36">
        <f ca="1">SUMIFS(СВЦЭМ!$J$40:$J$783,СВЦЭМ!$A$40:$A$783,$A376,СВЦЭМ!$B$39:$B$782,N$367)+'СЕТ СН'!$F$16</f>
        <v>0</v>
      </c>
      <c r="O376" s="36">
        <f ca="1">SUMIFS(СВЦЭМ!$J$40:$J$783,СВЦЭМ!$A$40:$A$783,$A376,СВЦЭМ!$B$39:$B$782,O$367)+'СЕТ СН'!$F$16</f>
        <v>0</v>
      </c>
      <c r="P376" s="36">
        <f ca="1">SUMIFS(СВЦЭМ!$J$40:$J$783,СВЦЭМ!$A$40:$A$783,$A376,СВЦЭМ!$B$39:$B$782,P$367)+'СЕТ СН'!$F$16</f>
        <v>0</v>
      </c>
      <c r="Q376" s="36">
        <f ca="1">SUMIFS(СВЦЭМ!$J$40:$J$783,СВЦЭМ!$A$40:$A$783,$A376,СВЦЭМ!$B$39:$B$782,Q$367)+'СЕТ СН'!$F$16</f>
        <v>0</v>
      </c>
      <c r="R376" s="36">
        <f ca="1">SUMIFS(СВЦЭМ!$J$40:$J$783,СВЦЭМ!$A$40:$A$783,$A376,СВЦЭМ!$B$39:$B$782,R$367)+'СЕТ СН'!$F$16</f>
        <v>0</v>
      </c>
      <c r="S376" s="36">
        <f ca="1">SUMIFS(СВЦЭМ!$J$40:$J$783,СВЦЭМ!$A$40:$A$783,$A376,СВЦЭМ!$B$39:$B$782,S$367)+'СЕТ СН'!$F$16</f>
        <v>0</v>
      </c>
      <c r="T376" s="36">
        <f ca="1">SUMIFS(СВЦЭМ!$J$40:$J$783,СВЦЭМ!$A$40:$A$783,$A376,СВЦЭМ!$B$39:$B$782,T$367)+'СЕТ СН'!$F$16</f>
        <v>0</v>
      </c>
      <c r="U376" s="36">
        <f ca="1">SUMIFS(СВЦЭМ!$J$40:$J$783,СВЦЭМ!$A$40:$A$783,$A376,СВЦЭМ!$B$39:$B$782,U$367)+'СЕТ СН'!$F$16</f>
        <v>0</v>
      </c>
      <c r="V376" s="36">
        <f ca="1">SUMIFS(СВЦЭМ!$J$40:$J$783,СВЦЭМ!$A$40:$A$783,$A376,СВЦЭМ!$B$39:$B$782,V$367)+'СЕТ СН'!$F$16</f>
        <v>0</v>
      </c>
      <c r="W376" s="36">
        <f ca="1">SUMIFS(СВЦЭМ!$J$40:$J$783,СВЦЭМ!$A$40:$A$783,$A376,СВЦЭМ!$B$39:$B$782,W$367)+'СЕТ СН'!$F$16</f>
        <v>0</v>
      </c>
      <c r="X376" s="36">
        <f ca="1">SUMIFS(СВЦЭМ!$J$40:$J$783,СВЦЭМ!$A$40:$A$783,$A376,СВЦЭМ!$B$39:$B$782,X$367)+'СЕТ СН'!$F$16</f>
        <v>0</v>
      </c>
      <c r="Y376" s="36">
        <f ca="1">SUMIFS(СВЦЭМ!$J$40:$J$783,СВЦЭМ!$A$40:$A$783,$A376,СВЦЭМ!$B$39:$B$782,Y$367)+'СЕТ СН'!$F$16</f>
        <v>0</v>
      </c>
    </row>
    <row r="377" spans="1:25" ht="15.75" hidden="1" x14ac:dyDescent="0.2">
      <c r="A377" s="35">
        <f t="shared" si="10"/>
        <v>44752</v>
      </c>
      <c r="B377" s="36">
        <f ca="1">SUMIFS(СВЦЭМ!$J$40:$J$783,СВЦЭМ!$A$40:$A$783,$A377,СВЦЭМ!$B$39:$B$782,B$367)+'СЕТ СН'!$F$16</f>
        <v>0</v>
      </c>
      <c r="C377" s="36">
        <f ca="1">SUMIFS(СВЦЭМ!$J$40:$J$783,СВЦЭМ!$A$40:$A$783,$A377,СВЦЭМ!$B$39:$B$782,C$367)+'СЕТ СН'!$F$16</f>
        <v>0</v>
      </c>
      <c r="D377" s="36">
        <f ca="1">SUMIFS(СВЦЭМ!$J$40:$J$783,СВЦЭМ!$A$40:$A$783,$A377,СВЦЭМ!$B$39:$B$782,D$367)+'СЕТ СН'!$F$16</f>
        <v>0</v>
      </c>
      <c r="E377" s="36">
        <f ca="1">SUMIFS(СВЦЭМ!$J$40:$J$783,СВЦЭМ!$A$40:$A$783,$A377,СВЦЭМ!$B$39:$B$782,E$367)+'СЕТ СН'!$F$16</f>
        <v>0</v>
      </c>
      <c r="F377" s="36">
        <f ca="1">SUMIFS(СВЦЭМ!$J$40:$J$783,СВЦЭМ!$A$40:$A$783,$A377,СВЦЭМ!$B$39:$B$782,F$367)+'СЕТ СН'!$F$16</f>
        <v>0</v>
      </c>
      <c r="G377" s="36">
        <f ca="1">SUMIFS(СВЦЭМ!$J$40:$J$783,СВЦЭМ!$A$40:$A$783,$A377,СВЦЭМ!$B$39:$B$782,G$367)+'СЕТ СН'!$F$16</f>
        <v>0</v>
      </c>
      <c r="H377" s="36">
        <f ca="1">SUMIFS(СВЦЭМ!$J$40:$J$783,СВЦЭМ!$A$40:$A$783,$A377,СВЦЭМ!$B$39:$B$782,H$367)+'СЕТ СН'!$F$16</f>
        <v>0</v>
      </c>
      <c r="I377" s="36">
        <f ca="1">SUMIFS(СВЦЭМ!$J$40:$J$783,СВЦЭМ!$A$40:$A$783,$A377,СВЦЭМ!$B$39:$B$782,I$367)+'СЕТ СН'!$F$16</f>
        <v>0</v>
      </c>
      <c r="J377" s="36">
        <f ca="1">SUMIFS(СВЦЭМ!$J$40:$J$783,СВЦЭМ!$A$40:$A$783,$A377,СВЦЭМ!$B$39:$B$782,J$367)+'СЕТ СН'!$F$16</f>
        <v>0</v>
      </c>
      <c r="K377" s="36">
        <f ca="1">SUMIFS(СВЦЭМ!$J$40:$J$783,СВЦЭМ!$A$40:$A$783,$A377,СВЦЭМ!$B$39:$B$782,K$367)+'СЕТ СН'!$F$16</f>
        <v>0</v>
      </c>
      <c r="L377" s="36">
        <f ca="1">SUMIFS(СВЦЭМ!$J$40:$J$783,СВЦЭМ!$A$40:$A$783,$A377,СВЦЭМ!$B$39:$B$782,L$367)+'СЕТ СН'!$F$16</f>
        <v>0</v>
      </c>
      <c r="M377" s="36">
        <f ca="1">SUMIFS(СВЦЭМ!$J$40:$J$783,СВЦЭМ!$A$40:$A$783,$A377,СВЦЭМ!$B$39:$B$782,M$367)+'СЕТ СН'!$F$16</f>
        <v>0</v>
      </c>
      <c r="N377" s="36">
        <f ca="1">SUMIFS(СВЦЭМ!$J$40:$J$783,СВЦЭМ!$A$40:$A$783,$A377,СВЦЭМ!$B$39:$B$782,N$367)+'СЕТ СН'!$F$16</f>
        <v>0</v>
      </c>
      <c r="O377" s="36">
        <f ca="1">SUMIFS(СВЦЭМ!$J$40:$J$783,СВЦЭМ!$A$40:$A$783,$A377,СВЦЭМ!$B$39:$B$782,O$367)+'СЕТ СН'!$F$16</f>
        <v>0</v>
      </c>
      <c r="P377" s="36">
        <f ca="1">SUMIFS(СВЦЭМ!$J$40:$J$783,СВЦЭМ!$A$40:$A$783,$A377,СВЦЭМ!$B$39:$B$782,P$367)+'СЕТ СН'!$F$16</f>
        <v>0</v>
      </c>
      <c r="Q377" s="36">
        <f ca="1">SUMIFS(СВЦЭМ!$J$40:$J$783,СВЦЭМ!$A$40:$A$783,$A377,СВЦЭМ!$B$39:$B$782,Q$367)+'СЕТ СН'!$F$16</f>
        <v>0</v>
      </c>
      <c r="R377" s="36">
        <f ca="1">SUMIFS(СВЦЭМ!$J$40:$J$783,СВЦЭМ!$A$40:$A$783,$A377,СВЦЭМ!$B$39:$B$782,R$367)+'СЕТ СН'!$F$16</f>
        <v>0</v>
      </c>
      <c r="S377" s="36">
        <f ca="1">SUMIFS(СВЦЭМ!$J$40:$J$783,СВЦЭМ!$A$40:$A$783,$A377,СВЦЭМ!$B$39:$B$782,S$367)+'СЕТ СН'!$F$16</f>
        <v>0</v>
      </c>
      <c r="T377" s="36">
        <f ca="1">SUMIFS(СВЦЭМ!$J$40:$J$783,СВЦЭМ!$A$40:$A$783,$A377,СВЦЭМ!$B$39:$B$782,T$367)+'СЕТ СН'!$F$16</f>
        <v>0</v>
      </c>
      <c r="U377" s="36">
        <f ca="1">SUMIFS(СВЦЭМ!$J$40:$J$783,СВЦЭМ!$A$40:$A$783,$A377,СВЦЭМ!$B$39:$B$782,U$367)+'СЕТ СН'!$F$16</f>
        <v>0</v>
      </c>
      <c r="V377" s="36">
        <f ca="1">SUMIFS(СВЦЭМ!$J$40:$J$783,СВЦЭМ!$A$40:$A$783,$A377,СВЦЭМ!$B$39:$B$782,V$367)+'СЕТ СН'!$F$16</f>
        <v>0</v>
      </c>
      <c r="W377" s="36">
        <f ca="1">SUMIFS(СВЦЭМ!$J$40:$J$783,СВЦЭМ!$A$40:$A$783,$A377,СВЦЭМ!$B$39:$B$782,W$367)+'СЕТ СН'!$F$16</f>
        <v>0</v>
      </c>
      <c r="X377" s="36">
        <f ca="1">SUMIFS(СВЦЭМ!$J$40:$J$783,СВЦЭМ!$A$40:$A$783,$A377,СВЦЭМ!$B$39:$B$782,X$367)+'СЕТ СН'!$F$16</f>
        <v>0</v>
      </c>
      <c r="Y377" s="36">
        <f ca="1">SUMIFS(СВЦЭМ!$J$40:$J$783,СВЦЭМ!$A$40:$A$783,$A377,СВЦЭМ!$B$39:$B$782,Y$367)+'СЕТ СН'!$F$16</f>
        <v>0</v>
      </c>
    </row>
    <row r="378" spans="1:25" ht="15.75" hidden="1" x14ac:dyDescent="0.2">
      <c r="A378" s="35">
        <f t="shared" si="10"/>
        <v>44753</v>
      </c>
      <c r="B378" s="36">
        <f ca="1">SUMIFS(СВЦЭМ!$J$40:$J$783,СВЦЭМ!$A$40:$A$783,$A378,СВЦЭМ!$B$39:$B$782,B$367)+'СЕТ СН'!$F$16</f>
        <v>0</v>
      </c>
      <c r="C378" s="36">
        <f ca="1">SUMIFS(СВЦЭМ!$J$40:$J$783,СВЦЭМ!$A$40:$A$783,$A378,СВЦЭМ!$B$39:$B$782,C$367)+'СЕТ СН'!$F$16</f>
        <v>0</v>
      </c>
      <c r="D378" s="36">
        <f ca="1">SUMIFS(СВЦЭМ!$J$40:$J$783,СВЦЭМ!$A$40:$A$783,$A378,СВЦЭМ!$B$39:$B$782,D$367)+'СЕТ СН'!$F$16</f>
        <v>0</v>
      </c>
      <c r="E378" s="36">
        <f ca="1">SUMIFS(СВЦЭМ!$J$40:$J$783,СВЦЭМ!$A$40:$A$783,$A378,СВЦЭМ!$B$39:$B$782,E$367)+'СЕТ СН'!$F$16</f>
        <v>0</v>
      </c>
      <c r="F378" s="36">
        <f ca="1">SUMIFS(СВЦЭМ!$J$40:$J$783,СВЦЭМ!$A$40:$A$783,$A378,СВЦЭМ!$B$39:$B$782,F$367)+'СЕТ СН'!$F$16</f>
        <v>0</v>
      </c>
      <c r="G378" s="36">
        <f ca="1">SUMIFS(СВЦЭМ!$J$40:$J$783,СВЦЭМ!$A$40:$A$783,$A378,СВЦЭМ!$B$39:$B$782,G$367)+'СЕТ СН'!$F$16</f>
        <v>0</v>
      </c>
      <c r="H378" s="36">
        <f ca="1">SUMIFS(СВЦЭМ!$J$40:$J$783,СВЦЭМ!$A$40:$A$783,$A378,СВЦЭМ!$B$39:$B$782,H$367)+'СЕТ СН'!$F$16</f>
        <v>0</v>
      </c>
      <c r="I378" s="36">
        <f ca="1">SUMIFS(СВЦЭМ!$J$40:$J$783,СВЦЭМ!$A$40:$A$783,$A378,СВЦЭМ!$B$39:$B$782,I$367)+'СЕТ СН'!$F$16</f>
        <v>0</v>
      </c>
      <c r="J378" s="36">
        <f ca="1">SUMIFS(СВЦЭМ!$J$40:$J$783,СВЦЭМ!$A$40:$A$783,$A378,СВЦЭМ!$B$39:$B$782,J$367)+'СЕТ СН'!$F$16</f>
        <v>0</v>
      </c>
      <c r="K378" s="36">
        <f ca="1">SUMIFS(СВЦЭМ!$J$40:$J$783,СВЦЭМ!$A$40:$A$783,$A378,СВЦЭМ!$B$39:$B$782,K$367)+'СЕТ СН'!$F$16</f>
        <v>0</v>
      </c>
      <c r="L378" s="36">
        <f ca="1">SUMIFS(СВЦЭМ!$J$40:$J$783,СВЦЭМ!$A$40:$A$783,$A378,СВЦЭМ!$B$39:$B$782,L$367)+'СЕТ СН'!$F$16</f>
        <v>0</v>
      </c>
      <c r="M378" s="36">
        <f ca="1">SUMIFS(СВЦЭМ!$J$40:$J$783,СВЦЭМ!$A$40:$A$783,$A378,СВЦЭМ!$B$39:$B$782,M$367)+'СЕТ СН'!$F$16</f>
        <v>0</v>
      </c>
      <c r="N378" s="36">
        <f ca="1">SUMIFS(СВЦЭМ!$J$40:$J$783,СВЦЭМ!$A$40:$A$783,$A378,СВЦЭМ!$B$39:$B$782,N$367)+'СЕТ СН'!$F$16</f>
        <v>0</v>
      </c>
      <c r="O378" s="36">
        <f ca="1">SUMIFS(СВЦЭМ!$J$40:$J$783,СВЦЭМ!$A$40:$A$783,$A378,СВЦЭМ!$B$39:$B$782,O$367)+'СЕТ СН'!$F$16</f>
        <v>0</v>
      </c>
      <c r="P378" s="36">
        <f ca="1">SUMIFS(СВЦЭМ!$J$40:$J$783,СВЦЭМ!$A$40:$A$783,$A378,СВЦЭМ!$B$39:$B$782,P$367)+'СЕТ СН'!$F$16</f>
        <v>0</v>
      </c>
      <c r="Q378" s="36">
        <f ca="1">SUMIFS(СВЦЭМ!$J$40:$J$783,СВЦЭМ!$A$40:$A$783,$A378,СВЦЭМ!$B$39:$B$782,Q$367)+'СЕТ СН'!$F$16</f>
        <v>0</v>
      </c>
      <c r="R378" s="36">
        <f ca="1">SUMIFS(СВЦЭМ!$J$40:$J$783,СВЦЭМ!$A$40:$A$783,$A378,СВЦЭМ!$B$39:$B$782,R$367)+'СЕТ СН'!$F$16</f>
        <v>0</v>
      </c>
      <c r="S378" s="36">
        <f ca="1">SUMIFS(СВЦЭМ!$J$40:$J$783,СВЦЭМ!$A$40:$A$783,$A378,СВЦЭМ!$B$39:$B$782,S$367)+'СЕТ СН'!$F$16</f>
        <v>0</v>
      </c>
      <c r="T378" s="36">
        <f ca="1">SUMIFS(СВЦЭМ!$J$40:$J$783,СВЦЭМ!$A$40:$A$783,$A378,СВЦЭМ!$B$39:$B$782,T$367)+'СЕТ СН'!$F$16</f>
        <v>0</v>
      </c>
      <c r="U378" s="36">
        <f ca="1">SUMIFS(СВЦЭМ!$J$40:$J$783,СВЦЭМ!$A$40:$A$783,$A378,СВЦЭМ!$B$39:$B$782,U$367)+'СЕТ СН'!$F$16</f>
        <v>0</v>
      </c>
      <c r="V378" s="36">
        <f ca="1">SUMIFS(СВЦЭМ!$J$40:$J$783,СВЦЭМ!$A$40:$A$783,$A378,СВЦЭМ!$B$39:$B$782,V$367)+'СЕТ СН'!$F$16</f>
        <v>0</v>
      </c>
      <c r="W378" s="36">
        <f ca="1">SUMIFS(СВЦЭМ!$J$40:$J$783,СВЦЭМ!$A$40:$A$783,$A378,СВЦЭМ!$B$39:$B$782,W$367)+'СЕТ СН'!$F$16</f>
        <v>0</v>
      </c>
      <c r="X378" s="36">
        <f ca="1">SUMIFS(СВЦЭМ!$J$40:$J$783,СВЦЭМ!$A$40:$A$783,$A378,СВЦЭМ!$B$39:$B$782,X$367)+'СЕТ СН'!$F$16</f>
        <v>0</v>
      </c>
      <c r="Y378" s="36">
        <f ca="1">SUMIFS(СВЦЭМ!$J$40:$J$783,СВЦЭМ!$A$40:$A$783,$A378,СВЦЭМ!$B$39:$B$782,Y$367)+'СЕТ СН'!$F$16</f>
        <v>0</v>
      </c>
    </row>
    <row r="379" spans="1:25" ht="15.75" hidden="1" x14ac:dyDescent="0.2">
      <c r="A379" s="35">
        <f t="shared" si="10"/>
        <v>44754</v>
      </c>
      <c r="B379" s="36">
        <f ca="1">SUMIFS(СВЦЭМ!$J$40:$J$783,СВЦЭМ!$A$40:$A$783,$A379,СВЦЭМ!$B$39:$B$782,B$367)+'СЕТ СН'!$F$16</f>
        <v>0</v>
      </c>
      <c r="C379" s="36">
        <f ca="1">SUMIFS(СВЦЭМ!$J$40:$J$783,СВЦЭМ!$A$40:$A$783,$A379,СВЦЭМ!$B$39:$B$782,C$367)+'СЕТ СН'!$F$16</f>
        <v>0</v>
      </c>
      <c r="D379" s="36">
        <f ca="1">SUMIFS(СВЦЭМ!$J$40:$J$783,СВЦЭМ!$A$40:$A$783,$A379,СВЦЭМ!$B$39:$B$782,D$367)+'СЕТ СН'!$F$16</f>
        <v>0</v>
      </c>
      <c r="E379" s="36">
        <f ca="1">SUMIFS(СВЦЭМ!$J$40:$J$783,СВЦЭМ!$A$40:$A$783,$A379,СВЦЭМ!$B$39:$B$782,E$367)+'СЕТ СН'!$F$16</f>
        <v>0</v>
      </c>
      <c r="F379" s="36">
        <f ca="1">SUMIFS(СВЦЭМ!$J$40:$J$783,СВЦЭМ!$A$40:$A$783,$A379,СВЦЭМ!$B$39:$B$782,F$367)+'СЕТ СН'!$F$16</f>
        <v>0</v>
      </c>
      <c r="G379" s="36">
        <f ca="1">SUMIFS(СВЦЭМ!$J$40:$J$783,СВЦЭМ!$A$40:$A$783,$A379,СВЦЭМ!$B$39:$B$782,G$367)+'СЕТ СН'!$F$16</f>
        <v>0</v>
      </c>
      <c r="H379" s="36">
        <f ca="1">SUMIFS(СВЦЭМ!$J$40:$J$783,СВЦЭМ!$A$40:$A$783,$A379,СВЦЭМ!$B$39:$B$782,H$367)+'СЕТ СН'!$F$16</f>
        <v>0</v>
      </c>
      <c r="I379" s="36">
        <f ca="1">SUMIFS(СВЦЭМ!$J$40:$J$783,СВЦЭМ!$A$40:$A$783,$A379,СВЦЭМ!$B$39:$B$782,I$367)+'СЕТ СН'!$F$16</f>
        <v>0</v>
      </c>
      <c r="J379" s="36">
        <f ca="1">SUMIFS(СВЦЭМ!$J$40:$J$783,СВЦЭМ!$A$40:$A$783,$A379,СВЦЭМ!$B$39:$B$782,J$367)+'СЕТ СН'!$F$16</f>
        <v>0</v>
      </c>
      <c r="K379" s="36">
        <f ca="1">SUMIFS(СВЦЭМ!$J$40:$J$783,СВЦЭМ!$A$40:$A$783,$A379,СВЦЭМ!$B$39:$B$782,K$367)+'СЕТ СН'!$F$16</f>
        <v>0</v>
      </c>
      <c r="L379" s="36">
        <f ca="1">SUMIFS(СВЦЭМ!$J$40:$J$783,СВЦЭМ!$A$40:$A$783,$A379,СВЦЭМ!$B$39:$B$782,L$367)+'СЕТ СН'!$F$16</f>
        <v>0</v>
      </c>
      <c r="M379" s="36">
        <f ca="1">SUMIFS(СВЦЭМ!$J$40:$J$783,СВЦЭМ!$A$40:$A$783,$A379,СВЦЭМ!$B$39:$B$782,M$367)+'СЕТ СН'!$F$16</f>
        <v>0</v>
      </c>
      <c r="N379" s="36">
        <f ca="1">SUMIFS(СВЦЭМ!$J$40:$J$783,СВЦЭМ!$A$40:$A$783,$A379,СВЦЭМ!$B$39:$B$782,N$367)+'СЕТ СН'!$F$16</f>
        <v>0</v>
      </c>
      <c r="O379" s="36">
        <f ca="1">SUMIFS(СВЦЭМ!$J$40:$J$783,СВЦЭМ!$A$40:$A$783,$A379,СВЦЭМ!$B$39:$B$782,O$367)+'СЕТ СН'!$F$16</f>
        <v>0</v>
      </c>
      <c r="P379" s="36">
        <f ca="1">SUMIFS(СВЦЭМ!$J$40:$J$783,СВЦЭМ!$A$40:$A$783,$A379,СВЦЭМ!$B$39:$B$782,P$367)+'СЕТ СН'!$F$16</f>
        <v>0</v>
      </c>
      <c r="Q379" s="36">
        <f ca="1">SUMIFS(СВЦЭМ!$J$40:$J$783,СВЦЭМ!$A$40:$A$783,$A379,СВЦЭМ!$B$39:$B$782,Q$367)+'СЕТ СН'!$F$16</f>
        <v>0</v>
      </c>
      <c r="R379" s="36">
        <f ca="1">SUMIFS(СВЦЭМ!$J$40:$J$783,СВЦЭМ!$A$40:$A$783,$A379,СВЦЭМ!$B$39:$B$782,R$367)+'СЕТ СН'!$F$16</f>
        <v>0</v>
      </c>
      <c r="S379" s="36">
        <f ca="1">SUMIFS(СВЦЭМ!$J$40:$J$783,СВЦЭМ!$A$40:$A$783,$A379,СВЦЭМ!$B$39:$B$782,S$367)+'СЕТ СН'!$F$16</f>
        <v>0</v>
      </c>
      <c r="T379" s="36">
        <f ca="1">SUMIFS(СВЦЭМ!$J$40:$J$783,СВЦЭМ!$A$40:$A$783,$A379,СВЦЭМ!$B$39:$B$782,T$367)+'СЕТ СН'!$F$16</f>
        <v>0</v>
      </c>
      <c r="U379" s="36">
        <f ca="1">SUMIFS(СВЦЭМ!$J$40:$J$783,СВЦЭМ!$A$40:$A$783,$A379,СВЦЭМ!$B$39:$B$782,U$367)+'СЕТ СН'!$F$16</f>
        <v>0</v>
      </c>
      <c r="V379" s="36">
        <f ca="1">SUMIFS(СВЦЭМ!$J$40:$J$783,СВЦЭМ!$A$40:$A$783,$A379,СВЦЭМ!$B$39:$B$782,V$367)+'СЕТ СН'!$F$16</f>
        <v>0</v>
      </c>
      <c r="W379" s="36">
        <f ca="1">SUMIFS(СВЦЭМ!$J$40:$J$783,СВЦЭМ!$A$40:$A$783,$A379,СВЦЭМ!$B$39:$B$782,W$367)+'СЕТ СН'!$F$16</f>
        <v>0</v>
      </c>
      <c r="X379" s="36">
        <f ca="1">SUMIFS(СВЦЭМ!$J$40:$J$783,СВЦЭМ!$A$40:$A$783,$A379,СВЦЭМ!$B$39:$B$782,X$367)+'СЕТ СН'!$F$16</f>
        <v>0</v>
      </c>
      <c r="Y379" s="36">
        <f ca="1">SUMIFS(СВЦЭМ!$J$40:$J$783,СВЦЭМ!$A$40:$A$783,$A379,СВЦЭМ!$B$39:$B$782,Y$367)+'СЕТ СН'!$F$16</f>
        <v>0</v>
      </c>
    </row>
    <row r="380" spans="1:25" ht="15.75" hidden="1" x14ac:dyDescent="0.2">
      <c r="A380" s="35">
        <f t="shared" si="10"/>
        <v>44755</v>
      </c>
      <c r="B380" s="36">
        <f ca="1">SUMIFS(СВЦЭМ!$J$40:$J$783,СВЦЭМ!$A$40:$A$783,$A380,СВЦЭМ!$B$39:$B$782,B$367)+'СЕТ СН'!$F$16</f>
        <v>0</v>
      </c>
      <c r="C380" s="36">
        <f ca="1">SUMIFS(СВЦЭМ!$J$40:$J$783,СВЦЭМ!$A$40:$A$783,$A380,СВЦЭМ!$B$39:$B$782,C$367)+'СЕТ СН'!$F$16</f>
        <v>0</v>
      </c>
      <c r="D380" s="36">
        <f ca="1">SUMIFS(СВЦЭМ!$J$40:$J$783,СВЦЭМ!$A$40:$A$783,$A380,СВЦЭМ!$B$39:$B$782,D$367)+'СЕТ СН'!$F$16</f>
        <v>0</v>
      </c>
      <c r="E380" s="36">
        <f ca="1">SUMIFS(СВЦЭМ!$J$40:$J$783,СВЦЭМ!$A$40:$A$783,$A380,СВЦЭМ!$B$39:$B$782,E$367)+'СЕТ СН'!$F$16</f>
        <v>0</v>
      </c>
      <c r="F380" s="36">
        <f ca="1">SUMIFS(СВЦЭМ!$J$40:$J$783,СВЦЭМ!$A$40:$A$783,$A380,СВЦЭМ!$B$39:$B$782,F$367)+'СЕТ СН'!$F$16</f>
        <v>0</v>
      </c>
      <c r="G380" s="36">
        <f ca="1">SUMIFS(СВЦЭМ!$J$40:$J$783,СВЦЭМ!$A$40:$A$783,$A380,СВЦЭМ!$B$39:$B$782,G$367)+'СЕТ СН'!$F$16</f>
        <v>0</v>
      </c>
      <c r="H380" s="36">
        <f ca="1">SUMIFS(СВЦЭМ!$J$40:$J$783,СВЦЭМ!$A$40:$A$783,$A380,СВЦЭМ!$B$39:$B$782,H$367)+'СЕТ СН'!$F$16</f>
        <v>0</v>
      </c>
      <c r="I380" s="36">
        <f ca="1">SUMIFS(СВЦЭМ!$J$40:$J$783,СВЦЭМ!$A$40:$A$783,$A380,СВЦЭМ!$B$39:$B$782,I$367)+'СЕТ СН'!$F$16</f>
        <v>0</v>
      </c>
      <c r="J380" s="36">
        <f ca="1">SUMIFS(СВЦЭМ!$J$40:$J$783,СВЦЭМ!$A$40:$A$783,$A380,СВЦЭМ!$B$39:$B$782,J$367)+'СЕТ СН'!$F$16</f>
        <v>0</v>
      </c>
      <c r="K380" s="36">
        <f ca="1">SUMIFS(СВЦЭМ!$J$40:$J$783,СВЦЭМ!$A$40:$A$783,$A380,СВЦЭМ!$B$39:$B$782,K$367)+'СЕТ СН'!$F$16</f>
        <v>0</v>
      </c>
      <c r="L380" s="36">
        <f ca="1">SUMIFS(СВЦЭМ!$J$40:$J$783,СВЦЭМ!$A$40:$A$783,$A380,СВЦЭМ!$B$39:$B$782,L$367)+'СЕТ СН'!$F$16</f>
        <v>0</v>
      </c>
      <c r="M380" s="36">
        <f ca="1">SUMIFS(СВЦЭМ!$J$40:$J$783,СВЦЭМ!$A$40:$A$783,$A380,СВЦЭМ!$B$39:$B$782,M$367)+'СЕТ СН'!$F$16</f>
        <v>0</v>
      </c>
      <c r="N380" s="36">
        <f ca="1">SUMIFS(СВЦЭМ!$J$40:$J$783,СВЦЭМ!$A$40:$A$783,$A380,СВЦЭМ!$B$39:$B$782,N$367)+'СЕТ СН'!$F$16</f>
        <v>0</v>
      </c>
      <c r="O380" s="36">
        <f ca="1">SUMIFS(СВЦЭМ!$J$40:$J$783,СВЦЭМ!$A$40:$A$783,$A380,СВЦЭМ!$B$39:$B$782,O$367)+'СЕТ СН'!$F$16</f>
        <v>0</v>
      </c>
      <c r="P380" s="36">
        <f ca="1">SUMIFS(СВЦЭМ!$J$40:$J$783,СВЦЭМ!$A$40:$A$783,$A380,СВЦЭМ!$B$39:$B$782,P$367)+'СЕТ СН'!$F$16</f>
        <v>0</v>
      </c>
      <c r="Q380" s="36">
        <f ca="1">SUMIFS(СВЦЭМ!$J$40:$J$783,СВЦЭМ!$A$40:$A$783,$A380,СВЦЭМ!$B$39:$B$782,Q$367)+'СЕТ СН'!$F$16</f>
        <v>0</v>
      </c>
      <c r="R380" s="36">
        <f ca="1">SUMIFS(СВЦЭМ!$J$40:$J$783,СВЦЭМ!$A$40:$A$783,$A380,СВЦЭМ!$B$39:$B$782,R$367)+'СЕТ СН'!$F$16</f>
        <v>0</v>
      </c>
      <c r="S380" s="36">
        <f ca="1">SUMIFS(СВЦЭМ!$J$40:$J$783,СВЦЭМ!$A$40:$A$783,$A380,СВЦЭМ!$B$39:$B$782,S$367)+'СЕТ СН'!$F$16</f>
        <v>0</v>
      </c>
      <c r="T380" s="36">
        <f ca="1">SUMIFS(СВЦЭМ!$J$40:$J$783,СВЦЭМ!$A$40:$A$783,$A380,СВЦЭМ!$B$39:$B$782,T$367)+'СЕТ СН'!$F$16</f>
        <v>0</v>
      </c>
      <c r="U380" s="36">
        <f ca="1">SUMIFS(СВЦЭМ!$J$40:$J$783,СВЦЭМ!$A$40:$A$783,$A380,СВЦЭМ!$B$39:$B$782,U$367)+'СЕТ СН'!$F$16</f>
        <v>0</v>
      </c>
      <c r="V380" s="36">
        <f ca="1">SUMIFS(СВЦЭМ!$J$40:$J$783,СВЦЭМ!$A$40:$A$783,$A380,СВЦЭМ!$B$39:$B$782,V$367)+'СЕТ СН'!$F$16</f>
        <v>0</v>
      </c>
      <c r="W380" s="36">
        <f ca="1">SUMIFS(СВЦЭМ!$J$40:$J$783,СВЦЭМ!$A$40:$A$783,$A380,СВЦЭМ!$B$39:$B$782,W$367)+'СЕТ СН'!$F$16</f>
        <v>0</v>
      </c>
      <c r="X380" s="36">
        <f ca="1">SUMIFS(СВЦЭМ!$J$40:$J$783,СВЦЭМ!$A$40:$A$783,$A380,СВЦЭМ!$B$39:$B$782,X$367)+'СЕТ СН'!$F$16</f>
        <v>0</v>
      </c>
      <c r="Y380" s="36">
        <f ca="1">SUMIFS(СВЦЭМ!$J$40:$J$783,СВЦЭМ!$A$40:$A$783,$A380,СВЦЭМ!$B$39:$B$782,Y$367)+'СЕТ СН'!$F$16</f>
        <v>0</v>
      </c>
    </row>
    <row r="381" spans="1:25" ht="15.75" hidden="1" x14ac:dyDescent="0.2">
      <c r="A381" s="35">
        <f t="shared" si="10"/>
        <v>44756</v>
      </c>
      <c r="B381" s="36">
        <f ca="1">SUMIFS(СВЦЭМ!$J$40:$J$783,СВЦЭМ!$A$40:$A$783,$A381,СВЦЭМ!$B$39:$B$782,B$367)+'СЕТ СН'!$F$16</f>
        <v>0</v>
      </c>
      <c r="C381" s="36">
        <f ca="1">SUMIFS(СВЦЭМ!$J$40:$J$783,СВЦЭМ!$A$40:$A$783,$A381,СВЦЭМ!$B$39:$B$782,C$367)+'СЕТ СН'!$F$16</f>
        <v>0</v>
      </c>
      <c r="D381" s="36">
        <f ca="1">SUMIFS(СВЦЭМ!$J$40:$J$783,СВЦЭМ!$A$40:$A$783,$A381,СВЦЭМ!$B$39:$B$782,D$367)+'СЕТ СН'!$F$16</f>
        <v>0</v>
      </c>
      <c r="E381" s="36">
        <f ca="1">SUMIFS(СВЦЭМ!$J$40:$J$783,СВЦЭМ!$A$40:$A$783,$A381,СВЦЭМ!$B$39:$B$782,E$367)+'СЕТ СН'!$F$16</f>
        <v>0</v>
      </c>
      <c r="F381" s="36">
        <f ca="1">SUMIFS(СВЦЭМ!$J$40:$J$783,СВЦЭМ!$A$40:$A$783,$A381,СВЦЭМ!$B$39:$B$782,F$367)+'СЕТ СН'!$F$16</f>
        <v>0</v>
      </c>
      <c r="G381" s="36">
        <f ca="1">SUMIFS(СВЦЭМ!$J$40:$J$783,СВЦЭМ!$A$40:$A$783,$A381,СВЦЭМ!$B$39:$B$782,G$367)+'СЕТ СН'!$F$16</f>
        <v>0</v>
      </c>
      <c r="H381" s="36">
        <f ca="1">SUMIFS(СВЦЭМ!$J$40:$J$783,СВЦЭМ!$A$40:$A$783,$A381,СВЦЭМ!$B$39:$B$782,H$367)+'СЕТ СН'!$F$16</f>
        <v>0</v>
      </c>
      <c r="I381" s="36">
        <f ca="1">SUMIFS(СВЦЭМ!$J$40:$J$783,СВЦЭМ!$A$40:$A$783,$A381,СВЦЭМ!$B$39:$B$782,I$367)+'СЕТ СН'!$F$16</f>
        <v>0</v>
      </c>
      <c r="J381" s="36">
        <f ca="1">SUMIFS(СВЦЭМ!$J$40:$J$783,СВЦЭМ!$A$40:$A$783,$A381,СВЦЭМ!$B$39:$B$782,J$367)+'СЕТ СН'!$F$16</f>
        <v>0</v>
      </c>
      <c r="K381" s="36">
        <f ca="1">SUMIFS(СВЦЭМ!$J$40:$J$783,СВЦЭМ!$A$40:$A$783,$A381,СВЦЭМ!$B$39:$B$782,K$367)+'СЕТ СН'!$F$16</f>
        <v>0</v>
      </c>
      <c r="L381" s="36">
        <f ca="1">SUMIFS(СВЦЭМ!$J$40:$J$783,СВЦЭМ!$A$40:$A$783,$A381,СВЦЭМ!$B$39:$B$782,L$367)+'СЕТ СН'!$F$16</f>
        <v>0</v>
      </c>
      <c r="M381" s="36">
        <f ca="1">SUMIFS(СВЦЭМ!$J$40:$J$783,СВЦЭМ!$A$40:$A$783,$A381,СВЦЭМ!$B$39:$B$782,M$367)+'СЕТ СН'!$F$16</f>
        <v>0</v>
      </c>
      <c r="N381" s="36">
        <f ca="1">SUMIFS(СВЦЭМ!$J$40:$J$783,СВЦЭМ!$A$40:$A$783,$A381,СВЦЭМ!$B$39:$B$782,N$367)+'СЕТ СН'!$F$16</f>
        <v>0</v>
      </c>
      <c r="O381" s="36">
        <f ca="1">SUMIFS(СВЦЭМ!$J$40:$J$783,СВЦЭМ!$A$40:$A$783,$A381,СВЦЭМ!$B$39:$B$782,O$367)+'СЕТ СН'!$F$16</f>
        <v>0</v>
      </c>
      <c r="P381" s="36">
        <f ca="1">SUMIFS(СВЦЭМ!$J$40:$J$783,СВЦЭМ!$A$40:$A$783,$A381,СВЦЭМ!$B$39:$B$782,P$367)+'СЕТ СН'!$F$16</f>
        <v>0</v>
      </c>
      <c r="Q381" s="36">
        <f ca="1">SUMIFS(СВЦЭМ!$J$40:$J$783,СВЦЭМ!$A$40:$A$783,$A381,СВЦЭМ!$B$39:$B$782,Q$367)+'СЕТ СН'!$F$16</f>
        <v>0</v>
      </c>
      <c r="R381" s="36">
        <f ca="1">SUMIFS(СВЦЭМ!$J$40:$J$783,СВЦЭМ!$A$40:$A$783,$A381,СВЦЭМ!$B$39:$B$782,R$367)+'СЕТ СН'!$F$16</f>
        <v>0</v>
      </c>
      <c r="S381" s="36">
        <f ca="1">SUMIFS(СВЦЭМ!$J$40:$J$783,СВЦЭМ!$A$40:$A$783,$A381,СВЦЭМ!$B$39:$B$782,S$367)+'СЕТ СН'!$F$16</f>
        <v>0</v>
      </c>
      <c r="T381" s="36">
        <f ca="1">SUMIFS(СВЦЭМ!$J$40:$J$783,СВЦЭМ!$A$40:$A$783,$A381,СВЦЭМ!$B$39:$B$782,T$367)+'СЕТ СН'!$F$16</f>
        <v>0</v>
      </c>
      <c r="U381" s="36">
        <f ca="1">SUMIFS(СВЦЭМ!$J$40:$J$783,СВЦЭМ!$A$40:$A$783,$A381,СВЦЭМ!$B$39:$B$782,U$367)+'СЕТ СН'!$F$16</f>
        <v>0</v>
      </c>
      <c r="V381" s="36">
        <f ca="1">SUMIFS(СВЦЭМ!$J$40:$J$783,СВЦЭМ!$A$40:$A$783,$A381,СВЦЭМ!$B$39:$B$782,V$367)+'СЕТ СН'!$F$16</f>
        <v>0</v>
      </c>
      <c r="W381" s="36">
        <f ca="1">SUMIFS(СВЦЭМ!$J$40:$J$783,СВЦЭМ!$A$40:$A$783,$A381,СВЦЭМ!$B$39:$B$782,W$367)+'СЕТ СН'!$F$16</f>
        <v>0</v>
      </c>
      <c r="X381" s="36">
        <f ca="1">SUMIFS(СВЦЭМ!$J$40:$J$783,СВЦЭМ!$A$40:$A$783,$A381,СВЦЭМ!$B$39:$B$782,X$367)+'СЕТ СН'!$F$16</f>
        <v>0</v>
      </c>
      <c r="Y381" s="36">
        <f ca="1">SUMIFS(СВЦЭМ!$J$40:$J$783,СВЦЭМ!$A$40:$A$783,$A381,СВЦЭМ!$B$39:$B$782,Y$367)+'СЕТ СН'!$F$16</f>
        <v>0</v>
      </c>
    </row>
    <row r="382" spans="1:25" ht="15.75" hidden="1" x14ac:dyDescent="0.2">
      <c r="A382" s="35">
        <f t="shared" si="10"/>
        <v>44757</v>
      </c>
      <c r="B382" s="36">
        <f ca="1">SUMIFS(СВЦЭМ!$J$40:$J$783,СВЦЭМ!$A$40:$A$783,$A382,СВЦЭМ!$B$39:$B$782,B$367)+'СЕТ СН'!$F$16</f>
        <v>0</v>
      </c>
      <c r="C382" s="36">
        <f ca="1">SUMIFS(СВЦЭМ!$J$40:$J$783,СВЦЭМ!$A$40:$A$783,$A382,СВЦЭМ!$B$39:$B$782,C$367)+'СЕТ СН'!$F$16</f>
        <v>0</v>
      </c>
      <c r="D382" s="36">
        <f ca="1">SUMIFS(СВЦЭМ!$J$40:$J$783,СВЦЭМ!$A$40:$A$783,$A382,СВЦЭМ!$B$39:$B$782,D$367)+'СЕТ СН'!$F$16</f>
        <v>0</v>
      </c>
      <c r="E382" s="36">
        <f ca="1">SUMIFS(СВЦЭМ!$J$40:$J$783,СВЦЭМ!$A$40:$A$783,$A382,СВЦЭМ!$B$39:$B$782,E$367)+'СЕТ СН'!$F$16</f>
        <v>0</v>
      </c>
      <c r="F382" s="36">
        <f ca="1">SUMIFS(СВЦЭМ!$J$40:$J$783,СВЦЭМ!$A$40:$A$783,$A382,СВЦЭМ!$B$39:$B$782,F$367)+'СЕТ СН'!$F$16</f>
        <v>0</v>
      </c>
      <c r="G382" s="36">
        <f ca="1">SUMIFS(СВЦЭМ!$J$40:$J$783,СВЦЭМ!$A$40:$A$783,$A382,СВЦЭМ!$B$39:$B$782,G$367)+'СЕТ СН'!$F$16</f>
        <v>0</v>
      </c>
      <c r="H382" s="36">
        <f ca="1">SUMIFS(СВЦЭМ!$J$40:$J$783,СВЦЭМ!$A$40:$A$783,$A382,СВЦЭМ!$B$39:$B$782,H$367)+'СЕТ СН'!$F$16</f>
        <v>0</v>
      </c>
      <c r="I382" s="36">
        <f ca="1">SUMIFS(СВЦЭМ!$J$40:$J$783,СВЦЭМ!$A$40:$A$783,$A382,СВЦЭМ!$B$39:$B$782,I$367)+'СЕТ СН'!$F$16</f>
        <v>0</v>
      </c>
      <c r="J382" s="36">
        <f ca="1">SUMIFS(СВЦЭМ!$J$40:$J$783,СВЦЭМ!$A$40:$A$783,$A382,СВЦЭМ!$B$39:$B$782,J$367)+'СЕТ СН'!$F$16</f>
        <v>0</v>
      </c>
      <c r="K382" s="36">
        <f ca="1">SUMIFS(СВЦЭМ!$J$40:$J$783,СВЦЭМ!$A$40:$A$783,$A382,СВЦЭМ!$B$39:$B$782,K$367)+'СЕТ СН'!$F$16</f>
        <v>0</v>
      </c>
      <c r="L382" s="36">
        <f ca="1">SUMIFS(СВЦЭМ!$J$40:$J$783,СВЦЭМ!$A$40:$A$783,$A382,СВЦЭМ!$B$39:$B$782,L$367)+'СЕТ СН'!$F$16</f>
        <v>0</v>
      </c>
      <c r="M382" s="36">
        <f ca="1">SUMIFS(СВЦЭМ!$J$40:$J$783,СВЦЭМ!$A$40:$A$783,$A382,СВЦЭМ!$B$39:$B$782,M$367)+'СЕТ СН'!$F$16</f>
        <v>0</v>
      </c>
      <c r="N382" s="36">
        <f ca="1">SUMIFS(СВЦЭМ!$J$40:$J$783,СВЦЭМ!$A$40:$A$783,$A382,СВЦЭМ!$B$39:$B$782,N$367)+'СЕТ СН'!$F$16</f>
        <v>0</v>
      </c>
      <c r="O382" s="36">
        <f ca="1">SUMIFS(СВЦЭМ!$J$40:$J$783,СВЦЭМ!$A$40:$A$783,$A382,СВЦЭМ!$B$39:$B$782,O$367)+'СЕТ СН'!$F$16</f>
        <v>0</v>
      </c>
      <c r="P382" s="36">
        <f ca="1">SUMIFS(СВЦЭМ!$J$40:$J$783,СВЦЭМ!$A$40:$A$783,$A382,СВЦЭМ!$B$39:$B$782,P$367)+'СЕТ СН'!$F$16</f>
        <v>0</v>
      </c>
      <c r="Q382" s="36">
        <f ca="1">SUMIFS(СВЦЭМ!$J$40:$J$783,СВЦЭМ!$A$40:$A$783,$A382,СВЦЭМ!$B$39:$B$782,Q$367)+'СЕТ СН'!$F$16</f>
        <v>0</v>
      </c>
      <c r="R382" s="36">
        <f ca="1">SUMIFS(СВЦЭМ!$J$40:$J$783,СВЦЭМ!$A$40:$A$783,$A382,СВЦЭМ!$B$39:$B$782,R$367)+'СЕТ СН'!$F$16</f>
        <v>0</v>
      </c>
      <c r="S382" s="36">
        <f ca="1">SUMIFS(СВЦЭМ!$J$40:$J$783,СВЦЭМ!$A$40:$A$783,$A382,СВЦЭМ!$B$39:$B$782,S$367)+'СЕТ СН'!$F$16</f>
        <v>0</v>
      </c>
      <c r="T382" s="36">
        <f ca="1">SUMIFS(СВЦЭМ!$J$40:$J$783,СВЦЭМ!$A$40:$A$783,$A382,СВЦЭМ!$B$39:$B$782,T$367)+'СЕТ СН'!$F$16</f>
        <v>0</v>
      </c>
      <c r="U382" s="36">
        <f ca="1">SUMIFS(СВЦЭМ!$J$40:$J$783,СВЦЭМ!$A$40:$A$783,$A382,СВЦЭМ!$B$39:$B$782,U$367)+'СЕТ СН'!$F$16</f>
        <v>0</v>
      </c>
      <c r="V382" s="36">
        <f ca="1">SUMIFS(СВЦЭМ!$J$40:$J$783,СВЦЭМ!$A$40:$A$783,$A382,СВЦЭМ!$B$39:$B$782,V$367)+'СЕТ СН'!$F$16</f>
        <v>0</v>
      </c>
      <c r="W382" s="36">
        <f ca="1">SUMIFS(СВЦЭМ!$J$40:$J$783,СВЦЭМ!$A$40:$A$783,$A382,СВЦЭМ!$B$39:$B$782,W$367)+'СЕТ СН'!$F$16</f>
        <v>0</v>
      </c>
      <c r="X382" s="36">
        <f ca="1">SUMIFS(СВЦЭМ!$J$40:$J$783,СВЦЭМ!$A$40:$A$783,$A382,СВЦЭМ!$B$39:$B$782,X$367)+'СЕТ СН'!$F$16</f>
        <v>0</v>
      </c>
      <c r="Y382" s="36">
        <f ca="1">SUMIFS(СВЦЭМ!$J$40:$J$783,СВЦЭМ!$A$40:$A$783,$A382,СВЦЭМ!$B$39:$B$782,Y$367)+'СЕТ СН'!$F$16</f>
        <v>0</v>
      </c>
    </row>
    <row r="383" spans="1:25" ht="15.75" hidden="1" x14ac:dyDescent="0.2">
      <c r="A383" s="35">
        <f t="shared" si="10"/>
        <v>44758</v>
      </c>
      <c r="B383" s="36">
        <f ca="1">SUMIFS(СВЦЭМ!$J$40:$J$783,СВЦЭМ!$A$40:$A$783,$A383,СВЦЭМ!$B$39:$B$782,B$367)+'СЕТ СН'!$F$16</f>
        <v>0</v>
      </c>
      <c r="C383" s="36">
        <f ca="1">SUMIFS(СВЦЭМ!$J$40:$J$783,СВЦЭМ!$A$40:$A$783,$A383,СВЦЭМ!$B$39:$B$782,C$367)+'СЕТ СН'!$F$16</f>
        <v>0</v>
      </c>
      <c r="D383" s="36">
        <f ca="1">SUMIFS(СВЦЭМ!$J$40:$J$783,СВЦЭМ!$A$40:$A$783,$A383,СВЦЭМ!$B$39:$B$782,D$367)+'СЕТ СН'!$F$16</f>
        <v>0</v>
      </c>
      <c r="E383" s="36">
        <f ca="1">SUMIFS(СВЦЭМ!$J$40:$J$783,СВЦЭМ!$A$40:$A$783,$A383,СВЦЭМ!$B$39:$B$782,E$367)+'СЕТ СН'!$F$16</f>
        <v>0</v>
      </c>
      <c r="F383" s="36">
        <f ca="1">SUMIFS(СВЦЭМ!$J$40:$J$783,СВЦЭМ!$A$40:$A$783,$A383,СВЦЭМ!$B$39:$B$782,F$367)+'СЕТ СН'!$F$16</f>
        <v>0</v>
      </c>
      <c r="G383" s="36">
        <f ca="1">SUMIFS(СВЦЭМ!$J$40:$J$783,СВЦЭМ!$A$40:$A$783,$A383,СВЦЭМ!$B$39:$B$782,G$367)+'СЕТ СН'!$F$16</f>
        <v>0</v>
      </c>
      <c r="H383" s="36">
        <f ca="1">SUMIFS(СВЦЭМ!$J$40:$J$783,СВЦЭМ!$A$40:$A$783,$A383,СВЦЭМ!$B$39:$B$782,H$367)+'СЕТ СН'!$F$16</f>
        <v>0</v>
      </c>
      <c r="I383" s="36">
        <f ca="1">SUMIFS(СВЦЭМ!$J$40:$J$783,СВЦЭМ!$A$40:$A$783,$A383,СВЦЭМ!$B$39:$B$782,I$367)+'СЕТ СН'!$F$16</f>
        <v>0</v>
      </c>
      <c r="J383" s="36">
        <f ca="1">SUMIFS(СВЦЭМ!$J$40:$J$783,СВЦЭМ!$A$40:$A$783,$A383,СВЦЭМ!$B$39:$B$782,J$367)+'СЕТ СН'!$F$16</f>
        <v>0</v>
      </c>
      <c r="K383" s="36">
        <f ca="1">SUMIFS(СВЦЭМ!$J$40:$J$783,СВЦЭМ!$A$40:$A$783,$A383,СВЦЭМ!$B$39:$B$782,K$367)+'СЕТ СН'!$F$16</f>
        <v>0</v>
      </c>
      <c r="L383" s="36">
        <f ca="1">SUMIFS(СВЦЭМ!$J$40:$J$783,СВЦЭМ!$A$40:$A$783,$A383,СВЦЭМ!$B$39:$B$782,L$367)+'СЕТ СН'!$F$16</f>
        <v>0</v>
      </c>
      <c r="M383" s="36">
        <f ca="1">SUMIFS(СВЦЭМ!$J$40:$J$783,СВЦЭМ!$A$40:$A$783,$A383,СВЦЭМ!$B$39:$B$782,M$367)+'СЕТ СН'!$F$16</f>
        <v>0</v>
      </c>
      <c r="N383" s="36">
        <f ca="1">SUMIFS(СВЦЭМ!$J$40:$J$783,СВЦЭМ!$A$40:$A$783,$A383,СВЦЭМ!$B$39:$B$782,N$367)+'СЕТ СН'!$F$16</f>
        <v>0</v>
      </c>
      <c r="O383" s="36">
        <f ca="1">SUMIFS(СВЦЭМ!$J$40:$J$783,СВЦЭМ!$A$40:$A$783,$A383,СВЦЭМ!$B$39:$B$782,O$367)+'СЕТ СН'!$F$16</f>
        <v>0</v>
      </c>
      <c r="P383" s="36">
        <f ca="1">SUMIFS(СВЦЭМ!$J$40:$J$783,СВЦЭМ!$A$40:$A$783,$A383,СВЦЭМ!$B$39:$B$782,P$367)+'СЕТ СН'!$F$16</f>
        <v>0</v>
      </c>
      <c r="Q383" s="36">
        <f ca="1">SUMIFS(СВЦЭМ!$J$40:$J$783,СВЦЭМ!$A$40:$A$783,$A383,СВЦЭМ!$B$39:$B$782,Q$367)+'СЕТ СН'!$F$16</f>
        <v>0</v>
      </c>
      <c r="R383" s="36">
        <f ca="1">SUMIFS(СВЦЭМ!$J$40:$J$783,СВЦЭМ!$A$40:$A$783,$A383,СВЦЭМ!$B$39:$B$782,R$367)+'СЕТ СН'!$F$16</f>
        <v>0</v>
      </c>
      <c r="S383" s="36">
        <f ca="1">SUMIFS(СВЦЭМ!$J$40:$J$783,СВЦЭМ!$A$40:$A$783,$A383,СВЦЭМ!$B$39:$B$782,S$367)+'СЕТ СН'!$F$16</f>
        <v>0</v>
      </c>
      <c r="T383" s="36">
        <f ca="1">SUMIFS(СВЦЭМ!$J$40:$J$783,СВЦЭМ!$A$40:$A$783,$A383,СВЦЭМ!$B$39:$B$782,T$367)+'СЕТ СН'!$F$16</f>
        <v>0</v>
      </c>
      <c r="U383" s="36">
        <f ca="1">SUMIFS(СВЦЭМ!$J$40:$J$783,СВЦЭМ!$A$40:$A$783,$A383,СВЦЭМ!$B$39:$B$782,U$367)+'СЕТ СН'!$F$16</f>
        <v>0</v>
      </c>
      <c r="V383" s="36">
        <f ca="1">SUMIFS(СВЦЭМ!$J$40:$J$783,СВЦЭМ!$A$40:$A$783,$A383,СВЦЭМ!$B$39:$B$782,V$367)+'СЕТ СН'!$F$16</f>
        <v>0</v>
      </c>
      <c r="W383" s="36">
        <f ca="1">SUMIFS(СВЦЭМ!$J$40:$J$783,СВЦЭМ!$A$40:$A$783,$A383,СВЦЭМ!$B$39:$B$782,W$367)+'СЕТ СН'!$F$16</f>
        <v>0</v>
      </c>
      <c r="X383" s="36">
        <f ca="1">SUMIFS(СВЦЭМ!$J$40:$J$783,СВЦЭМ!$A$40:$A$783,$A383,СВЦЭМ!$B$39:$B$782,X$367)+'СЕТ СН'!$F$16</f>
        <v>0</v>
      </c>
      <c r="Y383" s="36">
        <f ca="1">SUMIFS(СВЦЭМ!$J$40:$J$783,СВЦЭМ!$A$40:$A$783,$A383,СВЦЭМ!$B$39:$B$782,Y$367)+'СЕТ СН'!$F$16</f>
        <v>0</v>
      </c>
    </row>
    <row r="384" spans="1:25" ht="15.75" hidden="1" x14ac:dyDescent="0.2">
      <c r="A384" s="35">
        <f t="shared" si="10"/>
        <v>44759</v>
      </c>
      <c r="B384" s="36">
        <f ca="1">SUMIFS(СВЦЭМ!$J$40:$J$783,СВЦЭМ!$A$40:$A$783,$A384,СВЦЭМ!$B$39:$B$782,B$367)+'СЕТ СН'!$F$16</f>
        <v>0</v>
      </c>
      <c r="C384" s="36">
        <f ca="1">SUMIFS(СВЦЭМ!$J$40:$J$783,СВЦЭМ!$A$40:$A$783,$A384,СВЦЭМ!$B$39:$B$782,C$367)+'СЕТ СН'!$F$16</f>
        <v>0</v>
      </c>
      <c r="D384" s="36">
        <f ca="1">SUMIFS(СВЦЭМ!$J$40:$J$783,СВЦЭМ!$A$40:$A$783,$A384,СВЦЭМ!$B$39:$B$782,D$367)+'СЕТ СН'!$F$16</f>
        <v>0</v>
      </c>
      <c r="E384" s="36">
        <f ca="1">SUMIFS(СВЦЭМ!$J$40:$J$783,СВЦЭМ!$A$40:$A$783,$A384,СВЦЭМ!$B$39:$B$782,E$367)+'СЕТ СН'!$F$16</f>
        <v>0</v>
      </c>
      <c r="F384" s="36">
        <f ca="1">SUMIFS(СВЦЭМ!$J$40:$J$783,СВЦЭМ!$A$40:$A$783,$A384,СВЦЭМ!$B$39:$B$782,F$367)+'СЕТ СН'!$F$16</f>
        <v>0</v>
      </c>
      <c r="G384" s="36">
        <f ca="1">SUMIFS(СВЦЭМ!$J$40:$J$783,СВЦЭМ!$A$40:$A$783,$A384,СВЦЭМ!$B$39:$B$782,G$367)+'СЕТ СН'!$F$16</f>
        <v>0</v>
      </c>
      <c r="H384" s="36">
        <f ca="1">SUMIFS(СВЦЭМ!$J$40:$J$783,СВЦЭМ!$A$40:$A$783,$A384,СВЦЭМ!$B$39:$B$782,H$367)+'СЕТ СН'!$F$16</f>
        <v>0</v>
      </c>
      <c r="I384" s="36">
        <f ca="1">SUMIFS(СВЦЭМ!$J$40:$J$783,СВЦЭМ!$A$40:$A$783,$A384,СВЦЭМ!$B$39:$B$782,I$367)+'СЕТ СН'!$F$16</f>
        <v>0</v>
      </c>
      <c r="J384" s="36">
        <f ca="1">SUMIFS(СВЦЭМ!$J$40:$J$783,СВЦЭМ!$A$40:$A$783,$A384,СВЦЭМ!$B$39:$B$782,J$367)+'СЕТ СН'!$F$16</f>
        <v>0</v>
      </c>
      <c r="K384" s="36">
        <f ca="1">SUMIFS(СВЦЭМ!$J$40:$J$783,СВЦЭМ!$A$40:$A$783,$A384,СВЦЭМ!$B$39:$B$782,K$367)+'СЕТ СН'!$F$16</f>
        <v>0</v>
      </c>
      <c r="L384" s="36">
        <f ca="1">SUMIFS(СВЦЭМ!$J$40:$J$783,СВЦЭМ!$A$40:$A$783,$A384,СВЦЭМ!$B$39:$B$782,L$367)+'СЕТ СН'!$F$16</f>
        <v>0</v>
      </c>
      <c r="M384" s="36">
        <f ca="1">SUMIFS(СВЦЭМ!$J$40:$J$783,СВЦЭМ!$A$40:$A$783,$A384,СВЦЭМ!$B$39:$B$782,M$367)+'СЕТ СН'!$F$16</f>
        <v>0</v>
      </c>
      <c r="N384" s="36">
        <f ca="1">SUMIFS(СВЦЭМ!$J$40:$J$783,СВЦЭМ!$A$40:$A$783,$A384,СВЦЭМ!$B$39:$B$782,N$367)+'СЕТ СН'!$F$16</f>
        <v>0</v>
      </c>
      <c r="O384" s="36">
        <f ca="1">SUMIFS(СВЦЭМ!$J$40:$J$783,СВЦЭМ!$A$40:$A$783,$A384,СВЦЭМ!$B$39:$B$782,O$367)+'СЕТ СН'!$F$16</f>
        <v>0</v>
      </c>
      <c r="P384" s="36">
        <f ca="1">SUMIFS(СВЦЭМ!$J$40:$J$783,СВЦЭМ!$A$40:$A$783,$A384,СВЦЭМ!$B$39:$B$782,P$367)+'СЕТ СН'!$F$16</f>
        <v>0</v>
      </c>
      <c r="Q384" s="36">
        <f ca="1">SUMIFS(СВЦЭМ!$J$40:$J$783,СВЦЭМ!$A$40:$A$783,$A384,СВЦЭМ!$B$39:$B$782,Q$367)+'СЕТ СН'!$F$16</f>
        <v>0</v>
      </c>
      <c r="R384" s="36">
        <f ca="1">SUMIFS(СВЦЭМ!$J$40:$J$783,СВЦЭМ!$A$40:$A$783,$A384,СВЦЭМ!$B$39:$B$782,R$367)+'СЕТ СН'!$F$16</f>
        <v>0</v>
      </c>
      <c r="S384" s="36">
        <f ca="1">SUMIFS(СВЦЭМ!$J$40:$J$783,СВЦЭМ!$A$40:$A$783,$A384,СВЦЭМ!$B$39:$B$782,S$367)+'СЕТ СН'!$F$16</f>
        <v>0</v>
      </c>
      <c r="T384" s="36">
        <f ca="1">SUMIFS(СВЦЭМ!$J$40:$J$783,СВЦЭМ!$A$40:$A$783,$A384,СВЦЭМ!$B$39:$B$782,T$367)+'СЕТ СН'!$F$16</f>
        <v>0</v>
      </c>
      <c r="U384" s="36">
        <f ca="1">SUMIFS(СВЦЭМ!$J$40:$J$783,СВЦЭМ!$A$40:$A$783,$A384,СВЦЭМ!$B$39:$B$782,U$367)+'СЕТ СН'!$F$16</f>
        <v>0</v>
      </c>
      <c r="V384" s="36">
        <f ca="1">SUMIFS(СВЦЭМ!$J$40:$J$783,СВЦЭМ!$A$40:$A$783,$A384,СВЦЭМ!$B$39:$B$782,V$367)+'СЕТ СН'!$F$16</f>
        <v>0</v>
      </c>
      <c r="W384" s="36">
        <f ca="1">SUMIFS(СВЦЭМ!$J$40:$J$783,СВЦЭМ!$A$40:$A$783,$A384,СВЦЭМ!$B$39:$B$782,W$367)+'СЕТ СН'!$F$16</f>
        <v>0</v>
      </c>
      <c r="X384" s="36">
        <f ca="1">SUMIFS(СВЦЭМ!$J$40:$J$783,СВЦЭМ!$A$40:$A$783,$A384,СВЦЭМ!$B$39:$B$782,X$367)+'СЕТ СН'!$F$16</f>
        <v>0</v>
      </c>
      <c r="Y384" s="36">
        <f ca="1">SUMIFS(СВЦЭМ!$J$40:$J$783,СВЦЭМ!$A$40:$A$783,$A384,СВЦЭМ!$B$39:$B$782,Y$367)+'СЕТ СН'!$F$16</f>
        <v>0</v>
      </c>
    </row>
    <row r="385" spans="1:26" ht="15.75" hidden="1" x14ac:dyDescent="0.2">
      <c r="A385" s="35">
        <f t="shared" si="10"/>
        <v>44760</v>
      </c>
      <c r="B385" s="36">
        <f ca="1">SUMIFS(СВЦЭМ!$J$40:$J$783,СВЦЭМ!$A$40:$A$783,$A385,СВЦЭМ!$B$39:$B$782,B$367)+'СЕТ СН'!$F$16</f>
        <v>0</v>
      </c>
      <c r="C385" s="36">
        <f ca="1">SUMIFS(СВЦЭМ!$J$40:$J$783,СВЦЭМ!$A$40:$A$783,$A385,СВЦЭМ!$B$39:$B$782,C$367)+'СЕТ СН'!$F$16</f>
        <v>0</v>
      </c>
      <c r="D385" s="36">
        <f ca="1">SUMIFS(СВЦЭМ!$J$40:$J$783,СВЦЭМ!$A$40:$A$783,$A385,СВЦЭМ!$B$39:$B$782,D$367)+'СЕТ СН'!$F$16</f>
        <v>0</v>
      </c>
      <c r="E385" s="36">
        <f ca="1">SUMIFS(СВЦЭМ!$J$40:$J$783,СВЦЭМ!$A$40:$A$783,$A385,СВЦЭМ!$B$39:$B$782,E$367)+'СЕТ СН'!$F$16</f>
        <v>0</v>
      </c>
      <c r="F385" s="36">
        <f ca="1">SUMIFS(СВЦЭМ!$J$40:$J$783,СВЦЭМ!$A$40:$A$783,$A385,СВЦЭМ!$B$39:$B$782,F$367)+'СЕТ СН'!$F$16</f>
        <v>0</v>
      </c>
      <c r="G385" s="36">
        <f ca="1">SUMIFS(СВЦЭМ!$J$40:$J$783,СВЦЭМ!$A$40:$A$783,$A385,СВЦЭМ!$B$39:$B$782,G$367)+'СЕТ СН'!$F$16</f>
        <v>0</v>
      </c>
      <c r="H385" s="36">
        <f ca="1">SUMIFS(СВЦЭМ!$J$40:$J$783,СВЦЭМ!$A$40:$A$783,$A385,СВЦЭМ!$B$39:$B$782,H$367)+'СЕТ СН'!$F$16</f>
        <v>0</v>
      </c>
      <c r="I385" s="36">
        <f ca="1">SUMIFS(СВЦЭМ!$J$40:$J$783,СВЦЭМ!$A$40:$A$783,$A385,СВЦЭМ!$B$39:$B$782,I$367)+'СЕТ СН'!$F$16</f>
        <v>0</v>
      </c>
      <c r="J385" s="36">
        <f ca="1">SUMIFS(СВЦЭМ!$J$40:$J$783,СВЦЭМ!$A$40:$A$783,$A385,СВЦЭМ!$B$39:$B$782,J$367)+'СЕТ СН'!$F$16</f>
        <v>0</v>
      </c>
      <c r="K385" s="36">
        <f ca="1">SUMIFS(СВЦЭМ!$J$40:$J$783,СВЦЭМ!$A$40:$A$783,$A385,СВЦЭМ!$B$39:$B$782,K$367)+'СЕТ СН'!$F$16</f>
        <v>0</v>
      </c>
      <c r="L385" s="36">
        <f ca="1">SUMIFS(СВЦЭМ!$J$40:$J$783,СВЦЭМ!$A$40:$A$783,$A385,СВЦЭМ!$B$39:$B$782,L$367)+'СЕТ СН'!$F$16</f>
        <v>0</v>
      </c>
      <c r="M385" s="36">
        <f ca="1">SUMIFS(СВЦЭМ!$J$40:$J$783,СВЦЭМ!$A$40:$A$783,$A385,СВЦЭМ!$B$39:$B$782,M$367)+'СЕТ СН'!$F$16</f>
        <v>0</v>
      </c>
      <c r="N385" s="36">
        <f ca="1">SUMIFS(СВЦЭМ!$J$40:$J$783,СВЦЭМ!$A$40:$A$783,$A385,СВЦЭМ!$B$39:$B$782,N$367)+'СЕТ СН'!$F$16</f>
        <v>0</v>
      </c>
      <c r="O385" s="36">
        <f ca="1">SUMIFS(СВЦЭМ!$J$40:$J$783,СВЦЭМ!$A$40:$A$783,$A385,СВЦЭМ!$B$39:$B$782,O$367)+'СЕТ СН'!$F$16</f>
        <v>0</v>
      </c>
      <c r="P385" s="36">
        <f ca="1">SUMIFS(СВЦЭМ!$J$40:$J$783,СВЦЭМ!$A$40:$A$783,$A385,СВЦЭМ!$B$39:$B$782,P$367)+'СЕТ СН'!$F$16</f>
        <v>0</v>
      </c>
      <c r="Q385" s="36">
        <f ca="1">SUMIFS(СВЦЭМ!$J$40:$J$783,СВЦЭМ!$A$40:$A$783,$A385,СВЦЭМ!$B$39:$B$782,Q$367)+'СЕТ СН'!$F$16</f>
        <v>0</v>
      </c>
      <c r="R385" s="36">
        <f ca="1">SUMIFS(СВЦЭМ!$J$40:$J$783,СВЦЭМ!$A$40:$A$783,$A385,СВЦЭМ!$B$39:$B$782,R$367)+'СЕТ СН'!$F$16</f>
        <v>0</v>
      </c>
      <c r="S385" s="36">
        <f ca="1">SUMIFS(СВЦЭМ!$J$40:$J$783,СВЦЭМ!$A$40:$A$783,$A385,СВЦЭМ!$B$39:$B$782,S$367)+'СЕТ СН'!$F$16</f>
        <v>0</v>
      </c>
      <c r="T385" s="36">
        <f ca="1">SUMIFS(СВЦЭМ!$J$40:$J$783,СВЦЭМ!$A$40:$A$783,$A385,СВЦЭМ!$B$39:$B$782,T$367)+'СЕТ СН'!$F$16</f>
        <v>0</v>
      </c>
      <c r="U385" s="36">
        <f ca="1">SUMIFS(СВЦЭМ!$J$40:$J$783,СВЦЭМ!$A$40:$A$783,$A385,СВЦЭМ!$B$39:$B$782,U$367)+'СЕТ СН'!$F$16</f>
        <v>0</v>
      </c>
      <c r="V385" s="36">
        <f ca="1">SUMIFS(СВЦЭМ!$J$40:$J$783,СВЦЭМ!$A$40:$A$783,$A385,СВЦЭМ!$B$39:$B$782,V$367)+'СЕТ СН'!$F$16</f>
        <v>0</v>
      </c>
      <c r="W385" s="36">
        <f ca="1">SUMIFS(СВЦЭМ!$J$40:$J$783,СВЦЭМ!$A$40:$A$783,$A385,СВЦЭМ!$B$39:$B$782,W$367)+'СЕТ СН'!$F$16</f>
        <v>0</v>
      </c>
      <c r="X385" s="36">
        <f ca="1">SUMIFS(СВЦЭМ!$J$40:$J$783,СВЦЭМ!$A$40:$A$783,$A385,СВЦЭМ!$B$39:$B$782,X$367)+'СЕТ СН'!$F$16</f>
        <v>0</v>
      </c>
      <c r="Y385" s="36">
        <f ca="1">SUMIFS(СВЦЭМ!$J$40:$J$783,СВЦЭМ!$A$40:$A$783,$A385,СВЦЭМ!$B$39:$B$782,Y$367)+'СЕТ СН'!$F$16</f>
        <v>0</v>
      </c>
    </row>
    <row r="386" spans="1:26" ht="15.75" hidden="1" x14ac:dyDescent="0.2">
      <c r="A386" s="35">
        <f t="shared" si="10"/>
        <v>44761</v>
      </c>
      <c r="B386" s="36">
        <f ca="1">SUMIFS(СВЦЭМ!$J$40:$J$783,СВЦЭМ!$A$40:$A$783,$A386,СВЦЭМ!$B$39:$B$782,B$367)+'СЕТ СН'!$F$16</f>
        <v>0</v>
      </c>
      <c r="C386" s="36">
        <f ca="1">SUMIFS(СВЦЭМ!$J$40:$J$783,СВЦЭМ!$A$40:$A$783,$A386,СВЦЭМ!$B$39:$B$782,C$367)+'СЕТ СН'!$F$16</f>
        <v>0</v>
      </c>
      <c r="D386" s="36">
        <f ca="1">SUMIFS(СВЦЭМ!$J$40:$J$783,СВЦЭМ!$A$40:$A$783,$A386,СВЦЭМ!$B$39:$B$782,D$367)+'СЕТ СН'!$F$16</f>
        <v>0</v>
      </c>
      <c r="E386" s="36">
        <f ca="1">SUMIFS(СВЦЭМ!$J$40:$J$783,СВЦЭМ!$A$40:$A$783,$A386,СВЦЭМ!$B$39:$B$782,E$367)+'СЕТ СН'!$F$16</f>
        <v>0</v>
      </c>
      <c r="F386" s="36">
        <f ca="1">SUMIFS(СВЦЭМ!$J$40:$J$783,СВЦЭМ!$A$40:$A$783,$A386,СВЦЭМ!$B$39:$B$782,F$367)+'СЕТ СН'!$F$16</f>
        <v>0</v>
      </c>
      <c r="G386" s="36">
        <f ca="1">SUMIFS(СВЦЭМ!$J$40:$J$783,СВЦЭМ!$A$40:$A$783,$A386,СВЦЭМ!$B$39:$B$782,G$367)+'СЕТ СН'!$F$16</f>
        <v>0</v>
      </c>
      <c r="H386" s="36">
        <f ca="1">SUMIFS(СВЦЭМ!$J$40:$J$783,СВЦЭМ!$A$40:$A$783,$A386,СВЦЭМ!$B$39:$B$782,H$367)+'СЕТ СН'!$F$16</f>
        <v>0</v>
      </c>
      <c r="I386" s="36">
        <f ca="1">SUMIFS(СВЦЭМ!$J$40:$J$783,СВЦЭМ!$A$40:$A$783,$A386,СВЦЭМ!$B$39:$B$782,I$367)+'СЕТ СН'!$F$16</f>
        <v>0</v>
      </c>
      <c r="J386" s="36">
        <f ca="1">SUMIFS(СВЦЭМ!$J$40:$J$783,СВЦЭМ!$A$40:$A$783,$A386,СВЦЭМ!$B$39:$B$782,J$367)+'СЕТ СН'!$F$16</f>
        <v>0</v>
      </c>
      <c r="K386" s="36">
        <f ca="1">SUMIFS(СВЦЭМ!$J$40:$J$783,СВЦЭМ!$A$40:$A$783,$A386,СВЦЭМ!$B$39:$B$782,K$367)+'СЕТ СН'!$F$16</f>
        <v>0</v>
      </c>
      <c r="L386" s="36">
        <f ca="1">SUMIFS(СВЦЭМ!$J$40:$J$783,СВЦЭМ!$A$40:$A$783,$A386,СВЦЭМ!$B$39:$B$782,L$367)+'СЕТ СН'!$F$16</f>
        <v>0</v>
      </c>
      <c r="M386" s="36">
        <f ca="1">SUMIFS(СВЦЭМ!$J$40:$J$783,СВЦЭМ!$A$40:$A$783,$A386,СВЦЭМ!$B$39:$B$782,M$367)+'СЕТ СН'!$F$16</f>
        <v>0</v>
      </c>
      <c r="N386" s="36">
        <f ca="1">SUMIFS(СВЦЭМ!$J$40:$J$783,СВЦЭМ!$A$40:$A$783,$A386,СВЦЭМ!$B$39:$B$782,N$367)+'СЕТ СН'!$F$16</f>
        <v>0</v>
      </c>
      <c r="O386" s="36">
        <f ca="1">SUMIFS(СВЦЭМ!$J$40:$J$783,СВЦЭМ!$A$40:$A$783,$A386,СВЦЭМ!$B$39:$B$782,O$367)+'СЕТ СН'!$F$16</f>
        <v>0</v>
      </c>
      <c r="P386" s="36">
        <f ca="1">SUMIFS(СВЦЭМ!$J$40:$J$783,СВЦЭМ!$A$40:$A$783,$A386,СВЦЭМ!$B$39:$B$782,P$367)+'СЕТ СН'!$F$16</f>
        <v>0</v>
      </c>
      <c r="Q386" s="36">
        <f ca="1">SUMIFS(СВЦЭМ!$J$40:$J$783,СВЦЭМ!$A$40:$A$783,$A386,СВЦЭМ!$B$39:$B$782,Q$367)+'СЕТ СН'!$F$16</f>
        <v>0</v>
      </c>
      <c r="R386" s="36">
        <f ca="1">SUMIFS(СВЦЭМ!$J$40:$J$783,СВЦЭМ!$A$40:$A$783,$A386,СВЦЭМ!$B$39:$B$782,R$367)+'СЕТ СН'!$F$16</f>
        <v>0</v>
      </c>
      <c r="S386" s="36">
        <f ca="1">SUMIFS(СВЦЭМ!$J$40:$J$783,СВЦЭМ!$A$40:$A$783,$A386,СВЦЭМ!$B$39:$B$782,S$367)+'СЕТ СН'!$F$16</f>
        <v>0</v>
      </c>
      <c r="T386" s="36">
        <f ca="1">SUMIFS(СВЦЭМ!$J$40:$J$783,СВЦЭМ!$A$40:$A$783,$A386,СВЦЭМ!$B$39:$B$782,T$367)+'СЕТ СН'!$F$16</f>
        <v>0</v>
      </c>
      <c r="U386" s="36">
        <f ca="1">SUMIFS(СВЦЭМ!$J$40:$J$783,СВЦЭМ!$A$40:$A$783,$A386,СВЦЭМ!$B$39:$B$782,U$367)+'СЕТ СН'!$F$16</f>
        <v>0</v>
      </c>
      <c r="V386" s="36">
        <f ca="1">SUMIFS(СВЦЭМ!$J$40:$J$783,СВЦЭМ!$A$40:$A$783,$A386,СВЦЭМ!$B$39:$B$782,V$367)+'СЕТ СН'!$F$16</f>
        <v>0</v>
      </c>
      <c r="W386" s="36">
        <f ca="1">SUMIFS(СВЦЭМ!$J$40:$J$783,СВЦЭМ!$A$40:$A$783,$A386,СВЦЭМ!$B$39:$B$782,W$367)+'СЕТ СН'!$F$16</f>
        <v>0</v>
      </c>
      <c r="X386" s="36">
        <f ca="1">SUMIFS(СВЦЭМ!$J$40:$J$783,СВЦЭМ!$A$40:$A$783,$A386,СВЦЭМ!$B$39:$B$782,X$367)+'СЕТ СН'!$F$16</f>
        <v>0</v>
      </c>
      <c r="Y386" s="36">
        <f ca="1">SUMIFS(СВЦЭМ!$J$40:$J$783,СВЦЭМ!$A$40:$A$783,$A386,СВЦЭМ!$B$39:$B$782,Y$367)+'СЕТ СН'!$F$16</f>
        <v>0</v>
      </c>
    </row>
    <row r="387" spans="1:26" ht="15.75" hidden="1" x14ac:dyDescent="0.2">
      <c r="A387" s="35">
        <f t="shared" si="10"/>
        <v>44762</v>
      </c>
      <c r="B387" s="36">
        <f ca="1">SUMIFS(СВЦЭМ!$J$40:$J$783,СВЦЭМ!$A$40:$A$783,$A387,СВЦЭМ!$B$39:$B$782,B$367)+'СЕТ СН'!$F$16</f>
        <v>0</v>
      </c>
      <c r="C387" s="36">
        <f ca="1">SUMIFS(СВЦЭМ!$J$40:$J$783,СВЦЭМ!$A$40:$A$783,$A387,СВЦЭМ!$B$39:$B$782,C$367)+'СЕТ СН'!$F$16</f>
        <v>0</v>
      </c>
      <c r="D387" s="36">
        <f ca="1">SUMIFS(СВЦЭМ!$J$40:$J$783,СВЦЭМ!$A$40:$A$783,$A387,СВЦЭМ!$B$39:$B$782,D$367)+'СЕТ СН'!$F$16</f>
        <v>0</v>
      </c>
      <c r="E387" s="36">
        <f ca="1">SUMIFS(СВЦЭМ!$J$40:$J$783,СВЦЭМ!$A$40:$A$783,$A387,СВЦЭМ!$B$39:$B$782,E$367)+'СЕТ СН'!$F$16</f>
        <v>0</v>
      </c>
      <c r="F387" s="36">
        <f ca="1">SUMIFS(СВЦЭМ!$J$40:$J$783,СВЦЭМ!$A$40:$A$783,$A387,СВЦЭМ!$B$39:$B$782,F$367)+'СЕТ СН'!$F$16</f>
        <v>0</v>
      </c>
      <c r="G387" s="36">
        <f ca="1">SUMIFS(СВЦЭМ!$J$40:$J$783,СВЦЭМ!$A$40:$A$783,$A387,СВЦЭМ!$B$39:$B$782,G$367)+'СЕТ СН'!$F$16</f>
        <v>0</v>
      </c>
      <c r="H387" s="36">
        <f ca="1">SUMIFS(СВЦЭМ!$J$40:$J$783,СВЦЭМ!$A$40:$A$783,$A387,СВЦЭМ!$B$39:$B$782,H$367)+'СЕТ СН'!$F$16</f>
        <v>0</v>
      </c>
      <c r="I387" s="36">
        <f ca="1">SUMIFS(СВЦЭМ!$J$40:$J$783,СВЦЭМ!$A$40:$A$783,$A387,СВЦЭМ!$B$39:$B$782,I$367)+'СЕТ СН'!$F$16</f>
        <v>0</v>
      </c>
      <c r="J387" s="36">
        <f ca="1">SUMIFS(СВЦЭМ!$J$40:$J$783,СВЦЭМ!$A$40:$A$783,$A387,СВЦЭМ!$B$39:$B$782,J$367)+'СЕТ СН'!$F$16</f>
        <v>0</v>
      </c>
      <c r="K387" s="36">
        <f ca="1">SUMIFS(СВЦЭМ!$J$40:$J$783,СВЦЭМ!$A$40:$A$783,$A387,СВЦЭМ!$B$39:$B$782,K$367)+'СЕТ СН'!$F$16</f>
        <v>0</v>
      </c>
      <c r="L387" s="36">
        <f ca="1">SUMIFS(СВЦЭМ!$J$40:$J$783,СВЦЭМ!$A$40:$A$783,$A387,СВЦЭМ!$B$39:$B$782,L$367)+'СЕТ СН'!$F$16</f>
        <v>0</v>
      </c>
      <c r="M387" s="36">
        <f ca="1">SUMIFS(СВЦЭМ!$J$40:$J$783,СВЦЭМ!$A$40:$A$783,$A387,СВЦЭМ!$B$39:$B$782,M$367)+'СЕТ СН'!$F$16</f>
        <v>0</v>
      </c>
      <c r="N387" s="36">
        <f ca="1">SUMIFS(СВЦЭМ!$J$40:$J$783,СВЦЭМ!$A$40:$A$783,$A387,СВЦЭМ!$B$39:$B$782,N$367)+'СЕТ СН'!$F$16</f>
        <v>0</v>
      </c>
      <c r="O387" s="36">
        <f ca="1">SUMIFS(СВЦЭМ!$J$40:$J$783,СВЦЭМ!$A$40:$A$783,$A387,СВЦЭМ!$B$39:$B$782,O$367)+'СЕТ СН'!$F$16</f>
        <v>0</v>
      </c>
      <c r="P387" s="36">
        <f ca="1">SUMIFS(СВЦЭМ!$J$40:$J$783,СВЦЭМ!$A$40:$A$783,$A387,СВЦЭМ!$B$39:$B$782,P$367)+'СЕТ СН'!$F$16</f>
        <v>0</v>
      </c>
      <c r="Q387" s="36">
        <f ca="1">SUMIFS(СВЦЭМ!$J$40:$J$783,СВЦЭМ!$A$40:$A$783,$A387,СВЦЭМ!$B$39:$B$782,Q$367)+'СЕТ СН'!$F$16</f>
        <v>0</v>
      </c>
      <c r="R387" s="36">
        <f ca="1">SUMIFS(СВЦЭМ!$J$40:$J$783,СВЦЭМ!$A$40:$A$783,$A387,СВЦЭМ!$B$39:$B$782,R$367)+'СЕТ СН'!$F$16</f>
        <v>0</v>
      </c>
      <c r="S387" s="36">
        <f ca="1">SUMIFS(СВЦЭМ!$J$40:$J$783,СВЦЭМ!$A$40:$A$783,$A387,СВЦЭМ!$B$39:$B$782,S$367)+'СЕТ СН'!$F$16</f>
        <v>0</v>
      </c>
      <c r="T387" s="36">
        <f ca="1">SUMIFS(СВЦЭМ!$J$40:$J$783,СВЦЭМ!$A$40:$A$783,$A387,СВЦЭМ!$B$39:$B$782,T$367)+'СЕТ СН'!$F$16</f>
        <v>0</v>
      </c>
      <c r="U387" s="36">
        <f ca="1">SUMIFS(СВЦЭМ!$J$40:$J$783,СВЦЭМ!$A$40:$A$783,$A387,СВЦЭМ!$B$39:$B$782,U$367)+'СЕТ СН'!$F$16</f>
        <v>0</v>
      </c>
      <c r="V387" s="36">
        <f ca="1">SUMIFS(СВЦЭМ!$J$40:$J$783,СВЦЭМ!$A$40:$A$783,$A387,СВЦЭМ!$B$39:$B$782,V$367)+'СЕТ СН'!$F$16</f>
        <v>0</v>
      </c>
      <c r="W387" s="36">
        <f ca="1">SUMIFS(СВЦЭМ!$J$40:$J$783,СВЦЭМ!$A$40:$A$783,$A387,СВЦЭМ!$B$39:$B$782,W$367)+'СЕТ СН'!$F$16</f>
        <v>0</v>
      </c>
      <c r="X387" s="36">
        <f ca="1">SUMIFS(СВЦЭМ!$J$40:$J$783,СВЦЭМ!$A$40:$A$783,$A387,СВЦЭМ!$B$39:$B$782,X$367)+'СЕТ СН'!$F$16</f>
        <v>0</v>
      </c>
      <c r="Y387" s="36">
        <f ca="1">SUMIFS(СВЦЭМ!$J$40:$J$783,СВЦЭМ!$A$40:$A$783,$A387,СВЦЭМ!$B$39:$B$782,Y$367)+'СЕТ СН'!$F$16</f>
        <v>0</v>
      </c>
    </row>
    <row r="388" spans="1:26" ht="15.75" hidden="1" x14ac:dyDescent="0.2">
      <c r="A388" s="35">
        <f t="shared" si="10"/>
        <v>44763</v>
      </c>
      <c r="B388" s="36">
        <f ca="1">SUMIFS(СВЦЭМ!$J$40:$J$783,СВЦЭМ!$A$40:$A$783,$A388,СВЦЭМ!$B$39:$B$782,B$367)+'СЕТ СН'!$F$16</f>
        <v>0</v>
      </c>
      <c r="C388" s="36">
        <f ca="1">SUMIFS(СВЦЭМ!$J$40:$J$783,СВЦЭМ!$A$40:$A$783,$A388,СВЦЭМ!$B$39:$B$782,C$367)+'СЕТ СН'!$F$16</f>
        <v>0</v>
      </c>
      <c r="D388" s="36">
        <f ca="1">SUMIFS(СВЦЭМ!$J$40:$J$783,СВЦЭМ!$A$40:$A$783,$A388,СВЦЭМ!$B$39:$B$782,D$367)+'СЕТ СН'!$F$16</f>
        <v>0</v>
      </c>
      <c r="E388" s="36">
        <f ca="1">SUMIFS(СВЦЭМ!$J$40:$J$783,СВЦЭМ!$A$40:$A$783,$A388,СВЦЭМ!$B$39:$B$782,E$367)+'СЕТ СН'!$F$16</f>
        <v>0</v>
      </c>
      <c r="F388" s="36">
        <f ca="1">SUMIFS(СВЦЭМ!$J$40:$J$783,СВЦЭМ!$A$40:$A$783,$A388,СВЦЭМ!$B$39:$B$782,F$367)+'СЕТ СН'!$F$16</f>
        <v>0</v>
      </c>
      <c r="G388" s="36">
        <f ca="1">SUMIFS(СВЦЭМ!$J$40:$J$783,СВЦЭМ!$A$40:$A$783,$A388,СВЦЭМ!$B$39:$B$782,G$367)+'СЕТ СН'!$F$16</f>
        <v>0</v>
      </c>
      <c r="H388" s="36">
        <f ca="1">SUMIFS(СВЦЭМ!$J$40:$J$783,СВЦЭМ!$A$40:$A$783,$A388,СВЦЭМ!$B$39:$B$782,H$367)+'СЕТ СН'!$F$16</f>
        <v>0</v>
      </c>
      <c r="I388" s="36">
        <f ca="1">SUMIFS(СВЦЭМ!$J$40:$J$783,СВЦЭМ!$A$40:$A$783,$A388,СВЦЭМ!$B$39:$B$782,I$367)+'СЕТ СН'!$F$16</f>
        <v>0</v>
      </c>
      <c r="J388" s="36">
        <f ca="1">SUMIFS(СВЦЭМ!$J$40:$J$783,СВЦЭМ!$A$40:$A$783,$A388,СВЦЭМ!$B$39:$B$782,J$367)+'СЕТ СН'!$F$16</f>
        <v>0</v>
      </c>
      <c r="K388" s="36">
        <f ca="1">SUMIFS(СВЦЭМ!$J$40:$J$783,СВЦЭМ!$A$40:$A$783,$A388,СВЦЭМ!$B$39:$B$782,K$367)+'СЕТ СН'!$F$16</f>
        <v>0</v>
      </c>
      <c r="L388" s="36">
        <f ca="1">SUMIFS(СВЦЭМ!$J$40:$J$783,СВЦЭМ!$A$40:$A$783,$A388,СВЦЭМ!$B$39:$B$782,L$367)+'СЕТ СН'!$F$16</f>
        <v>0</v>
      </c>
      <c r="M388" s="36">
        <f ca="1">SUMIFS(СВЦЭМ!$J$40:$J$783,СВЦЭМ!$A$40:$A$783,$A388,СВЦЭМ!$B$39:$B$782,M$367)+'СЕТ СН'!$F$16</f>
        <v>0</v>
      </c>
      <c r="N388" s="36">
        <f ca="1">SUMIFS(СВЦЭМ!$J$40:$J$783,СВЦЭМ!$A$40:$A$783,$A388,СВЦЭМ!$B$39:$B$782,N$367)+'СЕТ СН'!$F$16</f>
        <v>0</v>
      </c>
      <c r="O388" s="36">
        <f ca="1">SUMIFS(СВЦЭМ!$J$40:$J$783,СВЦЭМ!$A$40:$A$783,$A388,СВЦЭМ!$B$39:$B$782,O$367)+'СЕТ СН'!$F$16</f>
        <v>0</v>
      </c>
      <c r="P388" s="36">
        <f ca="1">SUMIFS(СВЦЭМ!$J$40:$J$783,СВЦЭМ!$A$40:$A$783,$A388,СВЦЭМ!$B$39:$B$782,P$367)+'СЕТ СН'!$F$16</f>
        <v>0</v>
      </c>
      <c r="Q388" s="36">
        <f ca="1">SUMIFS(СВЦЭМ!$J$40:$J$783,СВЦЭМ!$A$40:$A$783,$A388,СВЦЭМ!$B$39:$B$782,Q$367)+'СЕТ СН'!$F$16</f>
        <v>0</v>
      </c>
      <c r="R388" s="36">
        <f ca="1">SUMIFS(СВЦЭМ!$J$40:$J$783,СВЦЭМ!$A$40:$A$783,$A388,СВЦЭМ!$B$39:$B$782,R$367)+'СЕТ СН'!$F$16</f>
        <v>0</v>
      </c>
      <c r="S388" s="36">
        <f ca="1">SUMIFS(СВЦЭМ!$J$40:$J$783,СВЦЭМ!$A$40:$A$783,$A388,СВЦЭМ!$B$39:$B$782,S$367)+'СЕТ СН'!$F$16</f>
        <v>0</v>
      </c>
      <c r="T388" s="36">
        <f ca="1">SUMIFS(СВЦЭМ!$J$40:$J$783,СВЦЭМ!$A$40:$A$783,$A388,СВЦЭМ!$B$39:$B$782,T$367)+'СЕТ СН'!$F$16</f>
        <v>0</v>
      </c>
      <c r="U388" s="36">
        <f ca="1">SUMIFS(СВЦЭМ!$J$40:$J$783,СВЦЭМ!$A$40:$A$783,$A388,СВЦЭМ!$B$39:$B$782,U$367)+'СЕТ СН'!$F$16</f>
        <v>0</v>
      </c>
      <c r="V388" s="36">
        <f ca="1">SUMIFS(СВЦЭМ!$J$40:$J$783,СВЦЭМ!$A$40:$A$783,$A388,СВЦЭМ!$B$39:$B$782,V$367)+'СЕТ СН'!$F$16</f>
        <v>0</v>
      </c>
      <c r="W388" s="36">
        <f ca="1">SUMIFS(СВЦЭМ!$J$40:$J$783,СВЦЭМ!$A$40:$A$783,$A388,СВЦЭМ!$B$39:$B$782,W$367)+'СЕТ СН'!$F$16</f>
        <v>0</v>
      </c>
      <c r="X388" s="36">
        <f ca="1">SUMIFS(СВЦЭМ!$J$40:$J$783,СВЦЭМ!$A$40:$A$783,$A388,СВЦЭМ!$B$39:$B$782,X$367)+'СЕТ СН'!$F$16</f>
        <v>0</v>
      </c>
      <c r="Y388" s="36">
        <f ca="1">SUMIFS(СВЦЭМ!$J$40:$J$783,СВЦЭМ!$A$40:$A$783,$A388,СВЦЭМ!$B$39:$B$782,Y$367)+'СЕТ СН'!$F$16</f>
        <v>0</v>
      </c>
    </row>
    <row r="389" spans="1:26" ht="15.75" hidden="1" x14ac:dyDescent="0.2">
      <c r="A389" s="35">
        <f t="shared" si="10"/>
        <v>44764</v>
      </c>
      <c r="B389" s="36">
        <f ca="1">SUMIFS(СВЦЭМ!$J$40:$J$783,СВЦЭМ!$A$40:$A$783,$A389,СВЦЭМ!$B$39:$B$782,B$367)+'СЕТ СН'!$F$16</f>
        <v>0</v>
      </c>
      <c r="C389" s="36">
        <f ca="1">SUMIFS(СВЦЭМ!$J$40:$J$783,СВЦЭМ!$A$40:$A$783,$A389,СВЦЭМ!$B$39:$B$782,C$367)+'СЕТ СН'!$F$16</f>
        <v>0</v>
      </c>
      <c r="D389" s="36">
        <f ca="1">SUMIFS(СВЦЭМ!$J$40:$J$783,СВЦЭМ!$A$40:$A$783,$A389,СВЦЭМ!$B$39:$B$782,D$367)+'СЕТ СН'!$F$16</f>
        <v>0</v>
      </c>
      <c r="E389" s="36">
        <f ca="1">SUMIFS(СВЦЭМ!$J$40:$J$783,СВЦЭМ!$A$40:$A$783,$A389,СВЦЭМ!$B$39:$B$782,E$367)+'СЕТ СН'!$F$16</f>
        <v>0</v>
      </c>
      <c r="F389" s="36">
        <f ca="1">SUMIFS(СВЦЭМ!$J$40:$J$783,СВЦЭМ!$A$40:$A$783,$A389,СВЦЭМ!$B$39:$B$782,F$367)+'СЕТ СН'!$F$16</f>
        <v>0</v>
      </c>
      <c r="G389" s="36">
        <f ca="1">SUMIFS(СВЦЭМ!$J$40:$J$783,СВЦЭМ!$A$40:$A$783,$A389,СВЦЭМ!$B$39:$B$782,G$367)+'СЕТ СН'!$F$16</f>
        <v>0</v>
      </c>
      <c r="H389" s="36">
        <f ca="1">SUMIFS(СВЦЭМ!$J$40:$J$783,СВЦЭМ!$A$40:$A$783,$A389,СВЦЭМ!$B$39:$B$782,H$367)+'СЕТ СН'!$F$16</f>
        <v>0</v>
      </c>
      <c r="I389" s="36">
        <f ca="1">SUMIFS(СВЦЭМ!$J$40:$J$783,СВЦЭМ!$A$40:$A$783,$A389,СВЦЭМ!$B$39:$B$782,I$367)+'СЕТ СН'!$F$16</f>
        <v>0</v>
      </c>
      <c r="J389" s="36">
        <f ca="1">SUMIFS(СВЦЭМ!$J$40:$J$783,СВЦЭМ!$A$40:$A$783,$A389,СВЦЭМ!$B$39:$B$782,J$367)+'СЕТ СН'!$F$16</f>
        <v>0</v>
      </c>
      <c r="K389" s="36">
        <f ca="1">SUMIFS(СВЦЭМ!$J$40:$J$783,СВЦЭМ!$A$40:$A$783,$A389,СВЦЭМ!$B$39:$B$782,K$367)+'СЕТ СН'!$F$16</f>
        <v>0</v>
      </c>
      <c r="L389" s="36">
        <f ca="1">SUMIFS(СВЦЭМ!$J$40:$J$783,СВЦЭМ!$A$40:$A$783,$A389,СВЦЭМ!$B$39:$B$782,L$367)+'СЕТ СН'!$F$16</f>
        <v>0</v>
      </c>
      <c r="M389" s="36">
        <f ca="1">SUMIFS(СВЦЭМ!$J$40:$J$783,СВЦЭМ!$A$40:$A$783,$A389,СВЦЭМ!$B$39:$B$782,M$367)+'СЕТ СН'!$F$16</f>
        <v>0</v>
      </c>
      <c r="N389" s="36">
        <f ca="1">SUMIFS(СВЦЭМ!$J$40:$J$783,СВЦЭМ!$A$40:$A$783,$A389,СВЦЭМ!$B$39:$B$782,N$367)+'СЕТ СН'!$F$16</f>
        <v>0</v>
      </c>
      <c r="O389" s="36">
        <f ca="1">SUMIFS(СВЦЭМ!$J$40:$J$783,СВЦЭМ!$A$40:$A$783,$A389,СВЦЭМ!$B$39:$B$782,O$367)+'СЕТ СН'!$F$16</f>
        <v>0</v>
      </c>
      <c r="P389" s="36">
        <f ca="1">SUMIFS(СВЦЭМ!$J$40:$J$783,СВЦЭМ!$A$40:$A$783,$A389,СВЦЭМ!$B$39:$B$782,P$367)+'СЕТ СН'!$F$16</f>
        <v>0</v>
      </c>
      <c r="Q389" s="36">
        <f ca="1">SUMIFS(СВЦЭМ!$J$40:$J$783,СВЦЭМ!$A$40:$A$783,$A389,СВЦЭМ!$B$39:$B$782,Q$367)+'СЕТ СН'!$F$16</f>
        <v>0</v>
      </c>
      <c r="R389" s="36">
        <f ca="1">SUMIFS(СВЦЭМ!$J$40:$J$783,СВЦЭМ!$A$40:$A$783,$A389,СВЦЭМ!$B$39:$B$782,R$367)+'СЕТ СН'!$F$16</f>
        <v>0</v>
      </c>
      <c r="S389" s="36">
        <f ca="1">SUMIFS(СВЦЭМ!$J$40:$J$783,СВЦЭМ!$A$40:$A$783,$A389,СВЦЭМ!$B$39:$B$782,S$367)+'СЕТ СН'!$F$16</f>
        <v>0</v>
      </c>
      <c r="T389" s="36">
        <f ca="1">SUMIFS(СВЦЭМ!$J$40:$J$783,СВЦЭМ!$A$40:$A$783,$A389,СВЦЭМ!$B$39:$B$782,T$367)+'СЕТ СН'!$F$16</f>
        <v>0</v>
      </c>
      <c r="U389" s="36">
        <f ca="1">SUMIFS(СВЦЭМ!$J$40:$J$783,СВЦЭМ!$A$40:$A$783,$A389,СВЦЭМ!$B$39:$B$782,U$367)+'СЕТ СН'!$F$16</f>
        <v>0</v>
      </c>
      <c r="V389" s="36">
        <f ca="1">SUMIFS(СВЦЭМ!$J$40:$J$783,СВЦЭМ!$A$40:$A$783,$A389,СВЦЭМ!$B$39:$B$782,V$367)+'СЕТ СН'!$F$16</f>
        <v>0</v>
      </c>
      <c r="W389" s="36">
        <f ca="1">SUMIFS(СВЦЭМ!$J$40:$J$783,СВЦЭМ!$A$40:$A$783,$A389,СВЦЭМ!$B$39:$B$782,W$367)+'СЕТ СН'!$F$16</f>
        <v>0</v>
      </c>
      <c r="X389" s="36">
        <f ca="1">SUMIFS(СВЦЭМ!$J$40:$J$783,СВЦЭМ!$A$40:$A$783,$A389,СВЦЭМ!$B$39:$B$782,X$367)+'СЕТ СН'!$F$16</f>
        <v>0</v>
      </c>
      <c r="Y389" s="36">
        <f ca="1">SUMIFS(СВЦЭМ!$J$40:$J$783,СВЦЭМ!$A$40:$A$783,$A389,СВЦЭМ!$B$39:$B$782,Y$367)+'СЕТ СН'!$F$16</f>
        <v>0</v>
      </c>
    </row>
    <row r="390" spans="1:26" ht="15.75" hidden="1" x14ac:dyDescent="0.2">
      <c r="A390" s="35">
        <f t="shared" si="10"/>
        <v>44765</v>
      </c>
      <c r="B390" s="36">
        <f ca="1">SUMIFS(СВЦЭМ!$J$40:$J$783,СВЦЭМ!$A$40:$A$783,$A390,СВЦЭМ!$B$39:$B$782,B$367)+'СЕТ СН'!$F$16</f>
        <v>0</v>
      </c>
      <c r="C390" s="36">
        <f ca="1">SUMIFS(СВЦЭМ!$J$40:$J$783,СВЦЭМ!$A$40:$A$783,$A390,СВЦЭМ!$B$39:$B$782,C$367)+'СЕТ СН'!$F$16</f>
        <v>0</v>
      </c>
      <c r="D390" s="36">
        <f ca="1">SUMIFS(СВЦЭМ!$J$40:$J$783,СВЦЭМ!$A$40:$A$783,$A390,СВЦЭМ!$B$39:$B$782,D$367)+'СЕТ СН'!$F$16</f>
        <v>0</v>
      </c>
      <c r="E390" s="36">
        <f ca="1">SUMIFS(СВЦЭМ!$J$40:$J$783,СВЦЭМ!$A$40:$A$783,$A390,СВЦЭМ!$B$39:$B$782,E$367)+'СЕТ СН'!$F$16</f>
        <v>0</v>
      </c>
      <c r="F390" s="36">
        <f ca="1">SUMIFS(СВЦЭМ!$J$40:$J$783,СВЦЭМ!$A$40:$A$783,$A390,СВЦЭМ!$B$39:$B$782,F$367)+'СЕТ СН'!$F$16</f>
        <v>0</v>
      </c>
      <c r="G390" s="36">
        <f ca="1">SUMIFS(СВЦЭМ!$J$40:$J$783,СВЦЭМ!$A$40:$A$783,$A390,СВЦЭМ!$B$39:$B$782,G$367)+'СЕТ СН'!$F$16</f>
        <v>0</v>
      </c>
      <c r="H390" s="36">
        <f ca="1">SUMIFS(СВЦЭМ!$J$40:$J$783,СВЦЭМ!$A$40:$A$783,$A390,СВЦЭМ!$B$39:$B$782,H$367)+'СЕТ СН'!$F$16</f>
        <v>0</v>
      </c>
      <c r="I390" s="36">
        <f ca="1">SUMIFS(СВЦЭМ!$J$40:$J$783,СВЦЭМ!$A$40:$A$783,$A390,СВЦЭМ!$B$39:$B$782,I$367)+'СЕТ СН'!$F$16</f>
        <v>0</v>
      </c>
      <c r="J390" s="36">
        <f ca="1">SUMIFS(СВЦЭМ!$J$40:$J$783,СВЦЭМ!$A$40:$A$783,$A390,СВЦЭМ!$B$39:$B$782,J$367)+'СЕТ СН'!$F$16</f>
        <v>0</v>
      </c>
      <c r="K390" s="36">
        <f ca="1">SUMIFS(СВЦЭМ!$J$40:$J$783,СВЦЭМ!$A$40:$A$783,$A390,СВЦЭМ!$B$39:$B$782,K$367)+'СЕТ СН'!$F$16</f>
        <v>0</v>
      </c>
      <c r="L390" s="36">
        <f ca="1">SUMIFS(СВЦЭМ!$J$40:$J$783,СВЦЭМ!$A$40:$A$783,$A390,СВЦЭМ!$B$39:$B$782,L$367)+'СЕТ СН'!$F$16</f>
        <v>0</v>
      </c>
      <c r="M390" s="36">
        <f ca="1">SUMIFS(СВЦЭМ!$J$40:$J$783,СВЦЭМ!$A$40:$A$783,$A390,СВЦЭМ!$B$39:$B$782,M$367)+'СЕТ СН'!$F$16</f>
        <v>0</v>
      </c>
      <c r="N390" s="36">
        <f ca="1">SUMIFS(СВЦЭМ!$J$40:$J$783,СВЦЭМ!$A$40:$A$783,$A390,СВЦЭМ!$B$39:$B$782,N$367)+'СЕТ СН'!$F$16</f>
        <v>0</v>
      </c>
      <c r="O390" s="36">
        <f ca="1">SUMIFS(СВЦЭМ!$J$40:$J$783,СВЦЭМ!$A$40:$A$783,$A390,СВЦЭМ!$B$39:$B$782,O$367)+'СЕТ СН'!$F$16</f>
        <v>0</v>
      </c>
      <c r="P390" s="36">
        <f ca="1">SUMIFS(СВЦЭМ!$J$40:$J$783,СВЦЭМ!$A$40:$A$783,$A390,СВЦЭМ!$B$39:$B$782,P$367)+'СЕТ СН'!$F$16</f>
        <v>0</v>
      </c>
      <c r="Q390" s="36">
        <f ca="1">SUMIFS(СВЦЭМ!$J$40:$J$783,СВЦЭМ!$A$40:$A$783,$A390,СВЦЭМ!$B$39:$B$782,Q$367)+'СЕТ СН'!$F$16</f>
        <v>0</v>
      </c>
      <c r="R390" s="36">
        <f ca="1">SUMIFS(СВЦЭМ!$J$40:$J$783,СВЦЭМ!$A$40:$A$783,$A390,СВЦЭМ!$B$39:$B$782,R$367)+'СЕТ СН'!$F$16</f>
        <v>0</v>
      </c>
      <c r="S390" s="36">
        <f ca="1">SUMIFS(СВЦЭМ!$J$40:$J$783,СВЦЭМ!$A$40:$A$783,$A390,СВЦЭМ!$B$39:$B$782,S$367)+'СЕТ СН'!$F$16</f>
        <v>0</v>
      </c>
      <c r="T390" s="36">
        <f ca="1">SUMIFS(СВЦЭМ!$J$40:$J$783,СВЦЭМ!$A$40:$A$783,$A390,СВЦЭМ!$B$39:$B$782,T$367)+'СЕТ СН'!$F$16</f>
        <v>0</v>
      </c>
      <c r="U390" s="36">
        <f ca="1">SUMIFS(СВЦЭМ!$J$40:$J$783,СВЦЭМ!$A$40:$A$783,$A390,СВЦЭМ!$B$39:$B$782,U$367)+'СЕТ СН'!$F$16</f>
        <v>0</v>
      </c>
      <c r="V390" s="36">
        <f ca="1">SUMIFS(СВЦЭМ!$J$40:$J$783,СВЦЭМ!$A$40:$A$783,$A390,СВЦЭМ!$B$39:$B$782,V$367)+'СЕТ СН'!$F$16</f>
        <v>0</v>
      </c>
      <c r="W390" s="36">
        <f ca="1">SUMIFS(СВЦЭМ!$J$40:$J$783,СВЦЭМ!$A$40:$A$783,$A390,СВЦЭМ!$B$39:$B$782,W$367)+'СЕТ СН'!$F$16</f>
        <v>0</v>
      </c>
      <c r="X390" s="36">
        <f ca="1">SUMIFS(СВЦЭМ!$J$40:$J$783,СВЦЭМ!$A$40:$A$783,$A390,СВЦЭМ!$B$39:$B$782,X$367)+'СЕТ СН'!$F$16</f>
        <v>0</v>
      </c>
      <c r="Y390" s="36">
        <f ca="1">SUMIFS(СВЦЭМ!$J$40:$J$783,СВЦЭМ!$A$40:$A$783,$A390,СВЦЭМ!$B$39:$B$782,Y$367)+'СЕТ СН'!$F$16</f>
        <v>0</v>
      </c>
    </row>
    <row r="391" spans="1:26" ht="15.75" hidden="1" x14ac:dyDescent="0.2">
      <c r="A391" s="35">
        <f t="shared" si="10"/>
        <v>44766</v>
      </c>
      <c r="B391" s="36">
        <f ca="1">SUMIFS(СВЦЭМ!$J$40:$J$783,СВЦЭМ!$A$40:$A$783,$A391,СВЦЭМ!$B$39:$B$782,B$367)+'СЕТ СН'!$F$16</f>
        <v>0</v>
      </c>
      <c r="C391" s="36">
        <f ca="1">SUMIFS(СВЦЭМ!$J$40:$J$783,СВЦЭМ!$A$40:$A$783,$A391,СВЦЭМ!$B$39:$B$782,C$367)+'СЕТ СН'!$F$16</f>
        <v>0</v>
      </c>
      <c r="D391" s="36">
        <f ca="1">SUMIFS(СВЦЭМ!$J$40:$J$783,СВЦЭМ!$A$40:$A$783,$A391,СВЦЭМ!$B$39:$B$782,D$367)+'СЕТ СН'!$F$16</f>
        <v>0</v>
      </c>
      <c r="E391" s="36">
        <f ca="1">SUMIFS(СВЦЭМ!$J$40:$J$783,СВЦЭМ!$A$40:$A$783,$A391,СВЦЭМ!$B$39:$B$782,E$367)+'СЕТ СН'!$F$16</f>
        <v>0</v>
      </c>
      <c r="F391" s="36">
        <f ca="1">SUMIFS(СВЦЭМ!$J$40:$J$783,СВЦЭМ!$A$40:$A$783,$A391,СВЦЭМ!$B$39:$B$782,F$367)+'СЕТ СН'!$F$16</f>
        <v>0</v>
      </c>
      <c r="G391" s="36">
        <f ca="1">SUMIFS(СВЦЭМ!$J$40:$J$783,СВЦЭМ!$A$40:$A$783,$A391,СВЦЭМ!$B$39:$B$782,G$367)+'СЕТ СН'!$F$16</f>
        <v>0</v>
      </c>
      <c r="H391" s="36">
        <f ca="1">SUMIFS(СВЦЭМ!$J$40:$J$783,СВЦЭМ!$A$40:$A$783,$A391,СВЦЭМ!$B$39:$B$782,H$367)+'СЕТ СН'!$F$16</f>
        <v>0</v>
      </c>
      <c r="I391" s="36">
        <f ca="1">SUMIFS(СВЦЭМ!$J$40:$J$783,СВЦЭМ!$A$40:$A$783,$A391,СВЦЭМ!$B$39:$B$782,I$367)+'СЕТ СН'!$F$16</f>
        <v>0</v>
      </c>
      <c r="J391" s="36">
        <f ca="1">SUMIFS(СВЦЭМ!$J$40:$J$783,СВЦЭМ!$A$40:$A$783,$A391,СВЦЭМ!$B$39:$B$782,J$367)+'СЕТ СН'!$F$16</f>
        <v>0</v>
      </c>
      <c r="K391" s="36">
        <f ca="1">SUMIFS(СВЦЭМ!$J$40:$J$783,СВЦЭМ!$A$40:$A$783,$A391,СВЦЭМ!$B$39:$B$782,K$367)+'СЕТ СН'!$F$16</f>
        <v>0</v>
      </c>
      <c r="L391" s="36">
        <f ca="1">SUMIFS(СВЦЭМ!$J$40:$J$783,СВЦЭМ!$A$40:$A$783,$A391,СВЦЭМ!$B$39:$B$782,L$367)+'СЕТ СН'!$F$16</f>
        <v>0</v>
      </c>
      <c r="M391" s="36">
        <f ca="1">SUMIFS(СВЦЭМ!$J$40:$J$783,СВЦЭМ!$A$40:$A$783,$A391,СВЦЭМ!$B$39:$B$782,M$367)+'СЕТ СН'!$F$16</f>
        <v>0</v>
      </c>
      <c r="N391" s="36">
        <f ca="1">SUMIFS(СВЦЭМ!$J$40:$J$783,СВЦЭМ!$A$40:$A$783,$A391,СВЦЭМ!$B$39:$B$782,N$367)+'СЕТ СН'!$F$16</f>
        <v>0</v>
      </c>
      <c r="O391" s="36">
        <f ca="1">SUMIFS(СВЦЭМ!$J$40:$J$783,СВЦЭМ!$A$40:$A$783,$A391,СВЦЭМ!$B$39:$B$782,O$367)+'СЕТ СН'!$F$16</f>
        <v>0</v>
      </c>
      <c r="P391" s="36">
        <f ca="1">SUMIFS(СВЦЭМ!$J$40:$J$783,СВЦЭМ!$A$40:$A$783,$A391,СВЦЭМ!$B$39:$B$782,P$367)+'СЕТ СН'!$F$16</f>
        <v>0</v>
      </c>
      <c r="Q391" s="36">
        <f ca="1">SUMIFS(СВЦЭМ!$J$40:$J$783,СВЦЭМ!$A$40:$A$783,$A391,СВЦЭМ!$B$39:$B$782,Q$367)+'СЕТ СН'!$F$16</f>
        <v>0</v>
      </c>
      <c r="R391" s="36">
        <f ca="1">SUMIFS(СВЦЭМ!$J$40:$J$783,СВЦЭМ!$A$40:$A$783,$A391,СВЦЭМ!$B$39:$B$782,R$367)+'СЕТ СН'!$F$16</f>
        <v>0</v>
      </c>
      <c r="S391" s="36">
        <f ca="1">SUMIFS(СВЦЭМ!$J$40:$J$783,СВЦЭМ!$A$40:$A$783,$A391,СВЦЭМ!$B$39:$B$782,S$367)+'СЕТ СН'!$F$16</f>
        <v>0</v>
      </c>
      <c r="T391" s="36">
        <f ca="1">SUMIFS(СВЦЭМ!$J$40:$J$783,СВЦЭМ!$A$40:$A$783,$A391,СВЦЭМ!$B$39:$B$782,T$367)+'СЕТ СН'!$F$16</f>
        <v>0</v>
      </c>
      <c r="U391" s="36">
        <f ca="1">SUMIFS(СВЦЭМ!$J$40:$J$783,СВЦЭМ!$A$40:$A$783,$A391,СВЦЭМ!$B$39:$B$782,U$367)+'СЕТ СН'!$F$16</f>
        <v>0</v>
      </c>
      <c r="V391" s="36">
        <f ca="1">SUMIFS(СВЦЭМ!$J$40:$J$783,СВЦЭМ!$A$40:$A$783,$A391,СВЦЭМ!$B$39:$B$782,V$367)+'СЕТ СН'!$F$16</f>
        <v>0</v>
      </c>
      <c r="W391" s="36">
        <f ca="1">SUMIFS(СВЦЭМ!$J$40:$J$783,СВЦЭМ!$A$40:$A$783,$A391,СВЦЭМ!$B$39:$B$782,W$367)+'СЕТ СН'!$F$16</f>
        <v>0</v>
      </c>
      <c r="X391" s="36">
        <f ca="1">SUMIFS(СВЦЭМ!$J$40:$J$783,СВЦЭМ!$A$40:$A$783,$A391,СВЦЭМ!$B$39:$B$782,X$367)+'СЕТ СН'!$F$16</f>
        <v>0</v>
      </c>
      <c r="Y391" s="36">
        <f ca="1">SUMIFS(СВЦЭМ!$J$40:$J$783,СВЦЭМ!$A$40:$A$783,$A391,СВЦЭМ!$B$39:$B$782,Y$367)+'СЕТ СН'!$F$16</f>
        <v>0</v>
      </c>
    </row>
    <row r="392" spans="1:26" ht="15.75" hidden="1" x14ac:dyDescent="0.2">
      <c r="A392" s="35">
        <f t="shared" si="10"/>
        <v>44767</v>
      </c>
      <c r="B392" s="36">
        <f ca="1">SUMIFS(СВЦЭМ!$J$40:$J$783,СВЦЭМ!$A$40:$A$783,$A392,СВЦЭМ!$B$39:$B$782,B$367)+'СЕТ СН'!$F$16</f>
        <v>0</v>
      </c>
      <c r="C392" s="36">
        <f ca="1">SUMIFS(СВЦЭМ!$J$40:$J$783,СВЦЭМ!$A$40:$A$783,$A392,СВЦЭМ!$B$39:$B$782,C$367)+'СЕТ СН'!$F$16</f>
        <v>0</v>
      </c>
      <c r="D392" s="36">
        <f ca="1">SUMIFS(СВЦЭМ!$J$40:$J$783,СВЦЭМ!$A$40:$A$783,$A392,СВЦЭМ!$B$39:$B$782,D$367)+'СЕТ СН'!$F$16</f>
        <v>0</v>
      </c>
      <c r="E392" s="36">
        <f ca="1">SUMIFS(СВЦЭМ!$J$40:$J$783,СВЦЭМ!$A$40:$A$783,$A392,СВЦЭМ!$B$39:$B$782,E$367)+'СЕТ СН'!$F$16</f>
        <v>0</v>
      </c>
      <c r="F392" s="36">
        <f ca="1">SUMIFS(СВЦЭМ!$J$40:$J$783,СВЦЭМ!$A$40:$A$783,$A392,СВЦЭМ!$B$39:$B$782,F$367)+'СЕТ СН'!$F$16</f>
        <v>0</v>
      </c>
      <c r="G392" s="36">
        <f ca="1">SUMIFS(СВЦЭМ!$J$40:$J$783,СВЦЭМ!$A$40:$A$783,$A392,СВЦЭМ!$B$39:$B$782,G$367)+'СЕТ СН'!$F$16</f>
        <v>0</v>
      </c>
      <c r="H392" s="36">
        <f ca="1">SUMIFS(СВЦЭМ!$J$40:$J$783,СВЦЭМ!$A$40:$A$783,$A392,СВЦЭМ!$B$39:$B$782,H$367)+'СЕТ СН'!$F$16</f>
        <v>0</v>
      </c>
      <c r="I392" s="36">
        <f ca="1">SUMIFS(СВЦЭМ!$J$40:$J$783,СВЦЭМ!$A$40:$A$783,$A392,СВЦЭМ!$B$39:$B$782,I$367)+'СЕТ СН'!$F$16</f>
        <v>0</v>
      </c>
      <c r="J392" s="36">
        <f ca="1">SUMIFS(СВЦЭМ!$J$40:$J$783,СВЦЭМ!$A$40:$A$783,$A392,СВЦЭМ!$B$39:$B$782,J$367)+'СЕТ СН'!$F$16</f>
        <v>0</v>
      </c>
      <c r="K392" s="36">
        <f ca="1">SUMIFS(СВЦЭМ!$J$40:$J$783,СВЦЭМ!$A$40:$A$783,$A392,СВЦЭМ!$B$39:$B$782,K$367)+'СЕТ СН'!$F$16</f>
        <v>0</v>
      </c>
      <c r="L392" s="36">
        <f ca="1">SUMIFS(СВЦЭМ!$J$40:$J$783,СВЦЭМ!$A$40:$A$783,$A392,СВЦЭМ!$B$39:$B$782,L$367)+'СЕТ СН'!$F$16</f>
        <v>0</v>
      </c>
      <c r="M392" s="36">
        <f ca="1">SUMIFS(СВЦЭМ!$J$40:$J$783,СВЦЭМ!$A$40:$A$783,$A392,СВЦЭМ!$B$39:$B$782,M$367)+'СЕТ СН'!$F$16</f>
        <v>0</v>
      </c>
      <c r="N392" s="36">
        <f ca="1">SUMIFS(СВЦЭМ!$J$40:$J$783,СВЦЭМ!$A$40:$A$783,$A392,СВЦЭМ!$B$39:$B$782,N$367)+'СЕТ СН'!$F$16</f>
        <v>0</v>
      </c>
      <c r="O392" s="36">
        <f ca="1">SUMIFS(СВЦЭМ!$J$40:$J$783,СВЦЭМ!$A$40:$A$783,$A392,СВЦЭМ!$B$39:$B$782,O$367)+'СЕТ СН'!$F$16</f>
        <v>0</v>
      </c>
      <c r="P392" s="36">
        <f ca="1">SUMIFS(СВЦЭМ!$J$40:$J$783,СВЦЭМ!$A$40:$A$783,$A392,СВЦЭМ!$B$39:$B$782,P$367)+'СЕТ СН'!$F$16</f>
        <v>0</v>
      </c>
      <c r="Q392" s="36">
        <f ca="1">SUMIFS(СВЦЭМ!$J$40:$J$783,СВЦЭМ!$A$40:$A$783,$A392,СВЦЭМ!$B$39:$B$782,Q$367)+'СЕТ СН'!$F$16</f>
        <v>0</v>
      </c>
      <c r="R392" s="36">
        <f ca="1">SUMIFS(СВЦЭМ!$J$40:$J$783,СВЦЭМ!$A$40:$A$783,$A392,СВЦЭМ!$B$39:$B$782,R$367)+'СЕТ СН'!$F$16</f>
        <v>0</v>
      </c>
      <c r="S392" s="36">
        <f ca="1">SUMIFS(СВЦЭМ!$J$40:$J$783,СВЦЭМ!$A$40:$A$783,$A392,СВЦЭМ!$B$39:$B$782,S$367)+'СЕТ СН'!$F$16</f>
        <v>0</v>
      </c>
      <c r="T392" s="36">
        <f ca="1">SUMIFS(СВЦЭМ!$J$40:$J$783,СВЦЭМ!$A$40:$A$783,$A392,СВЦЭМ!$B$39:$B$782,T$367)+'СЕТ СН'!$F$16</f>
        <v>0</v>
      </c>
      <c r="U392" s="36">
        <f ca="1">SUMIFS(СВЦЭМ!$J$40:$J$783,СВЦЭМ!$A$40:$A$783,$A392,СВЦЭМ!$B$39:$B$782,U$367)+'СЕТ СН'!$F$16</f>
        <v>0</v>
      </c>
      <c r="V392" s="36">
        <f ca="1">SUMIFS(СВЦЭМ!$J$40:$J$783,СВЦЭМ!$A$40:$A$783,$A392,СВЦЭМ!$B$39:$B$782,V$367)+'СЕТ СН'!$F$16</f>
        <v>0</v>
      </c>
      <c r="W392" s="36">
        <f ca="1">SUMIFS(СВЦЭМ!$J$40:$J$783,СВЦЭМ!$A$40:$A$783,$A392,СВЦЭМ!$B$39:$B$782,W$367)+'СЕТ СН'!$F$16</f>
        <v>0</v>
      </c>
      <c r="X392" s="36">
        <f ca="1">SUMIFS(СВЦЭМ!$J$40:$J$783,СВЦЭМ!$A$40:$A$783,$A392,СВЦЭМ!$B$39:$B$782,X$367)+'СЕТ СН'!$F$16</f>
        <v>0</v>
      </c>
      <c r="Y392" s="36">
        <f ca="1">SUMIFS(СВЦЭМ!$J$40:$J$783,СВЦЭМ!$A$40:$A$783,$A392,СВЦЭМ!$B$39:$B$782,Y$367)+'СЕТ СН'!$F$16</f>
        <v>0</v>
      </c>
    </row>
    <row r="393" spans="1:26" ht="15.75" hidden="1" x14ac:dyDescent="0.2">
      <c r="A393" s="35">
        <f t="shared" si="10"/>
        <v>44768</v>
      </c>
      <c r="B393" s="36">
        <f ca="1">SUMIFS(СВЦЭМ!$J$40:$J$783,СВЦЭМ!$A$40:$A$783,$A393,СВЦЭМ!$B$39:$B$782,B$367)+'СЕТ СН'!$F$16</f>
        <v>0</v>
      </c>
      <c r="C393" s="36">
        <f ca="1">SUMIFS(СВЦЭМ!$J$40:$J$783,СВЦЭМ!$A$40:$A$783,$A393,СВЦЭМ!$B$39:$B$782,C$367)+'СЕТ СН'!$F$16</f>
        <v>0</v>
      </c>
      <c r="D393" s="36">
        <f ca="1">SUMIFS(СВЦЭМ!$J$40:$J$783,СВЦЭМ!$A$40:$A$783,$A393,СВЦЭМ!$B$39:$B$782,D$367)+'СЕТ СН'!$F$16</f>
        <v>0</v>
      </c>
      <c r="E393" s="36">
        <f ca="1">SUMIFS(СВЦЭМ!$J$40:$J$783,СВЦЭМ!$A$40:$A$783,$A393,СВЦЭМ!$B$39:$B$782,E$367)+'СЕТ СН'!$F$16</f>
        <v>0</v>
      </c>
      <c r="F393" s="36">
        <f ca="1">SUMIFS(СВЦЭМ!$J$40:$J$783,СВЦЭМ!$A$40:$A$783,$A393,СВЦЭМ!$B$39:$B$782,F$367)+'СЕТ СН'!$F$16</f>
        <v>0</v>
      </c>
      <c r="G393" s="36">
        <f ca="1">SUMIFS(СВЦЭМ!$J$40:$J$783,СВЦЭМ!$A$40:$A$783,$A393,СВЦЭМ!$B$39:$B$782,G$367)+'СЕТ СН'!$F$16</f>
        <v>0</v>
      </c>
      <c r="H393" s="36">
        <f ca="1">SUMIFS(СВЦЭМ!$J$40:$J$783,СВЦЭМ!$A$40:$A$783,$A393,СВЦЭМ!$B$39:$B$782,H$367)+'СЕТ СН'!$F$16</f>
        <v>0</v>
      </c>
      <c r="I393" s="36">
        <f ca="1">SUMIFS(СВЦЭМ!$J$40:$J$783,СВЦЭМ!$A$40:$A$783,$A393,СВЦЭМ!$B$39:$B$782,I$367)+'СЕТ СН'!$F$16</f>
        <v>0</v>
      </c>
      <c r="J393" s="36">
        <f ca="1">SUMIFS(СВЦЭМ!$J$40:$J$783,СВЦЭМ!$A$40:$A$783,$A393,СВЦЭМ!$B$39:$B$782,J$367)+'СЕТ СН'!$F$16</f>
        <v>0</v>
      </c>
      <c r="K393" s="36">
        <f ca="1">SUMIFS(СВЦЭМ!$J$40:$J$783,СВЦЭМ!$A$40:$A$783,$A393,СВЦЭМ!$B$39:$B$782,K$367)+'СЕТ СН'!$F$16</f>
        <v>0</v>
      </c>
      <c r="L393" s="36">
        <f ca="1">SUMIFS(СВЦЭМ!$J$40:$J$783,СВЦЭМ!$A$40:$A$783,$A393,СВЦЭМ!$B$39:$B$782,L$367)+'СЕТ СН'!$F$16</f>
        <v>0</v>
      </c>
      <c r="M393" s="36">
        <f ca="1">SUMIFS(СВЦЭМ!$J$40:$J$783,СВЦЭМ!$A$40:$A$783,$A393,СВЦЭМ!$B$39:$B$782,M$367)+'СЕТ СН'!$F$16</f>
        <v>0</v>
      </c>
      <c r="N393" s="36">
        <f ca="1">SUMIFS(СВЦЭМ!$J$40:$J$783,СВЦЭМ!$A$40:$A$783,$A393,СВЦЭМ!$B$39:$B$782,N$367)+'СЕТ СН'!$F$16</f>
        <v>0</v>
      </c>
      <c r="O393" s="36">
        <f ca="1">SUMIFS(СВЦЭМ!$J$40:$J$783,СВЦЭМ!$A$40:$A$783,$A393,СВЦЭМ!$B$39:$B$782,O$367)+'СЕТ СН'!$F$16</f>
        <v>0</v>
      </c>
      <c r="P393" s="36">
        <f ca="1">SUMIFS(СВЦЭМ!$J$40:$J$783,СВЦЭМ!$A$40:$A$783,$A393,СВЦЭМ!$B$39:$B$782,P$367)+'СЕТ СН'!$F$16</f>
        <v>0</v>
      </c>
      <c r="Q393" s="36">
        <f ca="1">SUMIFS(СВЦЭМ!$J$40:$J$783,СВЦЭМ!$A$40:$A$783,$A393,СВЦЭМ!$B$39:$B$782,Q$367)+'СЕТ СН'!$F$16</f>
        <v>0</v>
      </c>
      <c r="R393" s="36">
        <f ca="1">SUMIFS(СВЦЭМ!$J$40:$J$783,СВЦЭМ!$A$40:$A$783,$A393,СВЦЭМ!$B$39:$B$782,R$367)+'СЕТ СН'!$F$16</f>
        <v>0</v>
      </c>
      <c r="S393" s="36">
        <f ca="1">SUMIFS(СВЦЭМ!$J$40:$J$783,СВЦЭМ!$A$40:$A$783,$A393,СВЦЭМ!$B$39:$B$782,S$367)+'СЕТ СН'!$F$16</f>
        <v>0</v>
      </c>
      <c r="T393" s="36">
        <f ca="1">SUMIFS(СВЦЭМ!$J$40:$J$783,СВЦЭМ!$A$40:$A$783,$A393,СВЦЭМ!$B$39:$B$782,T$367)+'СЕТ СН'!$F$16</f>
        <v>0</v>
      </c>
      <c r="U393" s="36">
        <f ca="1">SUMIFS(СВЦЭМ!$J$40:$J$783,СВЦЭМ!$A$40:$A$783,$A393,СВЦЭМ!$B$39:$B$782,U$367)+'СЕТ СН'!$F$16</f>
        <v>0</v>
      </c>
      <c r="V393" s="36">
        <f ca="1">SUMIFS(СВЦЭМ!$J$40:$J$783,СВЦЭМ!$A$40:$A$783,$A393,СВЦЭМ!$B$39:$B$782,V$367)+'СЕТ СН'!$F$16</f>
        <v>0</v>
      </c>
      <c r="W393" s="36">
        <f ca="1">SUMIFS(СВЦЭМ!$J$40:$J$783,СВЦЭМ!$A$40:$A$783,$A393,СВЦЭМ!$B$39:$B$782,W$367)+'СЕТ СН'!$F$16</f>
        <v>0</v>
      </c>
      <c r="X393" s="36">
        <f ca="1">SUMIFS(СВЦЭМ!$J$40:$J$783,СВЦЭМ!$A$40:$A$783,$A393,СВЦЭМ!$B$39:$B$782,X$367)+'СЕТ СН'!$F$16</f>
        <v>0</v>
      </c>
      <c r="Y393" s="36">
        <f ca="1">SUMIFS(СВЦЭМ!$J$40:$J$783,СВЦЭМ!$A$40:$A$783,$A393,СВЦЭМ!$B$39:$B$782,Y$367)+'СЕТ СН'!$F$16</f>
        <v>0</v>
      </c>
    </row>
    <row r="394" spans="1:26" ht="15.75" hidden="1" x14ac:dyDescent="0.2">
      <c r="A394" s="35">
        <f t="shared" si="10"/>
        <v>44769</v>
      </c>
      <c r="B394" s="36">
        <f ca="1">SUMIFS(СВЦЭМ!$J$40:$J$783,СВЦЭМ!$A$40:$A$783,$A394,СВЦЭМ!$B$39:$B$782,B$367)+'СЕТ СН'!$F$16</f>
        <v>0</v>
      </c>
      <c r="C394" s="36">
        <f ca="1">SUMIFS(СВЦЭМ!$J$40:$J$783,СВЦЭМ!$A$40:$A$783,$A394,СВЦЭМ!$B$39:$B$782,C$367)+'СЕТ СН'!$F$16</f>
        <v>0</v>
      </c>
      <c r="D394" s="36">
        <f ca="1">SUMIFS(СВЦЭМ!$J$40:$J$783,СВЦЭМ!$A$40:$A$783,$A394,СВЦЭМ!$B$39:$B$782,D$367)+'СЕТ СН'!$F$16</f>
        <v>0</v>
      </c>
      <c r="E394" s="36">
        <f ca="1">SUMIFS(СВЦЭМ!$J$40:$J$783,СВЦЭМ!$A$40:$A$783,$A394,СВЦЭМ!$B$39:$B$782,E$367)+'СЕТ СН'!$F$16</f>
        <v>0</v>
      </c>
      <c r="F394" s="36">
        <f ca="1">SUMIFS(СВЦЭМ!$J$40:$J$783,СВЦЭМ!$A$40:$A$783,$A394,СВЦЭМ!$B$39:$B$782,F$367)+'СЕТ СН'!$F$16</f>
        <v>0</v>
      </c>
      <c r="G394" s="36">
        <f ca="1">SUMIFS(СВЦЭМ!$J$40:$J$783,СВЦЭМ!$A$40:$A$783,$A394,СВЦЭМ!$B$39:$B$782,G$367)+'СЕТ СН'!$F$16</f>
        <v>0</v>
      </c>
      <c r="H394" s="36">
        <f ca="1">SUMIFS(СВЦЭМ!$J$40:$J$783,СВЦЭМ!$A$40:$A$783,$A394,СВЦЭМ!$B$39:$B$782,H$367)+'СЕТ СН'!$F$16</f>
        <v>0</v>
      </c>
      <c r="I394" s="36">
        <f ca="1">SUMIFS(СВЦЭМ!$J$40:$J$783,СВЦЭМ!$A$40:$A$783,$A394,СВЦЭМ!$B$39:$B$782,I$367)+'СЕТ СН'!$F$16</f>
        <v>0</v>
      </c>
      <c r="J394" s="36">
        <f ca="1">SUMIFS(СВЦЭМ!$J$40:$J$783,СВЦЭМ!$A$40:$A$783,$A394,СВЦЭМ!$B$39:$B$782,J$367)+'СЕТ СН'!$F$16</f>
        <v>0</v>
      </c>
      <c r="K394" s="36">
        <f ca="1">SUMIFS(СВЦЭМ!$J$40:$J$783,СВЦЭМ!$A$40:$A$783,$A394,СВЦЭМ!$B$39:$B$782,K$367)+'СЕТ СН'!$F$16</f>
        <v>0</v>
      </c>
      <c r="L394" s="36">
        <f ca="1">SUMIFS(СВЦЭМ!$J$40:$J$783,СВЦЭМ!$A$40:$A$783,$A394,СВЦЭМ!$B$39:$B$782,L$367)+'СЕТ СН'!$F$16</f>
        <v>0</v>
      </c>
      <c r="M394" s="36">
        <f ca="1">SUMIFS(СВЦЭМ!$J$40:$J$783,СВЦЭМ!$A$40:$A$783,$A394,СВЦЭМ!$B$39:$B$782,M$367)+'СЕТ СН'!$F$16</f>
        <v>0</v>
      </c>
      <c r="N394" s="36">
        <f ca="1">SUMIFS(СВЦЭМ!$J$40:$J$783,СВЦЭМ!$A$40:$A$783,$A394,СВЦЭМ!$B$39:$B$782,N$367)+'СЕТ СН'!$F$16</f>
        <v>0</v>
      </c>
      <c r="O394" s="36">
        <f ca="1">SUMIFS(СВЦЭМ!$J$40:$J$783,СВЦЭМ!$A$40:$A$783,$A394,СВЦЭМ!$B$39:$B$782,O$367)+'СЕТ СН'!$F$16</f>
        <v>0</v>
      </c>
      <c r="P394" s="36">
        <f ca="1">SUMIFS(СВЦЭМ!$J$40:$J$783,СВЦЭМ!$A$40:$A$783,$A394,СВЦЭМ!$B$39:$B$782,P$367)+'СЕТ СН'!$F$16</f>
        <v>0</v>
      </c>
      <c r="Q394" s="36">
        <f ca="1">SUMIFS(СВЦЭМ!$J$40:$J$783,СВЦЭМ!$A$40:$A$783,$A394,СВЦЭМ!$B$39:$B$782,Q$367)+'СЕТ СН'!$F$16</f>
        <v>0</v>
      </c>
      <c r="R394" s="36">
        <f ca="1">SUMIFS(СВЦЭМ!$J$40:$J$783,СВЦЭМ!$A$40:$A$783,$A394,СВЦЭМ!$B$39:$B$782,R$367)+'СЕТ СН'!$F$16</f>
        <v>0</v>
      </c>
      <c r="S394" s="36">
        <f ca="1">SUMIFS(СВЦЭМ!$J$40:$J$783,СВЦЭМ!$A$40:$A$783,$A394,СВЦЭМ!$B$39:$B$782,S$367)+'СЕТ СН'!$F$16</f>
        <v>0</v>
      </c>
      <c r="T394" s="36">
        <f ca="1">SUMIFS(СВЦЭМ!$J$40:$J$783,СВЦЭМ!$A$40:$A$783,$A394,СВЦЭМ!$B$39:$B$782,T$367)+'СЕТ СН'!$F$16</f>
        <v>0</v>
      </c>
      <c r="U394" s="36">
        <f ca="1">SUMIFS(СВЦЭМ!$J$40:$J$783,СВЦЭМ!$A$40:$A$783,$A394,СВЦЭМ!$B$39:$B$782,U$367)+'СЕТ СН'!$F$16</f>
        <v>0</v>
      </c>
      <c r="V394" s="36">
        <f ca="1">SUMIFS(СВЦЭМ!$J$40:$J$783,СВЦЭМ!$A$40:$A$783,$A394,СВЦЭМ!$B$39:$B$782,V$367)+'СЕТ СН'!$F$16</f>
        <v>0</v>
      </c>
      <c r="W394" s="36">
        <f ca="1">SUMIFS(СВЦЭМ!$J$40:$J$783,СВЦЭМ!$A$40:$A$783,$A394,СВЦЭМ!$B$39:$B$782,W$367)+'СЕТ СН'!$F$16</f>
        <v>0</v>
      </c>
      <c r="X394" s="36">
        <f ca="1">SUMIFS(СВЦЭМ!$J$40:$J$783,СВЦЭМ!$A$40:$A$783,$A394,СВЦЭМ!$B$39:$B$782,X$367)+'СЕТ СН'!$F$16</f>
        <v>0</v>
      </c>
      <c r="Y394" s="36">
        <f ca="1">SUMIFS(СВЦЭМ!$J$40:$J$783,СВЦЭМ!$A$40:$A$783,$A394,СВЦЭМ!$B$39:$B$782,Y$367)+'СЕТ СН'!$F$16</f>
        <v>0</v>
      </c>
    </row>
    <row r="395" spans="1:26" ht="15.75" hidden="1" x14ac:dyDescent="0.2">
      <c r="A395" s="35">
        <f t="shared" si="10"/>
        <v>44770</v>
      </c>
      <c r="B395" s="36">
        <f ca="1">SUMIFS(СВЦЭМ!$J$40:$J$783,СВЦЭМ!$A$40:$A$783,$A395,СВЦЭМ!$B$39:$B$782,B$367)+'СЕТ СН'!$F$16</f>
        <v>0</v>
      </c>
      <c r="C395" s="36">
        <f ca="1">SUMIFS(СВЦЭМ!$J$40:$J$783,СВЦЭМ!$A$40:$A$783,$A395,СВЦЭМ!$B$39:$B$782,C$367)+'СЕТ СН'!$F$16</f>
        <v>0</v>
      </c>
      <c r="D395" s="36">
        <f ca="1">SUMIFS(СВЦЭМ!$J$40:$J$783,СВЦЭМ!$A$40:$A$783,$A395,СВЦЭМ!$B$39:$B$782,D$367)+'СЕТ СН'!$F$16</f>
        <v>0</v>
      </c>
      <c r="E395" s="36">
        <f ca="1">SUMIFS(СВЦЭМ!$J$40:$J$783,СВЦЭМ!$A$40:$A$783,$A395,СВЦЭМ!$B$39:$B$782,E$367)+'СЕТ СН'!$F$16</f>
        <v>0</v>
      </c>
      <c r="F395" s="36">
        <f ca="1">SUMIFS(СВЦЭМ!$J$40:$J$783,СВЦЭМ!$A$40:$A$783,$A395,СВЦЭМ!$B$39:$B$782,F$367)+'СЕТ СН'!$F$16</f>
        <v>0</v>
      </c>
      <c r="G395" s="36">
        <f ca="1">SUMIFS(СВЦЭМ!$J$40:$J$783,СВЦЭМ!$A$40:$A$783,$A395,СВЦЭМ!$B$39:$B$782,G$367)+'СЕТ СН'!$F$16</f>
        <v>0</v>
      </c>
      <c r="H395" s="36">
        <f ca="1">SUMIFS(СВЦЭМ!$J$40:$J$783,СВЦЭМ!$A$40:$A$783,$A395,СВЦЭМ!$B$39:$B$782,H$367)+'СЕТ СН'!$F$16</f>
        <v>0</v>
      </c>
      <c r="I395" s="36">
        <f ca="1">SUMIFS(СВЦЭМ!$J$40:$J$783,СВЦЭМ!$A$40:$A$783,$A395,СВЦЭМ!$B$39:$B$782,I$367)+'СЕТ СН'!$F$16</f>
        <v>0</v>
      </c>
      <c r="J395" s="36">
        <f ca="1">SUMIFS(СВЦЭМ!$J$40:$J$783,СВЦЭМ!$A$40:$A$783,$A395,СВЦЭМ!$B$39:$B$782,J$367)+'СЕТ СН'!$F$16</f>
        <v>0</v>
      </c>
      <c r="K395" s="36">
        <f ca="1">SUMIFS(СВЦЭМ!$J$40:$J$783,СВЦЭМ!$A$40:$A$783,$A395,СВЦЭМ!$B$39:$B$782,K$367)+'СЕТ СН'!$F$16</f>
        <v>0</v>
      </c>
      <c r="L395" s="36">
        <f ca="1">SUMIFS(СВЦЭМ!$J$40:$J$783,СВЦЭМ!$A$40:$A$783,$A395,СВЦЭМ!$B$39:$B$782,L$367)+'СЕТ СН'!$F$16</f>
        <v>0</v>
      </c>
      <c r="M395" s="36">
        <f ca="1">SUMIFS(СВЦЭМ!$J$40:$J$783,СВЦЭМ!$A$40:$A$783,$A395,СВЦЭМ!$B$39:$B$782,M$367)+'СЕТ СН'!$F$16</f>
        <v>0</v>
      </c>
      <c r="N395" s="36">
        <f ca="1">SUMIFS(СВЦЭМ!$J$40:$J$783,СВЦЭМ!$A$40:$A$783,$A395,СВЦЭМ!$B$39:$B$782,N$367)+'СЕТ СН'!$F$16</f>
        <v>0</v>
      </c>
      <c r="O395" s="36">
        <f ca="1">SUMIFS(СВЦЭМ!$J$40:$J$783,СВЦЭМ!$A$40:$A$783,$A395,СВЦЭМ!$B$39:$B$782,O$367)+'СЕТ СН'!$F$16</f>
        <v>0</v>
      </c>
      <c r="P395" s="36">
        <f ca="1">SUMIFS(СВЦЭМ!$J$40:$J$783,СВЦЭМ!$A$40:$A$783,$A395,СВЦЭМ!$B$39:$B$782,P$367)+'СЕТ СН'!$F$16</f>
        <v>0</v>
      </c>
      <c r="Q395" s="36">
        <f ca="1">SUMIFS(СВЦЭМ!$J$40:$J$783,СВЦЭМ!$A$40:$A$783,$A395,СВЦЭМ!$B$39:$B$782,Q$367)+'СЕТ СН'!$F$16</f>
        <v>0</v>
      </c>
      <c r="R395" s="36">
        <f ca="1">SUMIFS(СВЦЭМ!$J$40:$J$783,СВЦЭМ!$A$40:$A$783,$A395,СВЦЭМ!$B$39:$B$782,R$367)+'СЕТ СН'!$F$16</f>
        <v>0</v>
      </c>
      <c r="S395" s="36">
        <f ca="1">SUMIFS(СВЦЭМ!$J$40:$J$783,СВЦЭМ!$A$40:$A$783,$A395,СВЦЭМ!$B$39:$B$782,S$367)+'СЕТ СН'!$F$16</f>
        <v>0</v>
      </c>
      <c r="T395" s="36">
        <f ca="1">SUMIFS(СВЦЭМ!$J$40:$J$783,СВЦЭМ!$A$40:$A$783,$A395,СВЦЭМ!$B$39:$B$782,T$367)+'СЕТ СН'!$F$16</f>
        <v>0</v>
      </c>
      <c r="U395" s="36">
        <f ca="1">SUMIFS(СВЦЭМ!$J$40:$J$783,СВЦЭМ!$A$40:$A$783,$A395,СВЦЭМ!$B$39:$B$782,U$367)+'СЕТ СН'!$F$16</f>
        <v>0</v>
      </c>
      <c r="V395" s="36">
        <f ca="1">SUMIFS(СВЦЭМ!$J$40:$J$783,СВЦЭМ!$A$40:$A$783,$A395,СВЦЭМ!$B$39:$B$782,V$367)+'СЕТ СН'!$F$16</f>
        <v>0</v>
      </c>
      <c r="W395" s="36">
        <f ca="1">SUMIFS(СВЦЭМ!$J$40:$J$783,СВЦЭМ!$A$40:$A$783,$A395,СВЦЭМ!$B$39:$B$782,W$367)+'СЕТ СН'!$F$16</f>
        <v>0</v>
      </c>
      <c r="X395" s="36">
        <f ca="1">SUMIFS(СВЦЭМ!$J$40:$J$783,СВЦЭМ!$A$40:$A$783,$A395,СВЦЭМ!$B$39:$B$782,X$367)+'СЕТ СН'!$F$16</f>
        <v>0</v>
      </c>
      <c r="Y395" s="36">
        <f ca="1">SUMIFS(СВЦЭМ!$J$40:$J$783,СВЦЭМ!$A$40:$A$783,$A395,СВЦЭМ!$B$39:$B$782,Y$367)+'СЕТ СН'!$F$16</f>
        <v>0</v>
      </c>
    </row>
    <row r="396" spans="1:26" ht="15.75" hidden="1" x14ac:dyDescent="0.2">
      <c r="A396" s="35">
        <f t="shared" si="10"/>
        <v>44771</v>
      </c>
      <c r="B396" s="36">
        <f ca="1">SUMIFS(СВЦЭМ!$J$40:$J$783,СВЦЭМ!$A$40:$A$783,$A396,СВЦЭМ!$B$39:$B$782,B$367)+'СЕТ СН'!$F$16</f>
        <v>0</v>
      </c>
      <c r="C396" s="36">
        <f ca="1">SUMIFS(СВЦЭМ!$J$40:$J$783,СВЦЭМ!$A$40:$A$783,$A396,СВЦЭМ!$B$39:$B$782,C$367)+'СЕТ СН'!$F$16</f>
        <v>0</v>
      </c>
      <c r="D396" s="36">
        <f ca="1">SUMIFS(СВЦЭМ!$J$40:$J$783,СВЦЭМ!$A$40:$A$783,$A396,СВЦЭМ!$B$39:$B$782,D$367)+'СЕТ СН'!$F$16</f>
        <v>0</v>
      </c>
      <c r="E396" s="36">
        <f ca="1">SUMIFS(СВЦЭМ!$J$40:$J$783,СВЦЭМ!$A$40:$A$783,$A396,СВЦЭМ!$B$39:$B$782,E$367)+'СЕТ СН'!$F$16</f>
        <v>0</v>
      </c>
      <c r="F396" s="36">
        <f ca="1">SUMIFS(СВЦЭМ!$J$40:$J$783,СВЦЭМ!$A$40:$A$783,$A396,СВЦЭМ!$B$39:$B$782,F$367)+'СЕТ СН'!$F$16</f>
        <v>0</v>
      </c>
      <c r="G396" s="36">
        <f ca="1">SUMIFS(СВЦЭМ!$J$40:$J$783,СВЦЭМ!$A$40:$A$783,$A396,СВЦЭМ!$B$39:$B$782,G$367)+'СЕТ СН'!$F$16</f>
        <v>0</v>
      </c>
      <c r="H396" s="36">
        <f ca="1">SUMIFS(СВЦЭМ!$J$40:$J$783,СВЦЭМ!$A$40:$A$783,$A396,СВЦЭМ!$B$39:$B$782,H$367)+'СЕТ СН'!$F$16</f>
        <v>0</v>
      </c>
      <c r="I396" s="36">
        <f ca="1">SUMIFS(СВЦЭМ!$J$40:$J$783,СВЦЭМ!$A$40:$A$783,$A396,СВЦЭМ!$B$39:$B$782,I$367)+'СЕТ СН'!$F$16</f>
        <v>0</v>
      </c>
      <c r="J396" s="36">
        <f ca="1">SUMIFS(СВЦЭМ!$J$40:$J$783,СВЦЭМ!$A$40:$A$783,$A396,СВЦЭМ!$B$39:$B$782,J$367)+'СЕТ СН'!$F$16</f>
        <v>0</v>
      </c>
      <c r="K396" s="36">
        <f ca="1">SUMIFS(СВЦЭМ!$J$40:$J$783,СВЦЭМ!$A$40:$A$783,$A396,СВЦЭМ!$B$39:$B$782,K$367)+'СЕТ СН'!$F$16</f>
        <v>0</v>
      </c>
      <c r="L396" s="36">
        <f ca="1">SUMIFS(СВЦЭМ!$J$40:$J$783,СВЦЭМ!$A$40:$A$783,$A396,СВЦЭМ!$B$39:$B$782,L$367)+'СЕТ СН'!$F$16</f>
        <v>0</v>
      </c>
      <c r="M396" s="36">
        <f ca="1">SUMIFS(СВЦЭМ!$J$40:$J$783,СВЦЭМ!$A$40:$A$783,$A396,СВЦЭМ!$B$39:$B$782,M$367)+'СЕТ СН'!$F$16</f>
        <v>0</v>
      </c>
      <c r="N396" s="36">
        <f ca="1">SUMIFS(СВЦЭМ!$J$40:$J$783,СВЦЭМ!$A$40:$A$783,$A396,СВЦЭМ!$B$39:$B$782,N$367)+'СЕТ СН'!$F$16</f>
        <v>0</v>
      </c>
      <c r="O396" s="36">
        <f ca="1">SUMIFS(СВЦЭМ!$J$40:$J$783,СВЦЭМ!$A$40:$A$783,$A396,СВЦЭМ!$B$39:$B$782,O$367)+'СЕТ СН'!$F$16</f>
        <v>0</v>
      </c>
      <c r="P396" s="36">
        <f ca="1">SUMIFS(СВЦЭМ!$J$40:$J$783,СВЦЭМ!$A$40:$A$783,$A396,СВЦЭМ!$B$39:$B$782,P$367)+'СЕТ СН'!$F$16</f>
        <v>0</v>
      </c>
      <c r="Q396" s="36">
        <f ca="1">SUMIFS(СВЦЭМ!$J$40:$J$783,СВЦЭМ!$A$40:$A$783,$A396,СВЦЭМ!$B$39:$B$782,Q$367)+'СЕТ СН'!$F$16</f>
        <v>0</v>
      </c>
      <c r="R396" s="36">
        <f ca="1">SUMIFS(СВЦЭМ!$J$40:$J$783,СВЦЭМ!$A$40:$A$783,$A396,СВЦЭМ!$B$39:$B$782,R$367)+'СЕТ СН'!$F$16</f>
        <v>0</v>
      </c>
      <c r="S396" s="36">
        <f ca="1">SUMIFS(СВЦЭМ!$J$40:$J$783,СВЦЭМ!$A$40:$A$783,$A396,СВЦЭМ!$B$39:$B$782,S$367)+'СЕТ СН'!$F$16</f>
        <v>0</v>
      </c>
      <c r="T396" s="36">
        <f ca="1">SUMIFS(СВЦЭМ!$J$40:$J$783,СВЦЭМ!$A$40:$A$783,$A396,СВЦЭМ!$B$39:$B$782,T$367)+'СЕТ СН'!$F$16</f>
        <v>0</v>
      </c>
      <c r="U396" s="36">
        <f ca="1">SUMIFS(СВЦЭМ!$J$40:$J$783,СВЦЭМ!$A$40:$A$783,$A396,СВЦЭМ!$B$39:$B$782,U$367)+'СЕТ СН'!$F$16</f>
        <v>0</v>
      </c>
      <c r="V396" s="36">
        <f ca="1">SUMIFS(СВЦЭМ!$J$40:$J$783,СВЦЭМ!$A$40:$A$783,$A396,СВЦЭМ!$B$39:$B$782,V$367)+'СЕТ СН'!$F$16</f>
        <v>0</v>
      </c>
      <c r="W396" s="36">
        <f ca="1">SUMIFS(СВЦЭМ!$J$40:$J$783,СВЦЭМ!$A$40:$A$783,$A396,СВЦЭМ!$B$39:$B$782,W$367)+'СЕТ СН'!$F$16</f>
        <v>0</v>
      </c>
      <c r="X396" s="36">
        <f ca="1">SUMIFS(СВЦЭМ!$J$40:$J$783,СВЦЭМ!$A$40:$A$783,$A396,СВЦЭМ!$B$39:$B$782,X$367)+'СЕТ СН'!$F$16</f>
        <v>0</v>
      </c>
      <c r="Y396" s="36">
        <f ca="1">SUMIFS(СВЦЭМ!$J$40:$J$783,СВЦЭМ!$A$40:$A$783,$A396,СВЦЭМ!$B$39:$B$782,Y$367)+'СЕТ СН'!$F$16</f>
        <v>0</v>
      </c>
    </row>
    <row r="397" spans="1:26" ht="15.75" hidden="1" x14ac:dyDescent="0.2">
      <c r="A397" s="35">
        <f t="shared" si="10"/>
        <v>44772</v>
      </c>
      <c r="B397" s="36">
        <f ca="1">SUMIFS(СВЦЭМ!$J$40:$J$783,СВЦЭМ!$A$40:$A$783,$A397,СВЦЭМ!$B$39:$B$782,B$367)+'СЕТ СН'!$F$16</f>
        <v>0</v>
      </c>
      <c r="C397" s="36">
        <f ca="1">SUMIFS(СВЦЭМ!$J$40:$J$783,СВЦЭМ!$A$40:$A$783,$A397,СВЦЭМ!$B$39:$B$782,C$367)+'СЕТ СН'!$F$16</f>
        <v>0</v>
      </c>
      <c r="D397" s="36">
        <f ca="1">SUMIFS(СВЦЭМ!$J$40:$J$783,СВЦЭМ!$A$40:$A$783,$A397,СВЦЭМ!$B$39:$B$782,D$367)+'СЕТ СН'!$F$16</f>
        <v>0</v>
      </c>
      <c r="E397" s="36">
        <f ca="1">SUMIFS(СВЦЭМ!$J$40:$J$783,СВЦЭМ!$A$40:$A$783,$A397,СВЦЭМ!$B$39:$B$782,E$367)+'СЕТ СН'!$F$16</f>
        <v>0</v>
      </c>
      <c r="F397" s="36">
        <f ca="1">SUMIFS(СВЦЭМ!$J$40:$J$783,СВЦЭМ!$A$40:$A$783,$A397,СВЦЭМ!$B$39:$B$782,F$367)+'СЕТ СН'!$F$16</f>
        <v>0</v>
      </c>
      <c r="G397" s="36">
        <f ca="1">SUMIFS(СВЦЭМ!$J$40:$J$783,СВЦЭМ!$A$40:$A$783,$A397,СВЦЭМ!$B$39:$B$782,G$367)+'СЕТ СН'!$F$16</f>
        <v>0</v>
      </c>
      <c r="H397" s="36">
        <f ca="1">SUMIFS(СВЦЭМ!$J$40:$J$783,СВЦЭМ!$A$40:$A$783,$A397,СВЦЭМ!$B$39:$B$782,H$367)+'СЕТ СН'!$F$16</f>
        <v>0</v>
      </c>
      <c r="I397" s="36">
        <f ca="1">SUMIFS(СВЦЭМ!$J$40:$J$783,СВЦЭМ!$A$40:$A$783,$A397,СВЦЭМ!$B$39:$B$782,I$367)+'СЕТ СН'!$F$16</f>
        <v>0</v>
      </c>
      <c r="J397" s="36">
        <f ca="1">SUMIFS(СВЦЭМ!$J$40:$J$783,СВЦЭМ!$A$40:$A$783,$A397,СВЦЭМ!$B$39:$B$782,J$367)+'СЕТ СН'!$F$16</f>
        <v>0</v>
      </c>
      <c r="K397" s="36">
        <f ca="1">SUMIFS(СВЦЭМ!$J$40:$J$783,СВЦЭМ!$A$40:$A$783,$A397,СВЦЭМ!$B$39:$B$782,K$367)+'СЕТ СН'!$F$16</f>
        <v>0</v>
      </c>
      <c r="L397" s="36">
        <f ca="1">SUMIFS(СВЦЭМ!$J$40:$J$783,СВЦЭМ!$A$40:$A$783,$A397,СВЦЭМ!$B$39:$B$782,L$367)+'СЕТ СН'!$F$16</f>
        <v>0</v>
      </c>
      <c r="M397" s="36">
        <f ca="1">SUMIFS(СВЦЭМ!$J$40:$J$783,СВЦЭМ!$A$40:$A$783,$A397,СВЦЭМ!$B$39:$B$782,M$367)+'СЕТ СН'!$F$16</f>
        <v>0</v>
      </c>
      <c r="N397" s="36">
        <f ca="1">SUMIFS(СВЦЭМ!$J$40:$J$783,СВЦЭМ!$A$40:$A$783,$A397,СВЦЭМ!$B$39:$B$782,N$367)+'СЕТ СН'!$F$16</f>
        <v>0</v>
      </c>
      <c r="O397" s="36">
        <f ca="1">SUMIFS(СВЦЭМ!$J$40:$J$783,СВЦЭМ!$A$40:$A$783,$A397,СВЦЭМ!$B$39:$B$782,O$367)+'СЕТ СН'!$F$16</f>
        <v>0</v>
      </c>
      <c r="P397" s="36">
        <f ca="1">SUMIFS(СВЦЭМ!$J$40:$J$783,СВЦЭМ!$A$40:$A$783,$A397,СВЦЭМ!$B$39:$B$782,P$367)+'СЕТ СН'!$F$16</f>
        <v>0</v>
      </c>
      <c r="Q397" s="36">
        <f ca="1">SUMIFS(СВЦЭМ!$J$40:$J$783,СВЦЭМ!$A$40:$A$783,$A397,СВЦЭМ!$B$39:$B$782,Q$367)+'СЕТ СН'!$F$16</f>
        <v>0</v>
      </c>
      <c r="R397" s="36">
        <f ca="1">SUMIFS(СВЦЭМ!$J$40:$J$783,СВЦЭМ!$A$40:$A$783,$A397,СВЦЭМ!$B$39:$B$782,R$367)+'СЕТ СН'!$F$16</f>
        <v>0</v>
      </c>
      <c r="S397" s="36">
        <f ca="1">SUMIFS(СВЦЭМ!$J$40:$J$783,СВЦЭМ!$A$40:$A$783,$A397,СВЦЭМ!$B$39:$B$782,S$367)+'СЕТ СН'!$F$16</f>
        <v>0</v>
      </c>
      <c r="T397" s="36">
        <f ca="1">SUMIFS(СВЦЭМ!$J$40:$J$783,СВЦЭМ!$A$40:$A$783,$A397,СВЦЭМ!$B$39:$B$782,T$367)+'СЕТ СН'!$F$16</f>
        <v>0</v>
      </c>
      <c r="U397" s="36">
        <f ca="1">SUMIFS(СВЦЭМ!$J$40:$J$783,СВЦЭМ!$A$40:$A$783,$A397,СВЦЭМ!$B$39:$B$782,U$367)+'СЕТ СН'!$F$16</f>
        <v>0</v>
      </c>
      <c r="V397" s="36">
        <f ca="1">SUMIFS(СВЦЭМ!$J$40:$J$783,СВЦЭМ!$A$40:$A$783,$A397,СВЦЭМ!$B$39:$B$782,V$367)+'СЕТ СН'!$F$16</f>
        <v>0</v>
      </c>
      <c r="W397" s="36">
        <f ca="1">SUMIFS(СВЦЭМ!$J$40:$J$783,СВЦЭМ!$A$40:$A$783,$A397,СВЦЭМ!$B$39:$B$782,W$367)+'СЕТ СН'!$F$16</f>
        <v>0</v>
      </c>
      <c r="X397" s="36">
        <f ca="1">SUMIFS(СВЦЭМ!$J$40:$J$783,СВЦЭМ!$A$40:$A$783,$A397,СВЦЭМ!$B$39:$B$782,X$367)+'СЕТ СН'!$F$16</f>
        <v>0</v>
      </c>
      <c r="Y397" s="36">
        <f ca="1">SUMIFS(СВЦЭМ!$J$40:$J$783,СВЦЭМ!$A$40:$A$783,$A397,СВЦЭМ!$B$39:$B$782,Y$367)+'СЕТ СН'!$F$16</f>
        <v>0</v>
      </c>
    </row>
    <row r="398" spans="1:26" ht="15.75" hidden="1" x14ac:dyDescent="0.2">
      <c r="A398" s="35">
        <f t="shared" si="10"/>
        <v>44773</v>
      </c>
      <c r="B398" s="36">
        <f ca="1">SUMIFS(СВЦЭМ!$J$40:$J$783,СВЦЭМ!$A$40:$A$783,$A398,СВЦЭМ!$B$39:$B$782,B$367)+'СЕТ СН'!$F$16</f>
        <v>0</v>
      </c>
      <c r="C398" s="36">
        <f ca="1">SUMIFS(СВЦЭМ!$J$40:$J$783,СВЦЭМ!$A$40:$A$783,$A398,СВЦЭМ!$B$39:$B$782,C$367)+'СЕТ СН'!$F$16</f>
        <v>0</v>
      </c>
      <c r="D398" s="36">
        <f ca="1">SUMIFS(СВЦЭМ!$J$40:$J$783,СВЦЭМ!$A$40:$A$783,$A398,СВЦЭМ!$B$39:$B$782,D$367)+'СЕТ СН'!$F$16</f>
        <v>0</v>
      </c>
      <c r="E398" s="36">
        <f ca="1">SUMIFS(СВЦЭМ!$J$40:$J$783,СВЦЭМ!$A$40:$A$783,$A398,СВЦЭМ!$B$39:$B$782,E$367)+'СЕТ СН'!$F$16</f>
        <v>0</v>
      </c>
      <c r="F398" s="36">
        <f ca="1">SUMIFS(СВЦЭМ!$J$40:$J$783,СВЦЭМ!$A$40:$A$783,$A398,СВЦЭМ!$B$39:$B$782,F$367)+'СЕТ СН'!$F$16</f>
        <v>0</v>
      </c>
      <c r="G398" s="36">
        <f ca="1">SUMIFS(СВЦЭМ!$J$40:$J$783,СВЦЭМ!$A$40:$A$783,$A398,СВЦЭМ!$B$39:$B$782,G$367)+'СЕТ СН'!$F$16</f>
        <v>0</v>
      </c>
      <c r="H398" s="36">
        <f ca="1">SUMIFS(СВЦЭМ!$J$40:$J$783,СВЦЭМ!$A$40:$A$783,$A398,СВЦЭМ!$B$39:$B$782,H$367)+'СЕТ СН'!$F$16</f>
        <v>0</v>
      </c>
      <c r="I398" s="36">
        <f ca="1">SUMIFS(СВЦЭМ!$J$40:$J$783,СВЦЭМ!$A$40:$A$783,$A398,СВЦЭМ!$B$39:$B$782,I$367)+'СЕТ СН'!$F$16</f>
        <v>0</v>
      </c>
      <c r="J398" s="36">
        <f ca="1">SUMIFS(СВЦЭМ!$J$40:$J$783,СВЦЭМ!$A$40:$A$783,$A398,СВЦЭМ!$B$39:$B$782,J$367)+'СЕТ СН'!$F$16</f>
        <v>0</v>
      </c>
      <c r="K398" s="36">
        <f ca="1">SUMIFS(СВЦЭМ!$J$40:$J$783,СВЦЭМ!$A$40:$A$783,$A398,СВЦЭМ!$B$39:$B$782,K$367)+'СЕТ СН'!$F$16</f>
        <v>0</v>
      </c>
      <c r="L398" s="36">
        <f ca="1">SUMIFS(СВЦЭМ!$J$40:$J$783,СВЦЭМ!$A$40:$A$783,$A398,СВЦЭМ!$B$39:$B$782,L$367)+'СЕТ СН'!$F$16</f>
        <v>0</v>
      </c>
      <c r="M398" s="36">
        <f ca="1">SUMIFS(СВЦЭМ!$J$40:$J$783,СВЦЭМ!$A$40:$A$783,$A398,СВЦЭМ!$B$39:$B$782,M$367)+'СЕТ СН'!$F$16</f>
        <v>0</v>
      </c>
      <c r="N398" s="36">
        <f ca="1">SUMIFS(СВЦЭМ!$J$40:$J$783,СВЦЭМ!$A$40:$A$783,$A398,СВЦЭМ!$B$39:$B$782,N$367)+'СЕТ СН'!$F$16</f>
        <v>0</v>
      </c>
      <c r="O398" s="36">
        <f ca="1">SUMIFS(СВЦЭМ!$J$40:$J$783,СВЦЭМ!$A$40:$A$783,$A398,СВЦЭМ!$B$39:$B$782,O$367)+'СЕТ СН'!$F$16</f>
        <v>0</v>
      </c>
      <c r="P398" s="36">
        <f ca="1">SUMIFS(СВЦЭМ!$J$40:$J$783,СВЦЭМ!$A$40:$A$783,$A398,СВЦЭМ!$B$39:$B$782,P$367)+'СЕТ СН'!$F$16</f>
        <v>0</v>
      </c>
      <c r="Q398" s="36">
        <f ca="1">SUMIFS(СВЦЭМ!$J$40:$J$783,СВЦЭМ!$A$40:$A$783,$A398,СВЦЭМ!$B$39:$B$782,Q$367)+'СЕТ СН'!$F$16</f>
        <v>0</v>
      </c>
      <c r="R398" s="36">
        <f ca="1">SUMIFS(СВЦЭМ!$J$40:$J$783,СВЦЭМ!$A$40:$A$783,$A398,СВЦЭМ!$B$39:$B$782,R$367)+'СЕТ СН'!$F$16</f>
        <v>0</v>
      </c>
      <c r="S398" s="36">
        <f ca="1">SUMIFS(СВЦЭМ!$J$40:$J$783,СВЦЭМ!$A$40:$A$783,$A398,СВЦЭМ!$B$39:$B$782,S$367)+'СЕТ СН'!$F$16</f>
        <v>0</v>
      </c>
      <c r="T398" s="36">
        <f ca="1">SUMIFS(СВЦЭМ!$J$40:$J$783,СВЦЭМ!$A$40:$A$783,$A398,СВЦЭМ!$B$39:$B$782,T$367)+'СЕТ СН'!$F$16</f>
        <v>0</v>
      </c>
      <c r="U398" s="36">
        <f ca="1">SUMIFS(СВЦЭМ!$J$40:$J$783,СВЦЭМ!$A$40:$A$783,$A398,СВЦЭМ!$B$39:$B$782,U$367)+'СЕТ СН'!$F$16</f>
        <v>0</v>
      </c>
      <c r="V398" s="36">
        <f ca="1">SUMIFS(СВЦЭМ!$J$40:$J$783,СВЦЭМ!$A$40:$A$783,$A398,СВЦЭМ!$B$39:$B$782,V$367)+'СЕТ СН'!$F$16</f>
        <v>0</v>
      </c>
      <c r="W398" s="36">
        <f ca="1">SUMIFS(СВЦЭМ!$J$40:$J$783,СВЦЭМ!$A$40:$A$783,$A398,СВЦЭМ!$B$39:$B$782,W$367)+'СЕТ СН'!$F$16</f>
        <v>0</v>
      </c>
      <c r="X398" s="36">
        <f ca="1">SUMIFS(СВЦЭМ!$J$40:$J$783,СВЦЭМ!$A$40:$A$783,$A398,СВЦЭМ!$B$39:$B$782,X$367)+'СЕТ СН'!$F$16</f>
        <v>0</v>
      </c>
      <c r="Y398" s="36">
        <f ca="1">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01.07.2022</v>
      </c>
      <c r="B403" s="36">
        <f ca="1">SUMIFS(СВЦЭМ!$K$40:$K$783,СВЦЭМ!$A$40:$A$783,$A403,СВЦЭМ!$B$39:$B$782,B$402)+'СЕТ СН'!$F$16</f>
        <v>0</v>
      </c>
      <c r="C403" s="36">
        <f ca="1">SUMIFS(СВЦЭМ!$K$40:$K$783,СВЦЭМ!$A$40:$A$783,$A403,СВЦЭМ!$B$39:$B$782,C$402)+'СЕТ СН'!$F$16</f>
        <v>0</v>
      </c>
      <c r="D403" s="36">
        <f ca="1">SUMIFS(СВЦЭМ!$K$40:$K$783,СВЦЭМ!$A$40:$A$783,$A403,СВЦЭМ!$B$39:$B$782,D$402)+'СЕТ СН'!$F$16</f>
        <v>0</v>
      </c>
      <c r="E403" s="36">
        <f ca="1">SUMIFS(СВЦЭМ!$K$40:$K$783,СВЦЭМ!$A$40:$A$783,$A403,СВЦЭМ!$B$39:$B$782,E$402)+'СЕТ СН'!$F$16</f>
        <v>0</v>
      </c>
      <c r="F403" s="36">
        <f ca="1">SUMIFS(СВЦЭМ!$K$40:$K$783,СВЦЭМ!$A$40:$A$783,$A403,СВЦЭМ!$B$39:$B$782,F$402)+'СЕТ СН'!$F$16</f>
        <v>0</v>
      </c>
      <c r="G403" s="36">
        <f ca="1">SUMIFS(СВЦЭМ!$K$40:$K$783,СВЦЭМ!$A$40:$A$783,$A403,СВЦЭМ!$B$39:$B$782,G$402)+'СЕТ СН'!$F$16</f>
        <v>0</v>
      </c>
      <c r="H403" s="36">
        <f ca="1">SUMIFS(СВЦЭМ!$K$40:$K$783,СВЦЭМ!$A$40:$A$783,$A403,СВЦЭМ!$B$39:$B$782,H$402)+'СЕТ СН'!$F$16</f>
        <v>0</v>
      </c>
      <c r="I403" s="36">
        <f ca="1">SUMIFS(СВЦЭМ!$K$40:$K$783,СВЦЭМ!$A$40:$A$783,$A403,СВЦЭМ!$B$39:$B$782,I$402)+'СЕТ СН'!$F$16</f>
        <v>0</v>
      </c>
      <c r="J403" s="36">
        <f ca="1">SUMIFS(СВЦЭМ!$K$40:$K$783,СВЦЭМ!$A$40:$A$783,$A403,СВЦЭМ!$B$39:$B$782,J$402)+'СЕТ СН'!$F$16</f>
        <v>0</v>
      </c>
      <c r="K403" s="36">
        <f ca="1">SUMIFS(СВЦЭМ!$K$40:$K$783,СВЦЭМ!$A$40:$A$783,$A403,СВЦЭМ!$B$39:$B$782,K$402)+'СЕТ СН'!$F$16</f>
        <v>0</v>
      </c>
      <c r="L403" s="36">
        <f ca="1">SUMIFS(СВЦЭМ!$K$40:$K$783,СВЦЭМ!$A$40:$A$783,$A403,СВЦЭМ!$B$39:$B$782,L$402)+'СЕТ СН'!$F$16</f>
        <v>0</v>
      </c>
      <c r="M403" s="36">
        <f ca="1">SUMIFS(СВЦЭМ!$K$40:$K$783,СВЦЭМ!$A$40:$A$783,$A403,СВЦЭМ!$B$39:$B$782,M$402)+'СЕТ СН'!$F$16</f>
        <v>0</v>
      </c>
      <c r="N403" s="36">
        <f ca="1">SUMIFS(СВЦЭМ!$K$40:$K$783,СВЦЭМ!$A$40:$A$783,$A403,СВЦЭМ!$B$39:$B$782,N$402)+'СЕТ СН'!$F$16</f>
        <v>0</v>
      </c>
      <c r="O403" s="36">
        <f ca="1">SUMIFS(СВЦЭМ!$K$40:$K$783,СВЦЭМ!$A$40:$A$783,$A403,СВЦЭМ!$B$39:$B$782,O$402)+'СЕТ СН'!$F$16</f>
        <v>0</v>
      </c>
      <c r="P403" s="36">
        <f ca="1">SUMIFS(СВЦЭМ!$K$40:$K$783,СВЦЭМ!$A$40:$A$783,$A403,СВЦЭМ!$B$39:$B$782,P$402)+'СЕТ СН'!$F$16</f>
        <v>0</v>
      </c>
      <c r="Q403" s="36">
        <f ca="1">SUMIFS(СВЦЭМ!$K$40:$K$783,СВЦЭМ!$A$40:$A$783,$A403,СВЦЭМ!$B$39:$B$782,Q$402)+'СЕТ СН'!$F$16</f>
        <v>0</v>
      </c>
      <c r="R403" s="36">
        <f ca="1">SUMIFS(СВЦЭМ!$K$40:$K$783,СВЦЭМ!$A$40:$A$783,$A403,СВЦЭМ!$B$39:$B$782,R$402)+'СЕТ СН'!$F$16</f>
        <v>0</v>
      </c>
      <c r="S403" s="36">
        <f ca="1">SUMIFS(СВЦЭМ!$K$40:$K$783,СВЦЭМ!$A$40:$A$783,$A403,СВЦЭМ!$B$39:$B$782,S$402)+'СЕТ СН'!$F$16</f>
        <v>0</v>
      </c>
      <c r="T403" s="36">
        <f ca="1">SUMIFS(СВЦЭМ!$K$40:$K$783,СВЦЭМ!$A$40:$A$783,$A403,СВЦЭМ!$B$39:$B$782,T$402)+'СЕТ СН'!$F$16</f>
        <v>0</v>
      </c>
      <c r="U403" s="36">
        <f ca="1">SUMIFS(СВЦЭМ!$K$40:$K$783,СВЦЭМ!$A$40:$A$783,$A403,СВЦЭМ!$B$39:$B$782,U$402)+'СЕТ СН'!$F$16</f>
        <v>0</v>
      </c>
      <c r="V403" s="36">
        <f ca="1">SUMIFS(СВЦЭМ!$K$40:$K$783,СВЦЭМ!$A$40:$A$783,$A403,СВЦЭМ!$B$39:$B$782,V$402)+'СЕТ СН'!$F$16</f>
        <v>0</v>
      </c>
      <c r="W403" s="36">
        <f ca="1">SUMIFS(СВЦЭМ!$K$40:$K$783,СВЦЭМ!$A$40:$A$783,$A403,СВЦЭМ!$B$39:$B$782,W$402)+'СЕТ СН'!$F$16</f>
        <v>0</v>
      </c>
      <c r="X403" s="36">
        <f ca="1">SUMIFS(СВЦЭМ!$K$40:$K$783,СВЦЭМ!$A$40:$A$783,$A403,СВЦЭМ!$B$39:$B$782,X$402)+'СЕТ СН'!$F$16</f>
        <v>0</v>
      </c>
      <c r="Y403" s="36">
        <f ca="1">SUMIFS(СВЦЭМ!$K$40:$K$783,СВЦЭМ!$A$40:$A$783,$A403,СВЦЭМ!$B$39:$B$782,Y$402)+'СЕТ СН'!$F$16</f>
        <v>0</v>
      </c>
      <c r="AA403" s="45"/>
    </row>
    <row r="404" spans="1:27" ht="15.75" hidden="1" x14ac:dyDescent="0.2">
      <c r="A404" s="35">
        <f>A403+1</f>
        <v>44744</v>
      </c>
      <c r="B404" s="36">
        <f ca="1">SUMIFS(СВЦЭМ!$K$40:$K$783,СВЦЭМ!$A$40:$A$783,$A404,СВЦЭМ!$B$39:$B$782,B$402)+'СЕТ СН'!$F$16</f>
        <v>0</v>
      </c>
      <c r="C404" s="36">
        <f ca="1">SUMIFS(СВЦЭМ!$K$40:$K$783,СВЦЭМ!$A$40:$A$783,$A404,СВЦЭМ!$B$39:$B$782,C$402)+'СЕТ СН'!$F$16</f>
        <v>0</v>
      </c>
      <c r="D404" s="36">
        <f ca="1">SUMIFS(СВЦЭМ!$K$40:$K$783,СВЦЭМ!$A$40:$A$783,$A404,СВЦЭМ!$B$39:$B$782,D$402)+'СЕТ СН'!$F$16</f>
        <v>0</v>
      </c>
      <c r="E404" s="36">
        <f ca="1">SUMIFS(СВЦЭМ!$K$40:$K$783,СВЦЭМ!$A$40:$A$783,$A404,СВЦЭМ!$B$39:$B$782,E$402)+'СЕТ СН'!$F$16</f>
        <v>0</v>
      </c>
      <c r="F404" s="36">
        <f ca="1">SUMIFS(СВЦЭМ!$K$40:$K$783,СВЦЭМ!$A$40:$A$783,$A404,СВЦЭМ!$B$39:$B$782,F$402)+'СЕТ СН'!$F$16</f>
        <v>0</v>
      </c>
      <c r="G404" s="36">
        <f ca="1">SUMIFS(СВЦЭМ!$K$40:$K$783,СВЦЭМ!$A$40:$A$783,$A404,СВЦЭМ!$B$39:$B$782,G$402)+'СЕТ СН'!$F$16</f>
        <v>0</v>
      </c>
      <c r="H404" s="36">
        <f ca="1">SUMIFS(СВЦЭМ!$K$40:$K$783,СВЦЭМ!$A$40:$A$783,$A404,СВЦЭМ!$B$39:$B$782,H$402)+'СЕТ СН'!$F$16</f>
        <v>0</v>
      </c>
      <c r="I404" s="36">
        <f ca="1">SUMIFS(СВЦЭМ!$K$40:$K$783,СВЦЭМ!$A$40:$A$783,$A404,СВЦЭМ!$B$39:$B$782,I$402)+'СЕТ СН'!$F$16</f>
        <v>0</v>
      </c>
      <c r="J404" s="36">
        <f ca="1">SUMIFS(СВЦЭМ!$K$40:$K$783,СВЦЭМ!$A$40:$A$783,$A404,СВЦЭМ!$B$39:$B$782,J$402)+'СЕТ СН'!$F$16</f>
        <v>0</v>
      </c>
      <c r="K404" s="36">
        <f ca="1">SUMIFS(СВЦЭМ!$K$40:$K$783,СВЦЭМ!$A$40:$A$783,$A404,СВЦЭМ!$B$39:$B$782,K$402)+'СЕТ СН'!$F$16</f>
        <v>0</v>
      </c>
      <c r="L404" s="36">
        <f ca="1">SUMIFS(СВЦЭМ!$K$40:$K$783,СВЦЭМ!$A$40:$A$783,$A404,СВЦЭМ!$B$39:$B$782,L$402)+'СЕТ СН'!$F$16</f>
        <v>0</v>
      </c>
      <c r="M404" s="36">
        <f ca="1">SUMIFS(СВЦЭМ!$K$40:$K$783,СВЦЭМ!$A$40:$A$783,$A404,СВЦЭМ!$B$39:$B$782,M$402)+'СЕТ СН'!$F$16</f>
        <v>0</v>
      </c>
      <c r="N404" s="36">
        <f ca="1">SUMIFS(СВЦЭМ!$K$40:$K$783,СВЦЭМ!$A$40:$A$783,$A404,СВЦЭМ!$B$39:$B$782,N$402)+'СЕТ СН'!$F$16</f>
        <v>0</v>
      </c>
      <c r="O404" s="36">
        <f ca="1">SUMIFS(СВЦЭМ!$K$40:$K$783,СВЦЭМ!$A$40:$A$783,$A404,СВЦЭМ!$B$39:$B$782,O$402)+'СЕТ СН'!$F$16</f>
        <v>0</v>
      </c>
      <c r="P404" s="36">
        <f ca="1">SUMIFS(СВЦЭМ!$K$40:$K$783,СВЦЭМ!$A$40:$A$783,$A404,СВЦЭМ!$B$39:$B$782,P$402)+'СЕТ СН'!$F$16</f>
        <v>0</v>
      </c>
      <c r="Q404" s="36">
        <f ca="1">SUMIFS(СВЦЭМ!$K$40:$K$783,СВЦЭМ!$A$40:$A$783,$A404,СВЦЭМ!$B$39:$B$782,Q$402)+'СЕТ СН'!$F$16</f>
        <v>0</v>
      </c>
      <c r="R404" s="36">
        <f ca="1">SUMIFS(СВЦЭМ!$K$40:$K$783,СВЦЭМ!$A$40:$A$783,$A404,СВЦЭМ!$B$39:$B$782,R$402)+'СЕТ СН'!$F$16</f>
        <v>0</v>
      </c>
      <c r="S404" s="36">
        <f ca="1">SUMIFS(СВЦЭМ!$K$40:$K$783,СВЦЭМ!$A$40:$A$783,$A404,СВЦЭМ!$B$39:$B$782,S$402)+'СЕТ СН'!$F$16</f>
        <v>0</v>
      </c>
      <c r="T404" s="36">
        <f ca="1">SUMIFS(СВЦЭМ!$K$40:$K$783,СВЦЭМ!$A$40:$A$783,$A404,СВЦЭМ!$B$39:$B$782,T$402)+'СЕТ СН'!$F$16</f>
        <v>0</v>
      </c>
      <c r="U404" s="36">
        <f ca="1">SUMIFS(СВЦЭМ!$K$40:$K$783,СВЦЭМ!$A$40:$A$783,$A404,СВЦЭМ!$B$39:$B$782,U$402)+'СЕТ СН'!$F$16</f>
        <v>0</v>
      </c>
      <c r="V404" s="36">
        <f ca="1">SUMIFS(СВЦЭМ!$K$40:$K$783,СВЦЭМ!$A$40:$A$783,$A404,СВЦЭМ!$B$39:$B$782,V$402)+'СЕТ СН'!$F$16</f>
        <v>0</v>
      </c>
      <c r="W404" s="36">
        <f ca="1">SUMIFS(СВЦЭМ!$K$40:$K$783,СВЦЭМ!$A$40:$A$783,$A404,СВЦЭМ!$B$39:$B$782,W$402)+'СЕТ СН'!$F$16</f>
        <v>0</v>
      </c>
      <c r="X404" s="36">
        <f ca="1">SUMIFS(СВЦЭМ!$K$40:$K$783,СВЦЭМ!$A$40:$A$783,$A404,СВЦЭМ!$B$39:$B$782,X$402)+'СЕТ СН'!$F$16</f>
        <v>0</v>
      </c>
      <c r="Y404" s="36">
        <f ca="1">SUMIFS(СВЦЭМ!$K$40:$K$783,СВЦЭМ!$A$40:$A$783,$A404,СВЦЭМ!$B$39:$B$782,Y$402)+'СЕТ СН'!$F$16</f>
        <v>0</v>
      </c>
    </row>
    <row r="405" spans="1:27" ht="15.75" hidden="1" x14ac:dyDescent="0.2">
      <c r="A405" s="35">
        <f t="shared" ref="A405:A433" si="11">A404+1</f>
        <v>44745</v>
      </c>
      <c r="B405" s="36">
        <f ca="1">SUMIFS(СВЦЭМ!$K$40:$K$783,СВЦЭМ!$A$40:$A$783,$A405,СВЦЭМ!$B$39:$B$782,B$402)+'СЕТ СН'!$F$16</f>
        <v>0</v>
      </c>
      <c r="C405" s="36">
        <f ca="1">SUMIFS(СВЦЭМ!$K$40:$K$783,СВЦЭМ!$A$40:$A$783,$A405,СВЦЭМ!$B$39:$B$782,C$402)+'СЕТ СН'!$F$16</f>
        <v>0</v>
      </c>
      <c r="D405" s="36">
        <f ca="1">SUMIFS(СВЦЭМ!$K$40:$K$783,СВЦЭМ!$A$40:$A$783,$A405,СВЦЭМ!$B$39:$B$782,D$402)+'СЕТ СН'!$F$16</f>
        <v>0</v>
      </c>
      <c r="E405" s="36">
        <f ca="1">SUMIFS(СВЦЭМ!$K$40:$K$783,СВЦЭМ!$A$40:$A$783,$A405,СВЦЭМ!$B$39:$B$782,E$402)+'СЕТ СН'!$F$16</f>
        <v>0</v>
      </c>
      <c r="F405" s="36">
        <f ca="1">SUMIFS(СВЦЭМ!$K$40:$K$783,СВЦЭМ!$A$40:$A$783,$A405,СВЦЭМ!$B$39:$B$782,F$402)+'СЕТ СН'!$F$16</f>
        <v>0</v>
      </c>
      <c r="G405" s="36">
        <f ca="1">SUMIFS(СВЦЭМ!$K$40:$K$783,СВЦЭМ!$A$40:$A$783,$A405,СВЦЭМ!$B$39:$B$782,G$402)+'СЕТ СН'!$F$16</f>
        <v>0</v>
      </c>
      <c r="H405" s="36">
        <f ca="1">SUMIFS(СВЦЭМ!$K$40:$K$783,СВЦЭМ!$A$40:$A$783,$A405,СВЦЭМ!$B$39:$B$782,H$402)+'СЕТ СН'!$F$16</f>
        <v>0</v>
      </c>
      <c r="I405" s="36">
        <f ca="1">SUMIFS(СВЦЭМ!$K$40:$K$783,СВЦЭМ!$A$40:$A$783,$A405,СВЦЭМ!$B$39:$B$782,I$402)+'СЕТ СН'!$F$16</f>
        <v>0</v>
      </c>
      <c r="J405" s="36">
        <f ca="1">SUMIFS(СВЦЭМ!$K$40:$K$783,СВЦЭМ!$A$40:$A$783,$A405,СВЦЭМ!$B$39:$B$782,J$402)+'СЕТ СН'!$F$16</f>
        <v>0</v>
      </c>
      <c r="K405" s="36">
        <f ca="1">SUMIFS(СВЦЭМ!$K$40:$K$783,СВЦЭМ!$A$40:$A$783,$A405,СВЦЭМ!$B$39:$B$782,K$402)+'СЕТ СН'!$F$16</f>
        <v>0</v>
      </c>
      <c r="L405" s="36">
        <f ca="1">SUMIFS(СВЦЭМ!$K$40:$K$783,СВЦЭМ!$A$40:$A$783,$A405,СВЦЭМ!$B$39:$B$782,L$402)+'СЕТ СН'!$F$16</f>
        <v>0</v>
      </c>
      <c r="M405" s="36">
        <f ca="1">SUMIFS(СВЦЭМ!$K$40:$K$783,СВЦЭМ!$A$40:$A$783,$A405,СВЦЭМ!$B$39:$B$782,M$402)+'СЕТ СН'!$F$16</f>
        <v>0</v>
      </c>
      <c r="N405" s="36">
        <f ca="1">SUMIFS(СВЦЭМ!$K$40:$K$783,СВЦЭМ!$A$40:$A$783,$A405,СВЦЭМ!$B$39:$B$782,N$402)+'СЕТ СН'!$F$16</f>
        <v>0</v>
      </c>
      <c r="O405" s="36">
        <f ca="1">SUMIFS(СВЦЭМ!$K$40:$K$783,СВЦЭМ!$A$40:$A$783,$A405,СВЦЭМ!$B$39:$B$782,O$402)+'СЕТ СН'!$F$16</f>
        <v>0</v>
      </c>
      <c r="P405" s="36">
        <f ca="1">SUMIFS(СВЦЭМ!$K$40:$K$783,СВЦЭМ!$A$40:$A$783,$A405,СВЦЭМ!$B$39:$B$782,P$402)+'СЕТ СН'!$F$16</f>
        <v>0</v>
      </c>
      <c r="Q405" s="36">
        <f ca="1">SUMIFS(СВЦЭМ!$K$40:$K$783,СВЦЭМ!$A$40:$A$783,$A405,СВЦЭМ!$B$39:$B$782,Q$402)+'СЕТ СН'!$F$16</f>
        <v>0</v>
      </c>
      <c r="R405" s="36">
        <f ca="1">SUMIFS(СВЦЭМ!$K$40:$K$783,СВЦЭМ!$A$40:$A$783,$A405,СВЦЭМ!$B$39:$B$782,R$402)+'СЕТ СН'!$F$16</f>
        <v>0</v>
      </c>
      <c r="S405" s="36">
        <f ca="1">SUMIFS(СВЦЭМ!$K$40:$K$783,СВЦЭМ!$A$40:$A$783,$A405,СВЦЭМ!$B$39:$B$782,S$402)+'СЕТ СН'!$F$16</f>
        <v>0</v>
      </c>
      <c r="T405" s="36">
        <f ca="1">SUMIFS(СВЦЭМ!$K$40:$K$783,СВЦЭМ!$A$40:$A$783,$A405,СВЦЭМ!$B$39:$B$782,T$402)+'СЕТ СН'!$F$16</f>
        <v>0</v>
      </c>
      <c r="U405" s="36">
        <f ca="1">SUMIFS(СВЦЭМ!$K$40:$K$783,СВЦЭМ!$A$40:$A$783,$A405,СВЦЭМ!$B$39:$B$782,U$402)+'СЕТ СН'!$F$16</f>
        <v>0</v>
      </c>
      <c r="V405" s="36">
        <f ca="1">SUMIFS(СВЦЭМ!$K$40:$K$783,СВЦЭМ!$A$40:$A$783,$A405,СВЦЭМ!$B$39:$B$782,V$402)+'СЕТ СН'!$F$16</f>
        <v>0</v>
      </c>
      <c r="W405" s="36">
        <f ca="1">SUMIFS(СВЦЭМ!$K$40:$K$783,СВЦЭМ!$A$40:$A$783,$A405,СВЦЭМ!$B$39:$B$782,W$402)+'СЕТ СН'!$F$16</f>
        <v>0</v>
      </c>
      <c r="X405" s="36">
        <f ca="1">SUMIFS(СВЦЭМ!$K$40:$K$783,СВЦЭМ!$A$40:$A$783,$A405,СВЦЭМ!$B$39:$B$782,X$402)+'СЕТ СН'!$F$16</f>
        <v>0</v>
      </c>
      <c r="Y405" s="36">
        <f ca="1">SUMIFS(СВЦЭМ!$K$40:$K$783,СВЦЭМ!$A$40:$A$783,$A405,СВЦЭМ!$B$39:$B$782,Y$402)+'СЕТ СН'!$F$16</f>
        <v>0</v>
      </c>
    </row>
    <row r="406" spans="1:27" ht="15.75" hidden="1" x14ac:dyDescent="0.2">
      <c r="A406" s="35">
        <f t="shared" si="11"/>
        <v>44746</v>
      </c>
      <c r="B406" s="36">
        <f ca="1">SUMIFS(СВЦЭМ!$K$40:$K$783,СВЦЭМ!$A$40:$A$783,$A406,СВЦЭМ!$B$39:$B$782,B$402)+'СЕТ СН'!$F$16</f>
        <v>0</v>
      </c>
      <c r="C406" s="36">
        <f ca="1">SUMIFS(СВЦЭМ!$K$40:$K$783,СВЦЭМ!$A$40:$A$783,$A406,СВЦЭМ!$B$39:$B$782,C$402)+'СЕТ СН'!$F$16</f>
        <v>0</v>
      </c>
      <c r="D406" s="36">
        <f ca="1">SUMIFS(СВЦЭМ!$K$40:$K$783,СВЦЭМ!$A$40:$A$783,$A406,СВЦЭМ!$B$39:$B$782,D$402)+'СЕТ СН'!$F$16</f>
        <v>0</v>
      </c>
      <c r="E406" s="36">
        <f ca="1">SUMIFS(СВЦЭМ!$K$40:$K$783,СВЦЭМ!$A$40:$A$783,$A406,СВЦЭМ!$B$39:$B$782,E$402)+'СЕТ СН'!$F$16</f>
        <v>0</v>
      </c>
      <c r="F406" s="36">
        <f ca="1">SUMIFS(СВЦЭМ!$K$40:$K$783,СВЦЭМ!$A$40:$A$783,$A406,СВЦЭМ!$B$39:$B$782,F$402)+'СЕТ СН'!$F$16</f>
        <v>0</v>
      </c>
      <c r="G406" s="36">
        <f ca="1">SUMIFS(СВЦЭМ!$K$40:$K$783,СВЦЭМ!$A$40:$A$783,$A406,СВЦЭМ!$B$39:$B$782,G$402)+'СЕТ СН'!$F$16</f>
        <v>0</v>
      </c>
      <c r="H406" s="36">
        <f ca="1">SUMIFS(СВЦЭМ!$K$40:$K$783,СВЦЭМ!$A$40:$A$783,$A406,СВЦЭМ!$B$39:$B$782,H$402)+'СЕТ СН'!$F$16</f>
        <v>0</v>
      </c>
      <c r="I406" s="36">
        <f ca="1">SUMIFS(СВЦЭМ!$K$40:$K$783,СВЦЭМ!$A$40:$A$783,$A406,СВЦЭМ!$B$39:$B$782,I$402)+'СЕТ СН'!$F$16</f>
        <v>0</v>
      </c>
      <c r="J406" s="36">
        <f ca="1">SUMIFS(СВЦЭМ!$K$40:$K$783,СВЦЭМ!$A$40:$A$783,$A406,СВЦЭМ!$B$39:$B$782,J$402)+'СЕТ СН'!$F$16</f>
        <v>0</v>
      </c>
      <c r="K406" s="36">
        <f ca="1">SUMIFS(СВЦЭМ!$K$40:$K$783,СВЦЭМ!$A$40:$A$783,$A406,СВЦЭМ!$B$39:$B$782,K$402)+'СЕТ СН'!$F$16</f>
        <v>0</v>
      </c>
      <c r="L406" s="36">
        <f ca="1">SUMIFS(СВЦЭМ!$K$40:$K$783,СВЦЭМ!$A$40:$A$783,$A406,СВЦЭМ!$B$39:$B$782,L$402)+'СЕТ СН'!$F$16</f>
        <v>0</v>
      </c>
      <c r="M406" s="36">
        <f ca="1">SUMIFS(СВЦЭМ!$K$40:$K$783,СВЦЭМ!$A$40:$A$783,$A406,СВЦЭМ!$B$39:$B$782,M$402)+'СЕТ СН'!$F$16</f>
        <v>0</v>
      </c>
      <c r="N406" s="36">
        <f ca="1">SUMIFS(СВЦЭМ!$K$40:$K$783,СВЦЭМ!$A$40:$A$783,$A406,СВЦЭМ!$B$39:$B$782,N$402)+'СЕТ СН'!$F$16</f>
        <v>0</v>
      </c>
      <c r="O406" s="36">
        <f ca="1">SUMIFS(СВЦЭМ!$K$40:$K$783,СВЦЭМ!$A$40:$A$783,$A406,СВЦЭМ!$B$39:$B$782,O$402)+'СЕТ СН'!$F$16</f>
        <v>0</v>
      </c>
      <c r="P406" s="36">
        <f ca="1">SUMIFS(СВЦЭМ!$K$40:$K$783,СВЦЭМ!$A$40:$A$783,$A406,СВЦЭМ!$B$39:$B$782,P$402)+'СЕТ СН'!$F$16</f>
        <v>0</v>
      </c>
      <c r="Q406" s="36">
        <f ca="1">SUMIFS(СВЦЭМ!$K$40:$K$783,СВЦЭМ!$A$40:$A$783,$A406,СВЦЭМ!$B$39:$B$782,Q$402)+'СЕТ СН'!$F$16</f>
        <v>0</v>
      </c>
      <c r="R406" s="36">
        <f ca="1">SUMIFS(СВЦЭМ!$K$40:$K$783,СВЦЭМ!$A$40:$A$783,$A406,СВЦЭМ!$B$39:$B$782,R$402)+'СЕТ СН'!$F$16</f>
        <v>0</v>
      </c>
      <c r="S406" s="36">
        <f ca="1">SUMIFS(СВЦЭМ!$K$40:$K$783,СВЦЭМ!$A$40:$A$783,$A406,СВЦЭМ!$B$39:$B$782,S$402)+'СЕТ СН'!$F$16</f>
        <v>0</v>
      </c>
      <c r="T406" s="36">
        <f ca="1">SUMIFS(СВЦЭМ!$K$40:$K$783,СВЦЭМ!$A$40:$A$783,$A406,СВЦЭМ!$B$39:$B$782,T$402)+'СЕТ СН'!$F$16</f>
        <v>0</v>
      </c>
      <c r="U406" s="36">
        <f ca="1">SUMIFS(СВЦЭМ!$K$40:$K$783,СВЦЭМ!$A$40:$A$783,$A406,СВЦЭМ!$B$39:$B$782,U$402)+'СЕТ СН'!$F$16</f>
        <v>0</v>
      </c>
      <c r="V406" s="36">
        <f ca="1">SUMIFS(СВЦЭМ!$K$40:$K$783,СВЦЭМ!$A$40:$A$783,$A406,СВЦЭМ!$B$39:$B$782,V$402)+'СЕТ СН'!$F$16</f>
        <v>0</v>
      </c>
      <c r="W406" s="36">
        <f ca="1">SUMIFS(СВЦЭМ!$K$40:$K$783,СВЦЭМ!$A$40:$A$783,$A406,СВЦЭМ!$B$39:$B$782,W$402)+'СЕТ СН'!$F$16</f>
        <v>0</v>
      </c>
      <c r="X406" s="36">
        <f ca="1">SUMIFS(СВЦЭМ!$K$40:$K$783,СВЦЭМ!$A$40:$A$783,$A406,СВЦЭМ!$B$39:$B$782,X$402)+'СЕТ СН'!$F$16</f>
        <v>0</v>
      </c>
      <c r="Y406" s="36">
        <f ca="1">SUMIFS(СВЦЭМ!$K$40:$K$783,СВЦЭМ!$A$40:$A$783,$A406,СВЦЭМ!$B$39:$B$782,Y$402)+'СЕТ СН'!$F$16</f>
        <v>0</v>
      </c>
    </row>
    <row r="407" spans="1:27" ht="15.75" hidden="1" x14ac:dyDescent="0.2">
      <c r="A407" s="35">
        <f t="shared" si="11"/>
        <v>44747</v>
      </c>
      <c r="B407" s="36">
        <f ca="1">SUMIFS(СВЦЭМ!$K$40:$K$783,СВЦЭМ!$A$40:$A$783,$A407,СВЦЭМ!$B$39:$B$782,B$402)+'СЕТ СН'!$F$16</f>
        <v>0</v>
      </c>
      <c r="C407" s="36">
        <f ca="1">SUMIFS(СВЦЭМ!$K$40:$K$783,СВЦЭМ!$A$40:$A$783,$A407,СВЦЭМ!$B$39:$B$782,C$402)+'СЕТ СН'!$F$16</f>
        <v>0</v>
      </c>
      <c r="D407" s="36">
        <f ca="1">SUMIFS(СВЦЭМ!$K$40:$K$783,СВЦЭМ!$A$40:$A$783,$A407,СВЦЭМ!$B$39:$B$782,D$402)+'СЕТ СН'!$F$16</f>
        <v>0</v>
      </c>
      <c r="E407" s="36">
        <f ca="1">SUMIFS(СВЦЭМ!$K$40:$K$783,СВЦЭМ!$A$40:$A$783,$A407,СВЦЭМ!$B$39:$B$782,E$402)+'СЕТ СН'!$F$16</f>
        <v>0</v>
      </c>
      <c r="F407" s="36">
        <f ca="1">SUMIFS(СВЦЭМ!$K$40:$K$783,СВЦЭМ!$A$40:$A$783,$A407,СВЦЭМ!$B$39:$B$782,F$402)+'СЕТ СН'!$F$16</f>
        <v>0</v>
      </c>
      <c r="G407" s="36">
        <f ca="1">SUMIFS(СВЦЭМ!$K$40:$K$783,СВЦЭМ!$A$40:$A$783,$A407,СВЦЭМ!$B$39:$B$782,G$402)+'СЕТ СН'!$F$16</f>
        <v>0</v>
      </c>
      <c r="H407" s="36">
        <f ca="1">SUMIFS(СВЦЭМ!$K$40:$K$783,СВЦЭМ!$A$40:$A$783,$A407,СВЦЭМ!$B$39:$B$782,H$402)+'СЕТ СН'!$F$16</f>
        <v>0</v>
      </c>
      <c r="I407" s="36">
        <f ca="1">SUMIFS(СВЦЭМ!$K$40:$K$783,СВЦЭМ!$A$40:$A$783,$A407,СВЦЭМ!$B$39:$B$782,I$402)+'СЕТ СН'!$F$16</f>
        <v>0</v>
      </c>
      <c r="J407" s="36">
        <f ca="1">SUMIFS(СВЦЭМ!$K$40:$K$783,СВЦЭМ!$A$40:$A$783,$A407,СВЦЭМ!$B$39:$B$782,J$402)+'СЕТ СН'!$F$16</f>
        <v>0</v>
      </c>
      <c r="K407" s="36">
        <f ca="1">SUMIFS(СВЦЭМ!$K$40:$K$783,СВЦЭМ!$A$40:$A$783,$A407,СВЦЭМ!$B$39:$B$782,K$402)+'СЕТ СН'!$F$16</f>
        <v>0</v>
      </c>
      <c r="L407" s="36">
        <f ca="1">SUMIFS(СВЦЭМ!$K$40:$K$783,СВЦЭМ!$A$40:$A$783,$A407,СВЦЭМ!$B$39:$B$782,L$402)+'СЕТ СН'!$F$16</f>
        <v>0</v>
      </c>
      <c r="M407" s="36">
        <f ca="1">SUMIFS(СВЦЭМ!$K$40:$K$783,СВЦЭМ!$A$40:$A$783,$A407,СВЦЭМ!$B$39:$B$782,M$402)+'СЕТ СН'!$F$16</f>
        <v>0</v>
      </c>
      <c r="N407" s="36">
        <f ca="1">SUMIFS(СВЦЭМ!$K$40:$K$783,СВЦЭМ!$A$40:$A$783,$A407,СВЦЭМ!$B$39:$B$782,N$402)+'СЕТ СН'!$F$16</f>
        <v>0</v>
      </c>
      <c r="O407" s="36">
        <f ca="1">SUMIFS(СВЦЭМ!$K$40:$K$783,СВЦЭМ!$A$40:$A$783,$A407,СВЦЭМ!$B$39:$B$782,O$402)+'СЕТ СН'!$F$16</f>
        <v>0</v>
      </c>
      <c r="P407" s="36">
        <f ca="1">SUMIFS(СВЦЭМ!$K$40:$K$783,СВЦЭМ!$A$40:$A$783,$A407,СВЦЭМ!$B$39:$B$782,P$402)+'СЕТ СН'!$F$16</f>
        <v>0</v>
      </c>
      <c r="Q407" s="36">
        <f ca="1">SUMIFS(СВЦЭМ!$K$40:$K$783,СВЦЭМ!$A$40:$A$783,$A407,СВЦЭМ!$B$39:$B$782,Q$402)+'СЕТ СН'!$F$16</f>
        <v>0</v>
      </c>
      <c r="R407" s="36">
        <f ca="1">SUMIFS(СВЦЭМ!$K$40:$K$783,СВЦЭМ!$A$40:$A$783,$A407,СВЦЭМ!$B$39:$B$782,R$402)+'СЕТ СН'!$F$16</f>
        <v>0</v>
      </c>
      <c r="S407" s="36">
        <f ca="1">SUMIFS(СВЦЭМ!$K$40:$K$783,СВЦЭМ!$A$40:$A$783,$A407,СВЦЭМ!$B$39:$B$782,S$402)+'СЕТ СН'!$F$16</f>
        <v>0</v>
      </c>
      <c r="T407" s="36">
        <f ca="1">SUMIFS(СВЦЭМ!$K$40:$K$783,СВЦЭМ!$A$40:$A$783,$A407,СВЦЭМ!$B$39:$B$782,T$402)+'СЕТ СН'!$F$16</f>
        <v>0</v>
      </c>
      <c r="U407" s="36">
        <f ca="1">SUMIFS(СВЦЭМ!$K$40:$K$783,СВЦЭМ!$A$40:$A$783,$A407,СВЦЭМ!$B$39:$B$782,U$402)+'СЕТ СН'!$F$16</f>
        <v>0</v>
      </c>
      <c r="V407" s="36">
        <f ca="1">SUMIFS(СВЦЭМ!$K$40:$K$783,СВЦЭМ!$A$40:$A$783,$A407,СВЦЭМ!$B$39:$B$782,V$402)+'СЕТ СН'!$F$16</f>
        <v>0</v>
      </c>
      <c r="W407" s="36">
        <f ca="1">SUMIFS(СВЦЭМ!$K$40:$K$783,СВЦЭМ!$A$40:$A$783,$A407,СВЦЭМ!$B$39:$B$782,W$402)+'СЕТ СН'!$F$16</f>
        <v>0</v>
      </c>
      <c r="X407" s="36">
        <f ca="1">SUMIFS(СВЦЭМ!$K$40:$K$783,СВЦЭМ!$A$40:$A$783,$A407,СВЦЭМ!$B$39:$B$782,X$402)+'СЕТ СН'!$F$16</f>
        <v>0</v>
      </c>
      <c r="Y407" s="36">
        <f ca="1">SUMIFS(СВЦЭМ!$K$40:$K$783,СВЦЭМ!$A$40:$A$783,$A407,СВЦЭМ!$B$39:$B$782,Y$402)+'СЕТ СН'!$F$16</f>
        <v>0</v>
      </c>
    </row>
    <row r="408" spans="1:27" ht="15.75" hidden="1" x14ac:dyDescent="0.2">
      <c r="A408" s="35">
        <f t="shared" si="11"/>
        <v>44748</v>
      </c>
      <c r="B408" s="36">
        <f ca="1">SUMIFS(СВЦЭМ!$K$40:$K$783,СВЦЭМ!$A$40:$A$783,$A408,СВЦЭМ!$B$39:$B$782,B$402)+'СЕТ СН'!$F$16</f>
        <v>0</v>
      </c>
      <c r="C408" s="36">
        <f ca="1">SUMIFS(СВЦЭМ!$K$40:$K$783,СВЦЭМ!$A$40:$A$783,$A408,СВЦЭМ!$B$39:$B$782,C$402)+'СЕТ СН'!$F$16</f>
        <v>0</v>
      </c>
      <c r="D408" s="36">
        <f ca="1">SUMIFS(СВЦЭМ!$K$40:$K$783,СВЦЭМ!$A$40:$A$783,$A408,СВЦЭМ!$B$39:$B$782,D$402)+'СЕТ СН'!$F$16</f>
        <v>0</v>
      </c>
      <c r="E408" s="36">
        <f ca="1">SUMIFS(СВЦЭМ!$K$40:$K$783,СВЦЭМ!$A$40:$A$783,$A408,СВЦЭМ!$B$39:$B$782,E$402)+'СЕТ СН'!$F$16</f>
        <v>0</v>
      </c>
      <c r="F408" s="36">
        <f ca="1">SUMIFS(СВЦЭМ!$K$40:$K$783,СВЦЭМ!$A$40:$A$783,$A408,СВЦЭМ!$B$39:$B$782,F$402)+'СЕТ СН'!$F$16</f>
        <v>0</v>
      </c>
      <c r="G408" s="36">
        <f ca="1">SUMIFS(СВЦЭМ!$K$40:$K$783,СВЦЭМ!$A$40:$A$783,$A408,СВЦЭМ!$B$39:$B$782,G$402)+'СЕТ СН'!$F$16</f>
        <v>0</v>
      </c>
      <c r="H408" s="36">
        <f ca="1">SUMIFS(СВЦЭМ!$K$40:$K$783,СВЦЭМ!$A$40:$A$783,$A408,СВЦЭМ!$B$39:$B$782,H$402)+'СЕТ СН'!$F$16</f>
        <v>0</v>
      </c>
      <c r="I408" s="36">
        <f ca="1">SUMIFS(СВЦЭМ!$K$40:$K$783,СВЦЭМ!$A$40:$A$783,$A408,СВЦЭМ!$B$39:$B$782,I$402)+'СЕТ СН'!$F$16</f>
        <v>0</v>
      </c>
      <c r="J408" s="36">
        <f ca="1">SUMIFS(СВЦЭМ!$K$40:$K$783,СВЦЭМ!$A$40:$A$783,$A408,СВЦЭМ!$B$39:$B$782,J$402)+'СЕТ СН'!$F$16</f>
        <v>0</v>
      </c>
      <c r="K408" s="36">
        <f ca="1">SUMIFS(СВЦЭМ!$K$40:$K$783,СВЦЭМ!$A$40:$A$783,$A408,СВЦЭМ!$B$39:$B$782,K$402)+'СЕТ СН'!$F$16</f>
        <v>0</v>
      </c>
      <c r="L408" s="36">
        <f ca="1">SUMIFS(СВЦЭМ!$K$40:$K$783,СВЦЭМ!$A$40:$A$783,$A408,СВЦЭМ!$B$39:$B$782,L$402)+'СЕТ СН'!$F$16</f>
        <v>0</v>
      </c>
      <c r="M408" s="36">
        <f ca="1">SUMIFS(СВЦЭМ!$K$40:$K$783,СВЦЭМ!$A$40:$A$783,$A408,СВЦЭМ!$B$39:$B$782,M$402)+'СЕТ СН'!$F$16</f>
        <v>0</v>
      </c>
      <c r="N408" s="36">
        <f ca="1">SUMIFS(СВЦЭМ!$K$40:$K$783,СВЦЭМ!$A$40:$A$783,$A408,СВЦЭМ!$B$39:$B$782,N$402)+'СЕТ СН'!$F$16</f>
        <v>0</v>
      </c>
      <c r="O408" s="36">
        <f ca="1">SUMIFS(СВЦЭМ!$K$40:$K$783,СВЦЭМ!$A$40:$A$783,$A408,СВЦЭМ!$B$39:$B$782,O$402)+'СЕТ СН'!$F$16</f>
        <v>0</v>
      </c>
      <c r="P408" s="36">
        <f ca="1">SUMIFS(СВЦЭМ!$K$40:$K$783,СВЦЭМ!$A$40:$A$783,$A408,СВЦЭМ!$B$39:$B$782,P$402)+'СЕТ СН'!$F$16</f>
        <v>0</v>
      </c>
      <c r="Q408" s="36">
        <f ca="1">SUMIFS(СВЦЭМ!$K$40:$K$783,СВЦЭМ!$A$40:$A$783,$A408,СВЦЭМ!$B$39:$B$782,Q$402)+'СЕТ СН'!$F$16</f>
        <v>0</v>
      </c>
      <c r="R408" s="36">
        <f ca="1">SUMIFS(СВЦЭМ!$K$40:$K$783,СВЦЭМ!$A$40:$A$783,$A408,СВЦЭМ!$B$39:$B$782,R$402)+'СЕТ СН'!$F$16</f>
        <v>0</v>
      </c>
      <c r="S408" s="36">
        <f ca="1">SUMIFS(СВЦЭМ!$K$40:$K$783,СВЦЭМ!$A$40:$A$783,$A408,СВЦЭМ!$B$39:$B$782,S$402)+'СЕТ СН'!$F$16</f>
        <v>0</v>
      </c>
      <c r="T408" s="36">
        <f ca="1">SUMIFS(СВЦЭМ!$K$40:$K$783,СВЦЭМ!$A$40:$A$783,$A408,СВЦЭМ!$B$39:$B$782,T$402)+'СЕТ СН'!$F$16</f>
        <v>0</v>
      </c>
      <c r="U408" s="36">
        <f ca="1">SUMIFS(СВЦЭМ!$K$40:$K$783,СВЦЭМ!$A$40:$A$783,$A408,СВЦЭМ!$B$39:$B$782,U$402)+'СЕТ СН'!$F$16</f>
        <v>0</v>
      </c>
      <c r="V408" s="36">
        <f ca="1">SUMIFS(СВЦЭМ!$K$40:$K$783,СВЦЭМ!$A$40:$A$783,$A408,СВЦЭМ!$B$39:$B$782,V$402)+'СЕТ СН'!$F$16</f>
        <v>0</v>
      </c>
      <c r="W408" s="36">
        <f ca="1">SUMIFS(СВЦЭМ!$K$40:$K$783,СВЦЭМ!$A$40:$A$783,$A408,СВЦЭМ!$B$39:$B$782,W$402)+'СЕТ СН'!$F$16</f>
        <v>0</v>
      </c>
      <c r="X408" s="36">
        <f ca="1">SUMIFS(СВЦЭМ!$K$40:$K$783,СВЦЭМ!$A$40:$A$783,$A408,СВЦЭМ!$B$39:$B$782,X$402)+'СЕТ СН'!$F$16</f>
        <v>0</v>
      </c>
      <c r="Y408" s="36">
        <f ca="1">SUMIFS(СВЦЭМ!$K$40:$K$783,СВЦЭМ!$A$40:$A$783,$A408,СВЦЭМ!$B$39:$B$782,Y$402)+'СЕТ СН'!$F$16</f>
        <v>0</v>
      </c>
    </row>
    <row r="409" spans="1:27" ht="15.75" hidden="1" x14ac:dyDescent="0.2">
      <c r="A409" s="35">
        <f t="shared" si="11"/>
        <v>44749</v>
      </c>
      <c r="B409" s="36">
        <f ca="1">SUMIFS(СВЦЭМ!$K$40:$K$783,СВЦЭМ!$A$40:$A$783,$A409,СВЦЭМ!$B$39:$B$782,B$402)+'СЕТ СН'!$F$16</f>
        <v>0</v>
      </c>
      <c r="C409" s="36">
        <f ca="1">SUMIFS(СВЦЭМ!$K$40:$K$783,СВЦЭМ!$A$40:$A$783,$A409,СВЦЭМ!$B$39:$B$782,C$402)+'СЕТ СН'!$F$16</f>
        <v>0</v>
      </c>
      <c r="D409" s="36">
        <f ca="1">SUMIFS(СВЦЭМ!$K$40:$K$783,СВЦЭМ!$A$40:$A$783,$A409,СВЦЭМ!$B$39:$B$782,D$402)+'СЕТ СН'!$F$16</f>
        <v>0</v>
      </c>
      <c r="E409" s="36">
        <f ca="1">SUMIFS(СВЦЭМ!$K$40:$K$783,СВЦЭМ!$A$40:$A$783,$A409,СВЦЭМ!$B$39:$B$782,E$402)+'СЕТ СН'!$F$16</f>
        <v>0</v>
      </c>
      <c r="F409" s="36">
        <f ca="1">SUMIFS(СВЦЭМ!$K$40:$K$783,СВЦЭМ!$A$40:$A$783,$A409,СВЦЭМ!$B$39:$B$782,F$402)+'СЕТ СН'!$F$16</f>
        <v>0</v>
      </c>
      <c r="G409" s="36">
        <f ca="1">SUMIFS(СВЦЭМ!$K$40:$K$783,СВЦЭМ!$A$40:$A$783,$A409,СВЦЭМ!$B$39:$B$782,G$402)+'СЕТ СН'!$F$16</f>
        <v>0</v>
      </c>
      <c r="H409" s="36">
        <f ca="1">SUMIFS(СВЦЭМ!$K$40:$K$783,СВЦЭМ!$A$40:$A$783,$A409,СВЦЭМ!$B$39:$B$782,H$402)+'СЕТ СН'!$F$16</f>
        <v>0</v>
      </c>
      <c r="I409" s="36">
        <f ca="1">SUMIFS(СВЦЭМ!$K$40:$K$783,СВЦЭМ!$A$40:$A$783,$A409,СВЦЭМ!$B$39:$B$782,I$402)+'СЕТ СН'!$F$16</f>
        <v>0</v>
      </c>
      <c r="J409" s="36">
        <f ca="1">SUMIFS(СВЦЭМ!$K$40:$K$783,СВЦЭМ!$A$40:$A$783,$A409,СВЦЭМ!$B$39:$B$782,J$402)+'СЕТ СН'!$F$16</f>
        <v>0</v>
      </c>
      <c r="K409" s="36">
        <f ca="1">SUMIFS(СВЦЭМ!$K$40:$K$783,СВЦЭМ!$A$40:$A$783,$A409,СВЦЭМ!$B$39:$B$782,K$402)+'СЕТ СН'!$F$16</f>
        <v>0</v>
      </c>
      <c r="L409" s="36">
        <f ca="1">SUMIFS(СВЦЭМ!$K$40:$K$783,СВЦЭМ!$A$40:$A$783,$A409,СВЦЭМ!$B$39:$B$782,L$402)+'СЕТ СН'!$F$16</f>
        <v>0</v>
      </c>
      <c r="M409" s="36">
        <f ca="1">SUMIFS(СВЦЭМ!$K$40:$K$783,СВЦЭМ!$A$40:$A$783,$A409,СВЦЭМ!$B$39:$B$782,M$402)+'СЕТ СН'!$F$16</f>
        <v>0</v>
      </c>
      <c r="N409" s="36">
        <f ca="1">SUMIFS(СВЦЭМ!$K$40:$K$783,СВЦЭМ!$A$40:$A$783,$A409,СВЦЭМ!$B$39:$B$782,N$402)+'СЕТ СН'!$F$16</f>
        <v>0</v>
      </c>
      <c r="O409" s="36">
        <f ca="1">SUMIFS(СВЦЭМ!$K$40:$K$783,СВЦЭМ!$A$40:$A$783,$A409,СВЦЭМ!$B$39:$B$782,O$402)+'СЕТ СН'!$F$16</f>
        <v>0</v>
      </c>
      <c r="P409" s="36">
        <f ca="1">SUMIFS(СВЦЭМ!$K$40:$K$783,СВЦЭМ!$A$40:$A$783,$A409,СВЦЭМ!$B$39:$B$782,P$402)+'СЕТ СН'!$F$16</f>
        <v>0</v>
      </c>
      <c r="Q409" s="36">
        <f ca="1">SUMIFS(СВЦЭМ!$K$40:$K$783,СВЦЭМ!$A$40:$A$783,$A409,СВЦЭМ!$B$39:$B$782,Q$402)+'СЕТ СН'!$F$16</f>
        <v>0</v>
      </c>
      <c r="R409" s="36">
        <f ca="1">SUMIFS(СВЦЭМ!$K$40:$K$783,СВЦЭМ!$A$40:$A$783,$A409,СВЦЭМ!$B$39:$B$782,R$402)+'СЕТ СН'!$F$16</f>
        <v>0</v>
      </c>
      <c r="S409" s="36">
        <f ca="1">SUMIFS(СВЦЭМ!$K$40:$K$783,СВЦЭМ!$A$40:$A$783,$A409,СВЦЭМ!$B$39:$B$782,S$402)+'СЕТ СН'!$F$16</f>
        <v>0</v>
      </c>
      <c r="T409" s="36">
        <f ca="1">SUMIFS(СВЦЭМ!$K$40:$K$783,СВЦЭМ!$A$40:$A$783,$A409,СВЦЭМ!$B$39:$B$782,T$402)+'СЕТ СН'!$F$16</f>
        <v>0</v>
      </c>
      <c r="U409" s="36">
        <f ca="1">SUMIFS(СВЦЭМ!$K$40:$K$783,СВЦЭМ!$A$40:$A$783,$A409,СВЦЭМ!$B$39:$B$782,U$402)+'СЕТ СН'!$F$16</f>
        <v>0</v>
      </c>
      <c r="V409" s="36">
        <f ca="1">SUMIFS(СВЦЭМ!$K$40:$K$783,СВЦЭМ!$A$40:$A$783,$A409,СВЦЭМ!$B$39:$B$782,V$402)+'СЕТ СН'!$F$16</f>
        <v>0</v>
      </c>
      <c r="W409" s="36">
        <f ca="1">SUMIFS(СВЦЭМ!$K$40:$K$783,СВЦЭМ!$A$40:$A$783,$A409,СВЦЭМ!$B$39:$B$782,W$402)+'СЕТ СН'!$F$16</f>
        <v>0</v>
      </c>
      <c r="X409" s="36">
        <f ca="1">SUMIFS(СВЦЭМ!$K$40:$K$783,СВЦЭМ!$A$40:$A$783,$A409,СВЦЭМ!$B$39:$B$782,X$402)+'СЕТ СН'!$F$16</f>
        <v>0</v>
      </c>
      <c r="Y409" s="36">
        <f ca="1">SUMIFS(СВЦЭМ!$K$40:$K$783,СВЦЭМ!$A$40:$A$783,$A409,СВЦЭМ!$B$39:$B$782,Y$402)+'СЕТ СН'!$F$16</f>
        <v>0</v>
      </c>
    </row>
    <row r="410" spans="1:27" ht="15.75" hidden="1" x14ac:dyDescent="0.2">
      <c r="A410" s="35">
        <f t="shared" si="11"/>
        <v>44750</v>
      </c>
      <c r="B410" s="36">
        <f ca="1">SUMIFS(СВЦЭМ!$K$40:$K$783,СВЦЭМ!$A$40:$A$783,$A410,СВЦЭМ!$B$39:$B$782,B$402)+'СЕТ СН'!$F$16</f>
        <v>0</v>
      </c>
      <c r="C410" s="36">
        <f ca="1">SUMIFS(СВЦЭМ!$K$40:$K$783,СВЦЭМ!$A$40:$A$783,$A410,СВЦЭМ!$B$39:$B$782,C$402)+'СЕТ СН'!$F$16</f>
        <v>0</v>
      </c>
      <c r="D410" s="36">
        <f ca="1">SUMIFS(СВЦЭМ!$K$40:$K$783,СВЦЭМ!$A$40:$A$783,$A410,СВЦЭМ!$B$39:$B$782,D$402)+'СЕТ СН'!$F$16</f>
        <v>0</v>
      </c>
      <c r="E410" s="36">
        <f ca="1">SUMIFS(СВЦЭМ!$K$40:$K$783,СВЦЭМ!$A$40:$A$783,$A410,СВЦЭМ!$B$39:$B$782,E$402)+'СЕТ СН'!$F$16</f>
        <v>0</v>
      </c>
      <c r="F410" s="36">
        <f ca="1">SUMIFS(СВЦЭМ!$K$40:$K$783,СВЦЭМ!$A$40:$A$783,$A410,СВЦЭМ!$B$39:$B$782,F$402)+'СЕТ СН'!$F$16</f>
        <v>0</v>
      </c>
      <c r="G410" s="36">
        <f ca="1">SUMIFS(СВЦЭМ!$K$40:$K$783,СВЦЭМ!$A$40:$A$783,$A410,СВЦЭМ!$B$39:$B$782,G$402)+'СЕТ СН'!$F$16</f>
        <v>0</v>
      </c>
      <c r="H410" s="36">
        <f ca="1">SUMIFS(СВЦЭМ!$K$40:$K$783,СВЦЭМ!$A$40:$A$783,$A410,СВЦЭМ!$B$39:$B$782,H$402)+'СЕТ СН'!$F$16</f>
        <v>0</v>
      </c>
      <c r="I410" s="36">
        <f ca="1">SUMIFS(СВЦЭМ!$K$40:$K$783,СВЦЭМ!$A$40:$A$783,$A410,СВЦЭМ!$B$39:$B$782,I$402)+'СЕТ СН'!$F$16</f>
        <v>0</v>
      </c>
      <c r="J410" s="36">
        <f ca="1">SUMIFS(СВЦЭМ!$K$40:$K$783,СВЦЭМ!$A$40:$A$783,$A410,СВЦЭМ!$B$39:$B$782,J$402)+'СЕТ СН'!$F$16</f>
        <v>0</v>
      </c>
      <c r="K410" s="36">
        <f ca="1">SUMIFS(СВЦЭМ!$K$40:$K$783,СВЦЭМ!$A$40:$A$783,$A410,СВЦЭМ!$B$39:$B$782,K$402)+'СЕТ СН'!$F$16</f>
        <v>0</v>
      </c>
      <c r="L410" s="36">
        <f ca="1">SUMIFS(СВЦЭМ!$K$40:$K$783,СВЦЭМ!$A$40:$A$783,$A410,СВЦЭМ!$B$39:$B$782,L$402)+'СЕТ СН'!$F$16</f>
        <v>0</v>
      </c>
      <c r="M410" s="36">
        <f ca="1">SUMIFS(СВЦЭМ!$K$40:$K$783,СВЦЭМ!$A$40:$A$783,$A410,СВЦЭМ!$B$39:$B$782,M$402)+'СЕТ СН'!$F$16</f>
        <v>0</v>
      </c>
      <c r="N410" s="36">
        <f ca="1">SUMIFS(СВЦЭМ!$K$40:$K$783,СВЦЭМ!$A$40:$A$783,$A410,СВЦЭМ!$B$39:$B$782,N$402)+'СЕТ СН'!$F$16</f>
        <v>0</v>
      </c>
      <c r="O410" s="36">
        <f ca="1">SUMIFS(СВЦЭМ!$K$40:$K$783,СВЦЭМ!$A$40:$A$783,$A410,СВЦЭМ!$B$39:$B$782,O$402)+'СЕТ СН'!$F$16</f>
        <v>0</v>
      </c>
      <c r="P410" s="36">
        <f ca="1">SUMIFS(СВЦЭМ!$K$40:$K$783,СВЦЭМ!$A$40:$A$783,$A410,СВЦЭМ!$B$39:$B$782,P$402)+'СЕТ СН'!$F$16</f>
        <v>0</v>
      </c>
      <c r="Q410" s="36">
        <f ca="1">SUMIFS(СВЦЭМ!$K$40:$K$783,СВЦЭМ!$A$40:$A$783,$A410,СВЦЭМ!$B$39:$B$782,Q$402)+'СЕТ СН'!$F$16</f>
        <v>0</v>
      </c>
      <c r="R410" s="36">
        <f ca="1">SUMIFS(СВЦЭМ!$K$40:$K$783,СВЦЭМ!$A$40:$A$783,$A410,СВЦЭМ!$B$39:$B$782,R$402)+'СЕТ СН'!$F$16</f>
        <v>0</v>
      </c>
      <c r="S410" s="36">
        <f ca="1">SUMIFS(СВЦЭМ!$K$40:$K$783,СВЦЭМ!$A$40:$A$783,$A410,СВЦЭМ!$B$39:$B$782,S$402)+'СЕТ СН'!$F$16</f>
        <v>0</v>
      </c>
      <c r="T410" s="36">
        <f ca="1">SUMIFS(СВЦЭМ!$K$40:$K$783,СВЦЭМ!$A$40:$A$783,$A410,СВЦЭМ!$B$39:$B$782,T$402)+'СЕТ СН'!$F$16</f>
        <v>0</v>
      </c>
      <c r="U410" s="36">
        <f ca="1">SUMIFS(СВЦЭМ!$K$40:$K$783,СВЦЭМ!$A$40:$A$783,$A410,СВЦЭМ!$B$39:$B$782,U$402)+'СЕТ СН'!$F$16</f>
        <v>0</v>
      </c>
      <c r="V410" s="36">
        <f ca="1">SUMIFS(СВЦЭМ!$K$40:$K$783,СВЦЭМ!$A$40:$A$783,$A410,СВЦЭМ!$B$39:$B$782,V$402)+'СЕТ СН'!$F$16</f>
        <v>0</v>
      </c>
      <c r="W410" s="36">
        <f ca="1">SUMIFS(СВЦЭМ!$K$40:$K$783,СВЦЭМ!$A$40:$A$783,$A410,СВЦЭМ!$B$39:$B$782,W$402)+'СЕТ СН'!$F$16</f>
        <v>0</v>
      </c>
      <c r="X410" s="36">
        <f ca="1">SUMIFS(СВЦЭМ!$K$40:$K$783,СВЦЭМ!$A$40:$A$783,$A410,СВЦЭМ!$B$39:$B$782,X$402)+'СЕТ СН'!$F$16</f>
        <v>0</v>
      </c>
      <c r="Y410" s="36">
        <f ca="1">SUMIFS(СВЦЭМ!$K$40:$K$783,СВЦЭМ!$A$40:$A$783,$A410,СВЦЭМ!$B$39:$B$782,Y$402)+'СЕТ СН'!$F$16</f>
        <v>0</v>
      </c>
    </row>
    <row r="411" spans="1:27" ht="15.75" hidden="1" x14ac:dyDescent="0.2">
      <c r="A411" s="35">
        <f t="shared" si="11"/>
        <v>44751</v>
      </c>
      <c r="B411" s="36">
        <f ca="1">SUMIFS(СВЦЭМ!$K$40:$K$783,СВЦЭМ!$A$40:$A$783,$A411,СВЦЭМ!$B$39:$B$782,B$402)+'СЕТ СН'!$F$16</f>
        <v>0</v>
      </c>
      <c r="C411" s="36">
        <f ca="1">SUMIFS(СВЦЭМ!$K$40:$K$783,СВЦЭМ!$A$40:$A$783,$A411,СВЦЭМ!$B$39:$B$782,C$402)+'СЕТ СН'!$F$16</f>
        <v>0</v>
      </c>
      <c r="D411" s="36">
        <f ca="1">SUMIFS(СВЦЭМ!$K$40:$K$783,СВЦЭМ!$A$40:$A$783,$A411,СВЦЭМ!$B$39:$B$782,D$402)+'СЕТ СН'!$F$16</f>
        <v>0</v>
      </c>
      <c r="E411" s="36">
        <f ca="1">SUMIFS(СВЦЭМ!$K$40:$K$783,СВЦЭМ!$A$40:$A$783,$A411,СВЦЭМ!$B$39:$B$782,E$402)+'СЕТ СН'!$F$16</f>
        <v>0</v>
      </c>
      <c r="F411" s="36">
        <f ca="1">SUMIFS(СВЦЭМ!$K$40:$K$783,СВЦЭМ!$A$40:$A$783,$A411,СВЦЭМ!$B$39:$B$782,F$402)+'СЕТ СН'!$F$16</f>
        <v>0</v>
      </c>
      <c r="G411" s="36">
        <f ca="1">SUMIFS(СВЦЭМ!$K$40:$K$783,СВЦЭМ!$A$40:$A$783,$A411,СВЦЭМ!$B$39:$B$782,G$402)+'СЕТ СН'!$F$16</f>
        <v>0</v>
      </c>
      <c r="H411" s="36">
        <f ca="1">SUMIFS(СВЦЭМ!$K$40:$K$783,СВЦЭМ!$A$40:$A$783,$A411,СВЦЭМ!$B$39:$B$782,H$402)+'СЕТ СН'!$F$16</f>
        <v>0</v>
      </c>
      <c r="I411" s="36">
        <f ca="1">SUMIFS(СВЦЭМ!$K$40:$K$783,СВЦЭМ!$A$40:$A$783,$A411,СВЦЭМ!$B$39:$B$782,I$402)+'СЕТ СН'!$F$16</f>
        <v>0</v>
      </c>
      <c r="J411" s="36">
        <f ca="1">SUMIFS(СВЦЭМ!$K$40:$K$783,СВЦЭМ!$A$40:$A$783,$A411,СВЦЭМ!$B$39:$B$782,J$402)+'СЕТ СН'!$F$16</f>
        <v>0</v>
      </c>
      <c r="K411" s="36">
        <f ca="1">SUMIFS(СВЦЭМ!$K$40:$K$783,СВЦЭМ!$A$40:$A$783,$A411,СВЦЭМ!$B$39:$B$782,K$402)+'СЕТ СН'!$F$16</f>
        <v>0</v>
      </c>
      <c r="L411" s="36">
        <f ca="1">SUMIFS(СВЦЭМ!$K$40:$K$783,СВЦЭМ!$A$40:$A$783,$A411,СВЦЭМ!$B$39:$B$782,L$402)+'СЕТ СН'!$F$16</f>
        <v>0</v>
      </c>
      <c r="M411" s="36">
        <f ca="1">SUMIFS(СВЦЭМ!$K$40:$K$783,СВЦЭМ!$A$40:$A$783,$A411,СВЦЭМ!$B$39:$B$782,M$402)+'СЕТ СН'!$F$16</f>
        <v>0</v>
      </c>
      <c r="N411" s="36">
        <f ca="1">SUMIFS(СВЦЭМ!$K$40:$K$783,СВЦЭМ!$A$40:$A$783,$A411,СВЦЭМ!$B$39:$B$782,N$402)+'СЕТ СН'!$F$16</f>
        <v>0</v>
      </c>
      <c r="O411" s="36">
        <f ca="1">SUMIFS(СВЦЭМ!$K$40:$K$783,СВЦЭМ!$A$40:$A$783,$A411,СВЦЭМ!$B$39:$B$782,O$402)+'СЕТ СН'!$F$16</f>
        <v>0</v>
      </c>
      <c r="P411" s="36">
        <f ca="1">SUMIFS(СВЦЭМ!$K$40:$K$783,СВЦЭМ!$A$40:$A$783,$A411,СВЦЭМ!$B$39:$B$782,P$402)+'СЕТ СН'!$F$16</f>
        <v>0</v>
      </c>
      <c r="Q411" s="36">
        <f ca="1">SUMIFS(СВЦЭМ!$K$40:$K$783,СВЦЭМ!$A$40:$A$783,$A411,СВЦЭМ!$B$39:$B$782,Q$402)+'СЕТ СН'!$F$16</f>
        <v>0</v>
      </c>
      <c r="R411" s="36">
        <f ca="1">SUMIFS(СВЦЭМ!$K$40:$K$783,СВЦЭМ!$A$40:$A$783,$A411,СВЦЭМ!$B$39:$B$782,R$402)+'СЕТ СН'!$F$16</f>
        <v>0</v>
      </c>
      <c r="S411" s="36">
        <f ca="1">SUMIFS(СВЦЭМ!$K$40:$K$783,СВЦЭМ!$A$40:$A$783,$A411,СВЦЭМ!$B$39:$B$782,S$402)+'СЕТ СН'!$F$16</f>
        <v>0</v>
      </c>
      <c r="T411" s="36">
        <f ca="1">SUMIFS(СВЦЭМ!$K$40:$K$783,СВЦЭМ!$A$40:$A$783,$A411,СВЦЭМ!$B$39:$B$782,T$402)+'СЕТ СН'!$F$16</f>
        <v>0</v>
      </c>
      <c r="U411" s="36">
        <f ca="1">SUMIFS(СВЦЭМ!$K$40:$K$783,СВЦЭМ!$A$40:$A$783,$A411,СВЦЭМ!$B$39:$B$782,U$402)+'СЕТ СН'!$F$16</f>
        <v>0</v>
      </c>
      <c r="V411" s="36">
        <f ca="1">SUMIFS(СВЦЭМ!$K$40:$K$783,СВЦЭМ!$A$40:$A$783,$A411,СВЦЭМ!$B$39:$B$782,V$402)+'СЕТ СН'!$F$16</f>
        <v>0</v>
      </c>
      <c r="W411" s="36">
        <f ca="1">SUMIFS(СВЦЭМ!$K$40:$K$783,СВЦЭМ!$A$40:$A$783,$A411,СВЦЭМ!$B$39:$B$782,W$402)+'СЕТ СН'!$F$16</f>
        <v>0</v>
      </c>
      <c r="X411" s="36">
        <f ca="1">SUMIFS(СВЦЭМ!$K$40:$K$783,СВЦЭМ!$A$40:$A$783,$A411,СВЦЭМ!$B$39:$B$782,X$402)+'СЕТ СН'!$F$16</f>
        <v>0</v>
      </c>
      <c r="Y411" s="36">
        <f ca="1">SUMIFS(СВЦЭМ!$K$40:$K$783,СВЦЭМ!$A$40:$A$783,$A411,СВЦЭМ!$B$39:$B$782,Y$402)+'СЕТ СН'!$F$16</f>
        <v>0</v>
      </c>
    </row>
    <row r="412" spans="1:27" ht="15.75" hidden="1" x14ac:dyDescent="0.2">
      <c r="A412" s="35">
        <f t="shared" si="11"/>
        <v>44752</v>
      </c>
      <c r="B412" s="36">
        <f ca="1">SUMIFS(СВЦЭМ!$K$40:$K$783,СВЦЭМ!$A$40:$A$783,$A412,СВЦЭМ!$B$39:$B$782,B$402)+'СЕТ СН'!$F$16</f>
        <v>0</v>
      </c>
      <c r="C412" s="36">
        <f ca="1">SUMIFS(СВЦЭМ!$K$40:$K$783,СВЦЭМ!$A$40:$A$783,$A412,СВЦЭМ!$B$39:$B$782,C$402)+'СЕТ СН'!$F$16</f>
        <v>0</v>
      </c>
      <c r="D412" s="36">
        <f ca="1">SUMIFS(СВЦЭМ!$K$40:$K$783,СВЦЭМ!$A$40:$A$783,$A412,СВЦЭМ!$B$39:$B$782,D$402)+'СЕТ СН'!$F$16</f>
        <v>0</v>
      </c>
      <c r="E412" s="36">
        <f ca="1">SUMIFS(СВЦЭМ!$K$40:$K$783,СВЦЭМ!$A$40:$A$783,$A412,СВЦЭМ!$B$39:$B$782,E$402)+'СЕТ СН'!$F$16</f>
        <v>0</v>
      </c>
      <c r="F412" s="36">
        <f ca="1">SUMIFS(СВЦЭМ!$K$40:$K$783,СВЦЭМ!$A$40:$A$783,$A412,СВЦЭМ!$B$39:$B$782,F$402)+'СЕТ СН'!$F$16</f>
        <v>0</v>
      </c>
      <c r="G412" s="36">
        <f ca="1">SUMIFS(СВЦЭМ!$K$40:$K$783,СВЦЭМ!$A$40:$A$783,$A412,СВЦЭМ!$B$39:$B$782,G$402)+'СЕТ СН'!$F$16</f>
        <v>0</v>
      </c>
      <c r="H412" s="36">
        <f ca="1">SUMIFS(СВЦЭМ!$K$40:$K$783,СВЦЭМ!$A$40:$A$783,$A412,СВЦЭМ!$B$39:$B$782,H$402)+'СЕТ СН'!$F$16</f>
        <v>0</v>
      </c>
      <c r="I412" s="36">
        <f ca="1">SUMIFS(СВЦЭМ!$K$40:$K$783,СВЦЭМ!$A$40:$A$783,$A412,СВЦЭМ!$B$39:$B$782,I$402)+'СЕТ СН'!$F$16</f>
        <v>0</v>
      </c>
      <c r="J412" s="36">
        <f ca="1">SUMIFS(СВЦЭМ!$K$40:$K$783,СВЦЭМ!$A$40:$A$783,$A412,СВЦЭМ!$B$39:$B$782,J$402)+'СЕТ СН'!$F$16</f>
        <v>0</v>
      </c>
      <c r="K412" s="36">
        <f ca="1">SUMIFS(СВЦЭМ!$K$40:$K$783,СВЦЭМ!$A$40:$A$783,$A412,СВЦЭМ!$B$39:$B$782,K$402)+'СЕТ СН'!$F$16</f>
        <v>0</v>
      </c>
      <c r="L412" s="36">
        <f ca="1">SUMIFS(СВЦЭМ!$K$40:$K$783,СВЦЭМ!$A$40:$A$783,$A412,СВЦЭМ!$B$39:$B$782,L$402)+'СЕТ СН'!$F$16</f>
        <v>0</v>
      </c>
      <c r="M412" s="36">
        <f ca="1">SUMIFS(СВЦЭМ!$K$40:$K$783,СВЦЭМ!$A$40:$A$783,$A412,СВЦЭМ!$B$39:$B$782,M$402)+'СЕТ СН'!$F$16</f>
        <v>0</v>
      </c>
      <c r="N412" s="36">
        <f ca="1">SUMIFS(СВЦЭМ!$K$40:$K$783,СВЦЭМ!$A$40:$A$783,$A412,СВЦЭМ!$B$39:$B$782,N$402)+'СЕТ СН'!$F$16</f>
        <v>0</v>
      </c>
      <c r="O412" s="36">
        <f ca="1">SUMIFS(СВЦЭМ!$K$40:$K$783,СВЦЭМ!$A$40:$A$783,$A412,СВЦЭМ!$B$39:$B$782,O$402)+'СЕТ СН'!$F$16</f>
        <v>0</v>
      </c>
      <c r="P412" s="36">
        <f ca="1">SUMIFS(СВЦЭМ!$K$40:$K$783,СВЦЭМ!$A$40:$A$783,$A412,СВЦЭМ!$B$39:$B$782,P$402)+'СЕТ СН'!$F$16</f>
        <v>0</v>
      </c>
      <c r="Q412" s="36">
        <f ca="1">SUMIFS(СВЦЭМ!$K$40:$K$783,СВЦЭМ!$A$40:$A$783,$A412,СВЦЭМ!$B$39:$B$782,Q$402)+'СЕТ СН'!$F$16</f>
        <v>0</v>
      </c>
      <c r="R412" s="36">
        <f ca="1">SUMIFS(СВЦЭМ!$K$40:$K$783,СВЦЭМ!$A$40:$A$783,$A412,СВЦЭМ!$B$39:$B$782,R$402)+'СЕТ СН'!$F$16</f>
        <v>0</v>
      </c>
      <c r="S412" s="36">
        <f ca="1">SUMIFS(СВЦЭМ!$K$40:$K$783,СВЦЭМ!$A$40:$A$783,$A412,СВЦЭМ!$B$39:$B$782,S$402)+'СЕТ СН'!$F$16</f>
        <v>0</v>
      </c>
      <c r="T412" s="36">
        <f ca="1">SUMIFS(СВЦЭМ!$K$40:$K$783,СВЦЭМ!$A$40:$A$783,$A412,СВЦЭМ!$B$39:$B$782,T$402)+'СЕТ СН'!$F$16</f>
        <v>0</v>
      </c>
      <c r="U412" s="36">
        <f ca="1">SUMIFS(СВЦЭМ!$K$40:$K$783,СВЦЭМ!$A$40:$A$783,$A412,СВЦЭМ!$B$39:$B$782,U$402)+'СЕТ СН'!$F$16</f>
        <v>0</v>
      </c>
      <c r="V412" s="36">
        <f ca="1">SUMIFS(СВЦЭМ!$K$40:$K$783,СВЦЭМ!$A$40:$A$783,$A412,СВЦЭМ!$B$39:$B$782,V$402)+'СЕТ СН'!$F$16</f>
        <v>0</v>
      </c>
      <c r="W412" s="36">
        <f ca="1">SUMIFS(СВЦЭМ!$K$40:$K$783,СВЦЭМ!$A$40:$A$783,$A412,СВЦЭМ!$B$39:$B$782,W$402)+'СЕТ СН'!$F$16</f>
        <v>0</v>
      </c>
      <c r="X412" s="36">
        <f ca="1">SUMIFS(СВЦЭМ!$K$40:$K$783,СВЦЭМ!$A$40:$A$783,$A412,СВЦЭМ!$B$39:$B$782,X$402)+'СЕТ СН'!$F$16</f>
        <v>0</v>
      </c>
      <c r="Y412" s="36">
        <f ca="1">SUMIFS(СВЦЭМ!$K$40:$K$783,СВЦЭМ!$A$40:$A$783,$A412,СВЦЭМ!$B$39:$B$782,Y$402)+'СЕТ СН'!$F$16</f>
        <v>0</v>
      </c>
    </row>
    <row r="413" spans="1:27" ht="15.75" hidden="1" x14ac:dyDescent="0.2">
      <c r="A413" s="35">
        <f t="shared" si="11"/>
        <v>44753</v>
      </c>
      <c r="B413" s="36">
        <f ca="1">SUMIFS(СВЦЭМ!$K$40:$K$783,СВЦЭМ!$A$40:$A$783,$A413,СВЦЭМ!$B$39:$B$782,B$402)+'СЕТ СН'!$F$16</f>
        <v>0</v>
      </c>
      <c r="C413" s="36">
        <f ca="1">SUMIFS(СВЦЭМ!$K$40:$K$783,СВЦЭМ!$A$40:$A$783,$A413,СВЦЭМ!$B$39:$B$782,C$402)+'СЕТ СН'!$F$16</f>
        <v>0</v>
      </c>
      <c r="D413" s="36">
        <f ca="1">SUMIFS(СВЦЭМ!$K$40:$K$783,СВЦЭМ!$A$40:$A$783,$A413,СВЦЭМ!$B$39:$B$782,D$402)+'СЕТ СН'!$F$16</f>
        <v>0</v>
      </c>
      <c r="E413" s="36">
        <f ca="1">SUMIFS(СВЦЭМ!$K$40:$K$783,СВЦЭМ!$A$40:$A$783,$A413,СВЦЭМ!$B$39:$B$782,E$402)+'СЕТ СН'!$F$16</f>
        <v>0</v>
      </c>
      <c r="F413" s="36">
        <f ca="1">SUMIFS(СВЦЭМ!$K$40:$K$783,СВЦЭМ!$A$40:$A$783,$A413,СВЦЭМ!$B$39:$B$782,F$402)+'СЕТ СН'!$F$16</f>
        <v>0</v>
      </c>
      <c r="G413" s="36">
        <f ca="1">SUMIFS(СВЦЭМ!$K$40:$K$783,СВЦЭМ!$A$40:$A$783,$A413,СВЦЭМ!$B$39:$B$782,G$402)+'СЕТ СН'!$F$16</f>
        <v>0</v>
      </c>
      <c r="H413" s="36">
        <f ca="1">SUMIFS(СВЦЭМ!$K$40:$K$783,СВЦЭМ!$A$40:$A$783,$A413,СВЦЭМ!$B$39:$B$782,H$402)+'СЕТ СН'!$F$16</f>
        <v>0</v>
      </c>
      <c r="I413" s="36">
        <f ca="1">SUMIFS(СВЦЭМ!$K$40:$K$783,СВЦЭМ!$A$40:$A$783,$A413,СВЦЭМ!$B$39:$B$782,I$402)+'СЕТ СН'!$F$16</f>
        <v>0</v>
      </c>
      <c r="J413" s="36">
        <f ca="1">SUMIFS(СВЦЭМ!$K$40:$K$783,СВЦЭМ!$A$40:$A$783,$A413,СВЦЭМ!$B$39:$B$782,J$402)+'СЕТ СН'!$F$16</f>
        <v>0</v>
      </c>
      <c r="K413" s="36">
        <f ca="1">SUMIFS(СВЦЭМ!$K$40:$K$783,СВЦЭМ!$A$40:$A$783,$A413,СВЦЭМ!$B$39:$B$782,K$402)+'СЕТ СН'!$F$16</f>
        <v>0</v>
      </c>
      <c r="L413" s="36">
        <f ca="1">SUMIFS(СВЦЭМ!$K$40:$K$783,СВЦЭМ!$A$40:$A$783,$A413,СВЦЭМ!$B$39:$B$782,L$402)+'СЕТ СН'!$F$16</f>
        <v>0</v>
      </c>
      <c r="M413" s="36">
        <f ca="1">SUMIFS(СВЦЭМ!$K$40:$K$783,СВЦЭМ!$A$40:$A$783,$A413,СВЦЭМ!$B$39:$B$782,M$402)+'СЕТ СН'!$F$16</f>
        <v>0</v>
      </c>
      <c r="N413" s="36">
        <f ca="1">SUMIFS(СВЦЭМ!$K$40:$K$783,СВЦЭМ!$A$40:$A$783,$A413,СВЦЭМ!$B$39:$B$782,N$402)+'СЕТ СН'!$F$16</f>
        <v>0</v>
      </c>
      <c r="O413" s="36">
        <f ca="1">SUMIFS(СВЦЭМ!$K$40:$K$783,СВЦЭМ!$A$40:$A$783,$A413,СВЦЭМ!$B$39:$B$782,O$402)+'СЕТ СН'!$F$16</f>
        <v>0</v>
      </c>
      <c r="P413" s="36">
        <f ca="1">SUMIFS(СВЦЭМ!$K$40:$K$783,СВЦЭМ!$A$40:$A$783,$A413,СВЦЭМ!$B$39:$B$782,P$402)+'СЕТ СН'!$F$16</f>
        <v>0</v>
      </c>
      <c r="Q413" s="36">
        <f ca="1">SUMIFS(СВЦЭМ!$K$40:$K$783,СВЦЭМ!$A$40:$A$783,$A413,СВЦЭМ!$B$39:$B$782,Q$402)+'СЕТ СН'!$F$16</f>
        <v>0</v>
      </c>
      <c r="R413" s="36">
        <f ca="1">SUMIFS(СВЦЭМ!$K$40:$K$783,СВЦЭМ!$A$40:$A$783,$A413,СВЦЭМ!$B$39:$B$782,R$402)+'СЕТ СН'!$F$16</f>
        <v>0</v>
      </c>
      <c r="S413" s="36">
        <f ca="1">SUMIFS(СВЦЭМ!$K$40:$K$783,СВЦЭМ!$A$40:$A$783,$A413,СВЦЭМ!$B$39:$B$782,S$402)+'СЕТ СН'!$F$16</f>
        <v>0</v>
      </c>
      <c r="T413" s="36">
        <f ca="1">SUMIFS(СВЦЭМ!$K$40:$K$783,СВЦЭМ!$A$40:$A$783,$A413,СВЦЭМ!$B$39:$B$782,T$402)+'СЕТ СН'!$F$16</f>
        <v>0</v>
      </c>
      <c r="U413" s="36">
        <f ca="1">SUMIFS(СВЦЭМ!$K$40:$K$783,СВЦЭМ!$A$40:$A$783,$A413,СВЦЭМ!$B$39:$B$782,U$402)+'СЕТ СН'!$F$16</f>
        <v>0</v>
      </c>
      <c r="V413" s="36">
        <f ca="1">SUMIFS(СВЦЭМ!$K$40:$K$783,СВЦЭМ!$A$40:$A$783,$A413,СВЦЭМ!$B$39:$B$782,V$402)+'СЕТ СН'!$F$16</f>
        <v>0</v>
      </c>
      <c r="W413" s="36">
        <f ca="1">SUMIFS(СВЦЭМ!$K$40:$K$783,СВЦЭМ!$A$40:$A$783,$A413,СВЦЭМ!$B$39:$B$782,W$402)+'СЕТ СН'!$F$16</f>
        <v>0</v>
      </c>
      <c r="X413" s="36">
        <f ca="1">SUMIFS(СВЦЭМ!$K$40:$K$783,СВЦЭМ!$A$40:$A$783,$A413,СВЦЭМ!$B$39:$B$782,X$402)+'СЕТ СН'!$F$16</f>
        <v>0</v>
      </c>
      <c r="Y413" s="36">
        <f ca="1">SUMIFS(СВЦЭМ!$K$40:$K$783,СВЦЭМ!$A$40:$A$783,$A413,СВЦЭМ!$B$39:$B$782,Y$402)+'СЕТ СН'!$F$16</f>
        <v>0</v>
      </c>
    </row>
    <row r="414" spans="1:27" ht="15.75" hidden="1" x14ac:dyDescent="0.2">
      <c r="A414" s="35">
        <f t="shared" si="11"/>
        <v>44754</v>
      </c>
      <c r="B414" s="36">
        <f ca="1">SUMIFS(СВЦЭМ!$K$40:$K$783,СВЦЭМ!$A$40:$A$783,$A414,СВЦЭМ!$B$39:$B$782,B$402)+'СЕТ СН'!$F$16</f>
        <v>0</v>
      </c>
      <c r="C414" s="36">
        <f ca="1">SUMIFS(СВЦЭМ!$K$40:$K$783,СВЦЭМ!$A$40:$A$783,$A414,СВЦЭМ!$B$39:$B$782,C$402)+'СЕТ СН'!$F$16</f>
        <v>0</v>
      </c>
      <c r="D414" s="36">
        <f ca="1">SUMIFS(СВЦЭМ!$K$40:$K$783,СВЦЭМ!$A$40:$A$783,$A414,СВЦЭМ!$B$39:$B$782,D$402)+'СЕТ СН'!$F$16</f>
        <v>0</v>
      </c>
      <c r="E414" s="36">
        <f ca="1">SUMIFS(СВЦЭМ!$K$40:$K$783,СВЦЭМ!$A$40:$A$783,$A414,СВЦЭМ!$B$39:$B$782,E$402)+'СЕТ СН'!$F$16</f>
        <v>0</v>
      </c>
      <c r="F414" s="36">
        <f ca="1">SUMIFS(СВЦЭМ!$K$40:$K$783,СВЦЭМ!$A$40:$A$783,$A414,СВЦЭМ!$B$39:$B$782,F$402)+'СЕТ СН'!$F$16</f>
        <v>0</v>
      </c>
      <c r="G414" s="36">
        <f ca="1">SUMIFS(СВЦЭМ!$K$40:$K$783,СВЦЭМ!$A$40:$A$783,$A414,СВЦЭМ!$B$39:$B$782,G$402)+'СЕТ СН'!$F$16</f>
        <v>0</v>
      </c>
      <c r="H414" s="36">
        <f ca="1">SUMIFS(СВЦЭМ!$K$40:$K$783,СВЦЭМ!$A$40:$A$783,$A414,СВЦЭМ!$B$39:$B$782,H$402)+'СЕТ СН'!$F$16</f>
        <v>0</v>
      </c>
      <c r="I414" s="36">
        <f ca="1">SUMIFS(СВЦЭМ!$K$40:$K$783,СВЦЭМ!$A$40:$A$783,$A414,СВЦЭМ!$B$39:$B$782,I$402)+'СЕТ СН'!$F$16</f>
        <v>0</v>
      </c>
      <c r="J414" s="36">
        <f ca="1">SUMIFS(СВЦЭМ!$K$40:$K$783,СВЦЭМ!$A$40:$A$783,$A414,СВЦЭМ!$B$39:$B$782,J$402)+'СЕТ СН'!$F$16</f>
        <v>0</v>
      </c>
      <c r="K414" s="36">
        <f ca="1">SUMIFS(СВЦЭМ!$K$40:$K$783,СВЦЭМ!$A$40:$A$783,$A414,СВЦЭМ!$B$39:$B$782,K$402)+'СЕТ СН'!$F$16</f>
        <v>0</v>
      </c>
      <c r="L414" s="36">
        <f ca="1">SUMIFS(СВЦЭМ!$K$40:$K$783,СВЦЭМ!$A$40:$A$783,$A414,СВЦЭМ!$B$39:$B$782,L$402)+'СЕТ СН'!$F$16</f>
        <v>0</v>
      </c>
      <c r="M414" s="36">
        <f ca="1">SUMIFS(СВЦЭМ!$K$40:$K$783,СВЦЭМ!$A$40:$A$783,$A414,СВЦЭМ!$B$39:$B$782,M$402)+'СЕТ СН'!$F$16</f>
        <v>0</v>
      </c>
      <c r="N414" s="36">
        <f ca="1">SUMIFS(СВЦЭМ!$K$40:$K$783,СВЦЭМ!$A$40:$A$783,$A414,СВЦЭМ!$B$39:$B$782,N$402)+'СЕТ СН'!$F$16</f>
        <v>0</v>
      </c>
      <c r="O414" s="36">
        <f ca="1">SUMIFS(СВЦЭМ!$K$40:$K$783,СВЦЭМ!$A$40:$A$783,$A414,СВЦЭМ!$B$39:$B$782,O$402)+'СЕТ СН'!$F$16</f>
        <v>0</v>
      </c>
      <c r="P414" s="36">
        <f ca="1">SUMIFS(СВЦЭМ!$K$40:$K$783,СВЦЭМ!$A$40:$A$783,$A414,СВЦЭМ!$B$39:$B$782,P$402)+'СЕТ СН'!$F$16</f>
        <v>0</v>
      </c>
      <c r="Q414" s="36">
        <f ca="1">SUMIFS(СВЦЭМ!$K$40:$K$783,СВЦЭМ!$A$40:$A$783,$A414,СВЦЭМ!$B$39:$B$782,Q$402)+'СЕТ СН'!$F$16</f>
        <v>0</v>
      </c>
      <c r="R414" s="36">
        <f ca="1">SUMIFS(СВЦЭМ!$K$40:$K$783,СВЦЭМ!$A$40:$A$783,$A414,СВЦЭМ!$B$39:$B$782,R$402)+'СЕТ СН'!$F$16</f>
        <v>0</v>
      </c>
      <c r="S414" s="36">
        <f ca="1">SUMIFS(СВЦЭМ!$K$40:$K$783,СВЦЭМ!$A$40:$A$783,$A414,СВЦЭМ!$B$39:$B$782,S$402)+'СЕТ СН'!$F$16</f>
        <v>0</v>
      </c>
      <c r="T414" s="36">
        <f ca="1">SUMIFS(СВЦЭМ!$K$40:$K$783,СВЦЭМ!$A$40:$A$783,$A414,СВЦЭМ!$B$39:$B$782,T$402)+'СЕТ СН'!$F$16</f>
        <v>0</v>
      </c>
      <c r="U414" s="36">
        <f ca="1">SUMIFS(СВЦЭМ!$K$40:$K$783,СВЦЭМ!$A$40:$A$783,$A414,СВЦЭМ!$B$39:$B$782,U$402)+'СЕТ СН'!$F$16</f>
        <v>0</v>
      </c>
      <c r="V414" s="36">
        <f ca="1">SUMIFS(СВЦЭМ!$K$40:$K$783,СВЦЭМ!$A$40:$A$783,$A414,СВЦЭМ!$B$39:$B$782,V$402)+'СЕТ СН'!$F$16</f>
        <v>0</v>
      </c>
      <c r="W414" s="36">
        <f ca="1">SUMIFS(СВЦЭМ!$K$40:$K$783,СВЦЭМ!$A$40:$A$783,$A414,СВЦЭМ!$B$39:$B$782,W$402)+'СЕТ СН'!$F$16</f>
        <v>0</v>
      </c>
      <c r="X414" s="36">
        <f ca="1">SUMIFS(СВЦЭМ!$K$40:$K$783,СВЦЭМ!$A$40:$A$783,$A414,СВЦЭМ!$B$39:$B$782,X$402)+'СЕТ СН'!$F$16</f>
        <v>0</v>
      </c>
      <c r="Y414" s="36">
        <f ca="1">SUMIFS(СВЦЭМ!$K$40:$K$783,СВЦЭМ!$A$40:$A$783,$A414,СВЦЭМ!$B$39:$B$782,Y$402)+'СЕТ СН'!$F$16</f>
        <v>0</v>
      </c>
    </row>
    <row r="415" spans="1:27" ht="15.75" hidden="1" x14ac:dyDescent="0.2">
      <c r="A415" s="35">
        <f t="shared" si="11"/>
        <v>44755</v>
      </c>
      <c r="B415" s="36">
        <f ca="1">SUMIFS(СВЦЭМ!$K$40:$K$783,СВЦЭМ!$A$40:$A$783,$A415,СВЦЭМ!$B$39:$B$782,B$402)+'СЕТ СН'!$F$16</f>
        <v>0</v>
      </c>
      <c r="C415" s="36">
        <f ca="1">SUMIFS(СВЦЭМ!$K$40:$K$783,СВЦЭМ!$A$40:$A$783,$A415,СВЦЭМ!$B$39:$B$782,C$402)+'СЕТ СН'!$F$16</f>
        <v>0</v>
      </c>
      <c r="D415" s="36">
        <f ca="1">SUMIFS(СВЦЭМ!$K$40:$K$783,СВЦЭМ!$A$40:$A$783,$A415,СВЦЭМ!$B$39:$B$782,D$402)+'СЕТ СН'!$F$16</f>
        <v>0</v>
      </c>
      <c r="E415" s="36">
        <f ca="1">SUMIFS(СВЦЭМ!$K$40:$K$783,СВЦЭМ!$A$40:$A$783,$A415,СВЦЭМ!$B$39:$B$782,E$402)+'СЕТ СН'!$F$16</f>
        <v>0</v>
      </c>
      <c r="F415" s="36">
        <f ca="1">SUMIFS(СВЦЭМ!$K$40:$K$783,СВЦЭМ!$A$40:$A$783,$A415,СВЦЭМ!$B$39:$B$782,F$402)+'СЕТ СН'!$F$16</f>
        <v>0</v>
      </c>
      <c r="G415" s="36">
        <f ca="1">SUMIFS(СВЦЭМ!$K$40:$K$783,СВЦЭМ!$A$40:$A$783,$A415,СВЦЭМ!$B$39:$B$782,G$402)+'СЕТ СН'!$F$16</f>
        <v>0</v>
      </c>
      <c r="H415" s="36">
        <f ca="1">SUMIFS(СВЦЭМ!$K$40:$K$783,СВЦЭМ!$A$40:$A$783,$A415,СВЦЭМ!$B$39:$B$782,H$402)+'СЕТ СН'!$F$16</f>
        <v>0</v>
      </c>
      <c r="I415" s="36">
        <f ca="1">SUMIFS(СВЦЭМ!$K$40:$K$783,СВЦЭМ!$A$40:$A$783,$A415,СВЦЭМ!$B$39:$B$782,I$402)+'СЕТ СН'!$F$16</f>
        <v>0</v>
      </c>
      <c r="J415" s="36">
        <f ca="1">SUMIFS(СВЦЭМ!$K$40:$K$783,СВЦЭМ!$A$40:$A$783,$A415,СВЦЭМ!$B$39:$B$782,J$402)+'СЕТ СН'!$F$16</f>
        <v>0</v>
      </c>
      <c r="K415" s="36">
        <f ca="1">SUMIFS(СВЦЭМ!$K$40:$K$783,СВЦЭМ!$A$40:$A$783,$A415,СВЦЭМ!$B$39:$B$782,K$402)+'СЕТ СН'!$F$16</f>
        <v>0</v>
      </c>
      <c r="L415" s="36">
        <f ca="1">SUMIFS(СВЦЭМ!$K$40:$K$783,СВЦЭМ!$A$40:$A$783,$A415,СВЦЭМ!$B$39:$B$782,L$402)+'СЕТ СН'!$F$16</f>
        <v>0</v>
      </c>
      <c r="M415" s="36">
        <f ca="1">SUMIFS(СВЦЭМ!$K$40:$K$783,СВЦЭМ!$A$40:$A$783,$A415,СВЦЭМ!$B$39:$B$782,M$402)+'СЕТ СН'!$F$16</f>
        <v>0</v>
      </c>
      <c r="N415" s="36">
        <f ca="1">SUMIFS(СВЦЭМ!$K$40:$K$783,СВЦЭМ!$A$40:$A$783,$A415,СВЦЭМ!$B$39:$B$782,N$402)+'СЕТ СН'!$F$16</f>
        <v>0</v>
      </c>
      <c r="O415" s="36">
        <f ca="1">SUMIFS(СВЦЭМ!$K$40:$K$783,СВЦЭМ!$A$40:$A$783,$A415,СВЦЭМ!$B$39:$B$782,O$402)+'СЕТ СН'!$F$16</f>
        <v>0</v>
      </c>
      <c r="P415" s="36">
        <f ca="1">SUMIFS(СВЦЭМ!$K$40:$K$783,СВЦЭМ!$A$40:$A$783,$A415,СВЦЭМ!$B$39:$B$782,P$402)+'СЕТ СН'!$F$16</f>
        <v>0</v>
      </c>
      <c r="Q415" s="36">
        <f ca="1">SUMIFS(СВЦЭМ!$K$40:$K$783,СВЦЭМ!$A$40:$A$783,$A415,СВЦЭМ!$B$39:$B$782,Q$402)+'СЕТ СН'!$F$16</f>
        <v>0</v>
      </c>
      <c r="R415" s="36">
        <f ca="1">SUMIFS(СВЦЭМ!$K$40:$K$783,СВЦЭМ!$A$40:$A$783,$A415,СВЦЭМ!$B$39:$B$782,R$402)+'СЕТ СН'!$F$16</f>
        <v>0</v>
      </c>
      <c r="S415" s="36">
        <f ca="1">SUMIFS(СВЦЭМ!$K$40:$K$783,СВЦЭМ!$A$40:$A$783,$A415,СВЦЭМ!$B$39:$B$782,S$402)+'СЕТ СН'!$F$16</f>
        <v>0</v>
      </c>
      <c r="T415" s="36">
        <f ca="1">SUMIFS(СВЦЭМ!$K$40:$K$783,СВЦЭМ!$A$40:$A$783,$A415,СВЦЭМ!$B$39:$B$782,T$402)+'СЕТ СН'!$F$16</f>
        <v>0</v>
      </c>
      <c r="U415" s="36">
        <f ca="1">SUMIFS(СВЦЭМ!$K$40:$K$783,СВЦЭМ!$A$40:$A$783,$A415,СВЦЭМ!$B$39:$B$782,U$402)+'СЕТ СН'!$F$16</f>
        <v>0</v>
      </c>
      <c r="V415" s="36">
        <f ca="1">SUMIFS(СВЦЭМ!$K$40:$K$783,СВЦЭМ!$A$40:$A$783,$A415,СВЦЭМ!$B$39:$B$782,V$402)+'СЕТ СН'!$F$16</f>
        <v>0</v>
      </c>
      <c r="W415" s="36">
        <f ca="1">SUMIFS(СВЦЭМ!$K$40:$K$783,СВЦЭМ!$A$40:$A$783,$A415,СВЦЭМ!$B$39:$B$782,W$402)+'СЕТ СН'!$F$16</f>
        <v>0</v>
      </c>
      <c r="X415" s="36">
        <f ca="1">SUMIFS(СВЦЭМ!$K$40:$K$783,СВЦЭМ!$A$40:$A$783,$A415,СВЦЭМ!$B$39:$B$782,X$402)+'СЕТ СН'!$F$16</f>
        <v>0</v>
      </c>
      <c r="Y415" s="36">
        <f ca="1">SUMIFS(СВЦЭМ!$K$40:$K$783,СВЦЭМ!$A$40:$A$783,$A415,СВЦЭМ!$B$39:$B$782,Y$402)+'СЕТ СН'!$F$16</f>
        <v>0</v>
      </c>
    </row>
    <row r="416" spans="1:27" ht="15.75" hidden="1" x14ac:dyDescent="0.2">
      <c r="A416" s="35">
        <f t="shared" si="11"/>
        <v>44756</v>
      </c>
      <c r="B416" s="36">
        <f ca="1">SUMIFS(СВЦЭМ!$K$40:$K$783,СВЦЭМ!$A$40:$A$783,$A416,СВЦЭМ!$B$39:$B$782,B$402)+'СЕТ СН'!$F$16</f>
        <v>0</v>
      </c>
      <c r="C416" s="36">
        <f ca="1">SUMIFS(СВЦЭМ!$K$40:$K$783,СВЦЭМ!$A$40:$A$783,$A416,СВЦЭМ!$B$39:$B$782,C$402)+'СЕТ СН'!$F$16</f>
        <v>0</v>
      </c>
      <c r="D416" s="36">
        <f ca="1">SUMIFS(СВЦЭМ!$K$40:$K$783,СВЦЭМ!$A$40:$A$783,$A416,СВЦЭМ!$B$39:$B$782,D$402)+'СЕТ СН'!$F$16</f>
        <v>0</v>
      </c>
      <c r="E416" s="36">
        <f ca="1">SUMIFS(СВЦЭМ!$K$40:$K$783,СВЦЭМ!$A$40:$A$783,$A416,СВЦЭМ!$B$39:$B$782,E$402)+'СЕТ СН'!$F$16</f>
        <v>0</v>
      </c>
      <c r="F416" s="36">
        <f ca="1">SUMIFS(СВЦЭМ!$K$40:$K$783,СВЦЭМ!$A$40:$A$783,$A416,СВЦЭМ!$B$39:$B$782,F$402)+'СЕТ СН'!$F$16</f>
        <v>0</v>
      </c>
      <c r="G416" s="36">
        <f ca="1">SUMIFS(СВЦЭМ!$K$40:$K$783,СВЦЭМ!$A$40:$A$783,$A416,СВЦЭМ!$B$39:$B$782,G$402)+'СЕТ СН'!$F$16</f>
        <v>0</v>
      </c>
      <c r="H416" s="36">
        <f ca="1">SUMIFS(СВЦЭМ!$K$40:$K$783,СВЦЭМ!$A$40:$A$783,$A416,СВЦЭМ!$B$39:$B$782,H$402)+'СЕТ СН'!$F$16</f>
        <v>0</v>
      </c>
      <c r="I416" s="36">
        <f ca="1">SUMIFS(СВЦЭМ!$K$40:$K$783,СВЦЭМ!$A$40:$A$783,$A416,СВЦЭМ!$B$39:$B$782,I$402)+'СЕТ СН'!$F$16</f>
        <v>0</v>
      </c>
      <c r="J416" s="36">
        <f ca="1">SUMIFS(СВЦЭМ!$K$40:$K$783,СВЦЭМ!$A$40:$A$783,$A416,СВЦЭМ!$B$39:$B$782,J$402)+'СЕТ СН'!$F$16</f>
        <v>0</v>
      </c>
      <c r="K416" s="36">
        <f ca="1">SUMIFS(СВЦЭМ!$K$40:$K$783,СВЦЭМ!$A$40:$A$783,$A416,СВЦЭМ!$B$39:$B$782,K$402)+'СЕТ СН'!$F$16</f>
        <v>0</v>
      </c>
      <c r="L416" s="36">
        <f ca="1">SUMIFS(СВЦЭМ!$K$40:$K$783,СВЦЭМ!$A$40:$A$783,$A416,СВЦЭМ!$B$39:$B$782,L$402)+'СЕТ СН'!$F$16</f>
        <v>0</v>
      </c>
      <c r="M416" s="36">
        <f ca="1">SUMIFS(СВЦЭМ!$K$40:$K$783,СВЦЭМ!$A$40:$A$783,$A416,СВЦЭМ!$B$39:$B$782,M$402)+'СЕТ СН'!$F$16</f>
        <v>0</v>
      </c>
      <c r="N416" s="36">
        <f ca="1">SUMIFS(СВЦЭМ!$K$40:$K$783,СВЦЭМ!$A$40:$A$783,$A416,СВЦЭМ!$B$39:$B$782,N$402)+'СЕТ СН'!$F$16</f>
        <v>0</v>
      </c>
      <c r="O416" s="36">
        <f ca="1">SUMIFS(СВЦЭМ!$K$40:$K$783,СВЦЭМ!$A$40:$A$783,$A416,СВЦЭМ!$B$39:$B$782,O$402)+'СЕТ СН'!$F$16</f>
        <v>0</v>
      </c>
      <c r="P416" s="36">
        <f ca="1">SUMIFS(СВЦЭМ!$K$40:$K$783,СВЦЭМ!$A$40:$A$783,$A416,СВЦЭМ!$B$39:$B$782,P$402)+'СЕТ СН'!$F$16</f>
        <v>0</v>
      </c>
      <c r="Q416" s="36">
        <f ca="1">SUMIFS(СВЦЭМ!$K$40:$K$783,СВЦЭМ!$A$40:$A$783,$A416,СВЦЭМ!$B$39:$B$782,Q$402)+'СЕТ СН'!$F$16</f>
        <v>0</v>
      </c>
      <c r="R416" s="36">
        <f ca="1">SUMIFS(СВЦЭМ!$K$40:$K$783,СВЦЭМ!$A$40:$A$783,$A416,СВЦЭМ!$B$39:$B$782,R$402)+'СЕТ СН'!$F$16</f>
        <v>0</v>
      </c>
      <c r="S416" s="36">
        <f ca="1">SUMIFS(СВЦЭМ!$K$40:$K$783,СВЦЭМ!$A$40:$A$783,$A416,СВЦЭМ!$B$39:$B$782,S$402)+'СЕТ СН'!$F$16</f>
        <v>0</v>
      </c>
      <c r="T416" s="36">
        <f ca="1">SUMIFS(СВЦЭМ!$K$40:$K$783,СВЦЭМ!$A$40:$A$783,$A416,СВЦЭМ!$B$39:$B$782,T$402)+'СЕТ СН'!$F$16</f>
        <v>0</v>
      </c>
      <c r="U416" s="36">
        <f ca="1">SUMIFS(СВЦЭМ!$K$40:$K$783,СВЦЭМ!$A$40:$A$783,$A416,СВЦЭМ!$B$39:$B$782,U$402)+'СЕТ СН'!$F$16</f>
        <v>0</v>
      </c>
      <c r="V416" s="36">
        <f ca="1">SUMIFS(СВЦЭМ!$K$40:$K$783,СВЦЭМ!$A$40:$A$783,$A416,СВЦЭМ!$B$39:$B$782,V$402)+'СЕТ СН'!$F$16</f>
        <v>0</v>
      </c>
      <c r="W416" s="36">
        <f ca="1">SUMIFS(СВЦЭМ!$K$40:$K$783,СВЦЭМ!$A$40:$A$783,$A416,СВЦЭМ!$B$39:$B$782,W$402)+'СЕТ СН'!$F$16</f>
        <v>0</v>
      </c>
      <c r="X416" s="36">
        <f ca="1">SUMIFS(СВЦЭМ!$K$40:$K$783,СВЦЭМ!$A$40:$A$783,$A416,СВЦЭМ!$B$39:$B$782,X$402)+'СЕТ СН'!$F$16</f>
        <v>0</v>
      </c>
      <c r="Y416" s="36">
        <f ca="1">SUMIFS(СВЦЭМ!$K$40:$K$783,СВЦЭМ!$A$40:$A$783,$A416,СВЦЭМ!$B$39:$B$782,Y$402)+'СЕТ СН'!$F$16</f>
        <v>0</v>
      </c>
    </row>
    <row r="417" spans="1:25" ht="15.75" hidden="1" x14ac:dyDescent="0.2">
      <c r="A417" s="35">
        <f t="shared" si="11"/>
        <v>44757</v>
      </c>
      <c r="B417" s="36">
        <f ca="1">SUMIFS(СВЦЭМ!$K$40:$K$783,СВЦЭМ!$A$40:$A$783,$A417,СВЦЭМ!$B$39:$B$782,B$402)+'СЕТ СН'!$F$16</f>
        <v>0</v>
      </c>
      <c r="C417" s="36">
        <f ca="1">SUMIFS(СВЦЭМ!$K$40:$K$783,СВЦЭМ!$A$40:$A$783,$A417,СВЦЭМ!$B$39:$B$782,C$402)+'СЕТ СН'!$F$16</f>
        <v>0</v>
      </c>
      <c r="D417" s="36">
        <f ca="1">SUMIFS(СВЦЭМ!$K$40:$K$783,СВЦЭМ!$A$40:$A$783,$A417,СВЦЭМ!$B$39:$B$782,D$402)+'СЕТ СН'!$F$16</f>
        <v>0</v>
      </c>
      <c r="E417" s="36">
        <f ca="1">SUMIFS(СВЦЭМ!$K$40:$K$783,СВЦЭМ!$A$40:$A$783,$A417,СВЦЭМ!$B$39:$B$782,E$402)+'СЕТ СН'!$F$16</f>
        <v>0</v>
      </c>
      <c r="F417" s="36">
        <f ca="1">SUMIFS(СВЦЭМ!$K$40:$K$783,СВЦЭМ!$A$40:$A$783,$A417,СВЦЭМ!$B$39:$B$782,F$402)+'СЕТ СН'!$F$16</f>
        <v>0</v>
      </c>
      <c r="G417" s="36">
        <f ca="1">SUMIFS(СВЦЭМ!$K$40:$K$783,СВЦЭМ!$A$40:$A$783,$A417,СВЦЭМ!$B$39:$B$782,G$402)+'СЕТ СН'!$F$16</f>
        <v>0</v>
      </c>
      <c r="H417" s="36">
        <f ca="1">SUMIFS(СВЦЭМ!$K$40:$K$783,СВЦЭМ!$A$40:$A$783,$A417,СВЦЭМ!$B$39:$B$782,H$402)+'СЕТ СН'!$F$16</f>
        <v>0</v>
      </c>
      <c r="I417" s="36">
        <f ca="1">SUMIFS(СВЦЭМ!$K$40:$K$783,СВЦЭМ!$A$40:$A$783,$A417,СВЦЭМ!$B$39:$B$782,I$402)+'СЕТ СН'!$F$16</f>
        <v>0</v>
      </c>
      <c r="J417" s="36">
        <f ca="1">SUMIFS(СВЦЭМ!$K$40:$K$783,СВЦЭМ!$A$40:$A$783,$A417,СВЦЭМ!$B$39:$B$782,J$402)+'СЕТ СН'!$F$16</f>
        <v>0</v>
      </c>
      <c r="K417" s="36">
        <f ca="1">SUMIFS(СВЦЭМ!$K$40:$K$783,СВЦЭМ!$A$40:$A$783,$A417,СВЦЭМ!$B$39:$B$782,K$402)+'СЕТ СН'!$F$16</f>
        <v>0</v>
      </c>
      <c r="L417" s="36">
        <f ca="1">SUMIFS(СВЦЭМ!$K$40:$K$783,СВЦЭМ!$A$40:$A$783,$A417,СВЦЭМ!$B$39:$B$782,L$402)+'СЕТ СН'!$F$16</f>
        <v>0</v>
      </c>
      <c r="M417" s="36">
        <f ca="1">SUMIFS(СВЦЭМ!$K$40:$K$783,СВЦЭМ!$A$40:$A$783,$A417,СВЦЭМ!$B$39:$B$782,M$402)+'СЕТ СН'!$F$16</f>
        <v>0</v>
      </c>
      <c r="N417" s="36">
        <f ca="1">SUMIFS(СВЦЭМ!$K$40:$K$783,СВЦЭМ!$A$40:$A$783,$A417,СВЦЭМ!$B$39:$B$782,N$402)+'СЕТ СН'!$F$16</f>
        <v>0</v>
      </c>
      <c r="O417" s="36">
        <f ca="1">SUMIFS(СВЦЭМ!$K$40:$K$783,СВЦЭМ!$A$40:$A$783,$A417,СВЦЭМ!$B$39:$B$782,O$402)+'СЕТ СН'!$F$16</f>
        <v>0</v>
      </c>
      <c r="P417" s="36">
        <f ca="1">SUMIFS(СВЦЭМ!$K$40:$K$783,СВЦЭМ!$A$40:$A$783,$A417,СВЦЭМ!$B$39:$B$782,P$402)+'СЕТ СН'!$F$16</f>
        <v>0</v>
      </c>
      <c r="Q417" s="36">
        <f ca="1">SUMIFS(СВЦЭМ!$K$40:$K$783,СВЦЭМ!$A$40:$A$783,$A417,СВЦЭМ!$B$39:$B$782,Q$402)+'СЕТ СН'!$F$16</f>
        <v>0</v>
      </c>
      <c r="R417" s="36">
        <f ca="1">SUMIFS(СВЦЭМ!$K$40:$K$783,СВЦЭМ!$A$40:$A$783,$A417,СВЦЭМ!$B$39:$B$782,R$402)+'СЕТ СН'!$F$16</f>
        <v>0</v>
      </c>
      <c r="S417" s="36">
        <f ca="1">SUMIFS(СВЦЭМ!$K$40:$K$783,СВЦЭМ!$A$40:$A$783,$A417,СВЦЭМ!$B$39:$B$782,S$402)+'СЕТ СН'!$F$16</f>
        <v>0</v>
      </c>
      <c r="T417" s="36">
        <f ca="1">SUMIFS(СВЦЭМ!$K$40:$K$783,СВЦЭМ!$A$40:$A$783,$A417,СВЦЭМ!$B$39:$B$782,T$402)+'СЕТ СН'!$F$16</f>
        <v>0</v>
      </c>
      <c r="U417" s="36">
        <f ca="1">SUMIFS(СВЦЭМ!$K$40:$K$783,СВЦЭМ!$A$40:$A$783,$A417,СВЦЭМ!$B$39:$B$782,U$402)+'СЕТ СН'!$F$16</f>
        <v>0</v>
      </c>
      <c r="V417" s="36">
        <f ca="1">SUMIFS(СВЦЭМ!$K$40:$K$783,СВЦЭМ!$A$40:$A$783,$A417,СВЦЭМ!$B$39:$B$782,V$402)+'СЕТ СН'!$F$16</f>
        <v>0</v>
      </c>
      <c r="W417" s="36">
        <f ca="1">SUMIFS(СВЦЭМ!$K$40:$K$783,СВЦЭМ!$A$40:$A$783,$A417,СВЦЭМ!$B$39:$B$782,W$402)+'СЕТ СН'!$F$16</f>
        <v>0</v>
      </c>
      <c r="X417" s="36">
        <f ca="1">SUMIFS(СВЦЭМ!$K$40:$K$783,СВЦЭМ!$A$40:$A$783,$A417,СВЦЭМ!$B$39:$B$782,X$402)+'СЕТ СН'!$F$16</f>
        <v>0</v>
      </c>
      <c r="Y417" s="36">
        <f ca="1">SUMIFS(СВЦЭМ!$K$40:$K$783,СВЦЭМ!$A$40:$A$783,$A417,СВЦЭМ!$B$39:$B$782,Y$402)+'СЕТ СН'!$F$16</f>
        <v>0</v>
      </c>
    </row>
    <row r="418" spans="1:25" ht="15.75" hidden="1" x14ac:dyDescent="0.2">
      <c r="A418" s="35">
        <f t="shared" si="11"/>
        <v>44758</v>
      </c>
      <c r="B418" s="36">
        <f ca="1">SUMIFS(СВЦЭМ!$K$40:$K$783,СВЦЭМ!$A$40:$A$783,$A418,СВЦЭМ!$B$39:$B$782,B$402)+'СЕТ СН'!$F$16</f>
        <v>0</v>
      </c>
      <c r="C418" s="36">
        <f ca="1">SUMIFS(СВЦЭМ!$K$40:$K$783,СВЦЭМ!$A$40:$A$783,$A418,СВЦЭМ!$B$39:$B$782,C$402)+'СЕТ СН'!$F$16</f>
        <v>0</v>
      </c>
      <c r="D418" s="36">
        <f ca="1">SUMIFS(СВЦЭМ!$K$40:$K$783,СВЦЭМ!$A$40:$A$783,$A418,СВЦЭМ!$B$39:$B$782,D$402)+'СЕТ СН'!$F$16</f>
        <v>0</v>
      </c>
      <c r="E418" s="36">
        <f ca="1">SUMIFS(СВЦЭМ!$K$40:$K$783,СВЦЭМ!$A$40:$A$783,$A418,СВЦЭМ!$B$39:$B$782,E$402)+'СЕТ СН'!$F$16</f>
        <v>0</v>
      </c>
      <c r="F418" s="36">
        <f ca="1">SUMIFS(СВЦЭМ!$K$40:$K$783,СВЦЭМ!$A$40:$A$783,$A418,СВЦЭМ!$B$39:$B$782,F$402)+'СЕТ СН'!$F$16</f>
        <v>0</v>
      </c>
      <c r="G418" s="36">
        <f ca="1">SUMIFS(СВЦЭМ!$K$40:$K$783,СВЦЭМ!$A$40:$A$783,$A418,СВЦЭМ!$B$39:$B$782,G$402)+'СЕТ СН'!$F$16</f>
        <v>0</v>
      </c>
      <c r="H418" s="36">
        <f ca="1">SUMIFS(СВЦЭМ!$K$40:$K$783,СВЦЭМ!$A$40:$A$783,$A418,СВЦЭМ!$B$39:$B$782,H$402)+'СЕТ СН'!$F$16</f>
        <v>0</v>
      </c>
      <c r="I418" s="36">
        <f ca="1">SUMIFS(СВЦЭМ!$K$40:$K$783,СВЦЭМ!$A$40:$A$783,$A418,СВЦЭМ!$B$39:$B$782,I$402)+'СЕТ СН'!$F$16</f>
        <v>0</v>
      </c>
      <c r="J418" s="36">
        <f ca="1">SUMIFS(СВЦЭМ!$K$40:$K$783,СВЦЭМ!$A$40:$A$783,$A418,СВЦЭМ!$B$39:$B$782,J$402)+'СЕТ СН'!$F$16</f>
        <v>0</v>
      </c>
      <c r="K418" s="36">
        <f ca="1">SUMIFS(СВЦЭМ!$K$40:$K$783,СВЦЭМ!$A$40:$A$783,$A418,СВЦЭМ!$B$39:$B$782,K$402)+'СЕТ СН'!$F$16</f>
        <v>0</v>
      </c>
      <c r="L418" s="36">
        <f ca="1">SUMIFS(СВЦЭМ!$K$40:$K$783,СВЦЭМ!$A$40:$A$783,$A418,СВЦЭМ!$B$39:$B$782,L$402)+'СЕТ СН'!$F$16</f>
        <v>0</v>
      </c>
      <c r="M418" s="36">
        <f ca="1">SUMIFS(СВЦЭМ!$K$40:$K$783,СВЦЭМ!$A$40:$A$783,$A418,СВЦЭМ!$B$39:$B$782,M$402)+'СЕТ СН'!$F$16</f>
        <v>0</v>
      </c>
      <c r="N418" s="36">
        <f ca="1">SUMIFS(СВЦЭМ!$K$40:$K$783,СВЦЭМ!$A$40:$A$783,$A418,СВЦЭМ!$B$39:$B$782,N$402)+'СЕТ СН'!$F$16</f>
        <v>0</v>
      </c>
      <c r="O418" s="36">
        <f ca="1">SUMIFS(СВЦЭМ!$K$40:$K$783,СВЦЭМ!$A$40:$A$783,$A418,СВЦЭМ!$B$39:$B$782,O$402)+'СЕТ СН'!$F$16</f>
        <v>0</v>
      </c>
      <c r="P418" s="36">
        <f ca="1">SUMIFS(СВЦЭМ!$K$40:$K$783,СВЦЭМ!$A$40:$A$783,$A418,СВЦЭМ!$B$39:$B$782,P$402)+'СЕТ СН'!$F$16</f>
        <v>0</v>
      </c>
      <c r="Q418" s="36">
        <f ca="1">SUMIFS(СВЦЭМ!$K$40:$K$783,СВЦЭМ!$A$40:$A$783,$A418,СВЦЭМ!$B$39:$B$782,Q$402)+'СЕТ СН'!$F$16</f>
        <v>0</v>
      </c>
      <c r="R418" s="36">
        <f ca="1">SUMIFS(СВЦЭМ!$K$40:$K$783,СВЦЭМ!$A$40:$A$783,$A418,СВЦЭМ!$B$39:$B$782,R$402)+'СЕТ СН'!$F$16</f>
        <v>0</v>
      </c>
      <c r="S418" s="36">
        <f ca="1">SUMIFS(СВЦЭМ!$K$40:$K$783,СВЦЭМ!$A$40:$A$783,$A418,СВЦЭМ!$B$39:$B$782,S$402)+'СЕТ СН'!$F$16</f>
        <v>0</v>
      </c>
      <c r="T418" s="36">
        <f ca="1">SUMIFS(СВЦЭМ!$K$40:$K$783,СВЦЭМ!$A$40:$A$783,$A418,СВЦЭМ!$B$39:$B$782,T$402)+'СЕТ СН'!$F$16</f>
        <v>0</v>
      </c>
      <c r="U418" s="36">
        <f ca="1">SUMIFS(СВЦЭМ!$K$40:$K$783,СВЦЭМ!$A$40:$A$783,$A418,СВЦЭМ!$B$39:$B$782,U$402)+'СЕТ СН'!$F$16</f>
        <v>0</v>
      </c>
      <c r="V418" s="36">
        <f ca="1">SUMIFS(СВЦЭМ!$K$40:$K$783,СВЦЭМ!$A$40:$A$783,$A418,СВЦЭМ!$B$39:$B$782,V$402)+'СЕТ СН'!$F$16</f>
        <v>0</v>
      </c>
      <c r="W418" s="36">
        <f ca="1">SUMIFS(СВЦЭМ!$K$40:$K$783,СВЦЭМ!$A$40:$A$783,$A418,СВЦЭМ!$B$39:$B$782,W$402)+'СЕТ СН'!$F$16</f>
        <v>0</v>
      </c>
      <c r="X418" s="36">
        <f ca="1">SUMIFS(СВЦЭМ!$K$40:$K$783,СВЦЭМ!$A$40:$A$783,$A418,СВЦЭМ!$B$39:$B$782,X$402)+'СЕТ СН'!$F$16</f>
        <v>0</v>
      </c>
      <c r="Y418" s="36">
        <f ca="1">SUMIFS(СВЦЭМ!$K$40:$K$783,СВЦЭМ!$A$40:$A$783,$A418,СВЦЭМ!$B$39:$B$782,Y$402)+'СЕТ СН'!$F$16</f>
        <v>0</v>
      </c>
    </row>
    <row r="419" spans="1:25" ht="15.75" hidden="1" x14ac:dyDescent="0.2">
      <c r="A419" s="35">
        <f t="shared" si="11"/>
        <v>44759</v>
      </c>
      <c r="B419" s="36">
        <f ca="1">SUMIFS(СВЦЭМ!$K$40:$K$783,СВЦЭМ!$A$40:$A$783,$A419,СВЦЭМ!$B$39:$B$782,B$402)+'СЕТ СН'!$F$16</f>
        <v>0</v>
      </c>
      <c r="C419" s="36">
        <f ca="1">SUMIFS(СВЦЭМ!$K$40:$K$783,СВЦЭМ!$A$40:$A$783,$A419,СВЦЭМ!$B$39:$B$782,C$402)+'СЕТ СН'!$F$16</f>
        <v>0</v>
      </c>
      <c r="D419" s="36">
        <f ca="1">SUMIFS(СВЦЭМ!$K$40:$K$783,СВЦЭМ!$A$40:$A$783,$A419,СВЦЭМ!$B$39:$B$782,D$402)+'СЕТ СН'!$F$16</f>
        <v>0</v>
      </c>
      <c r="E419" s="36">
        <f ca="1">SUMIFS(СВЦЭМ!$K$40:$K$783,СВЦЭМ!$A$40:$A$783,$A419,СВЦЭМ!$B$39:$B$782,E$402)+'СЕТ СН'!$F$16</f>
        <v>0</v>
      </c>
      <c r="F419" s="36">
        <f ca="1">SUMIFS(СВЦЭМ!$K$40:$K$783,СВЦЭМ!$A$40:$A$783,$A419,СВЦЭМ!$B$39:$B$782,F$402)+'СЕТ СН'!$F$16</f>
        <v>0</v>
      </c>
      <c r="G419" s="36">
        <f ca="1">SUMIFS(СВЦЭМ!$K$40:$K$783,СВЦЭМ!$A$40:$A$783,$A419,СВЦЭМ!$B$39:$B$782,G$402)+'СЕТ СН'!$F$16</f>
        <v>0</v>
      </c>
      <c r="H419" s="36">
        <f ca="1">SUMIFS(СВЦЭМ!$K$40:$K$783,СВЦЭМ!$A$40:$A$783,$A419,СВЦЭМ!$B$39:$B$782,H$402)+'СЕТ СН'!$F$16</f>
        <v>0</v>
      </c>
      <c r="I419" s="36">
        <f ca="1">SUMIFS(СВЦЭМ!$K$40:$K$783,СВЦЭМ!$A$40:$A$783,$A419,СВЦЭМ!$B$39:$B$782,I$402)+'СЕТ СН'!$F$16</f>
        <v>0</v>
      </c>
      <c r="J419" s="36">
        <f ca="1">SUMIFS(СВЦЭМ!$K$40:$K$783,СВЦЭМ!$A$40:$A$783,$A419,СВЦЭМ!$B$39:$B$782,J$402)+'СЕТ СН'!$F$16</f>
        <v>0</v>
      </c>
      <c r="K419" s="36">
        <f ca="1">SUMIFS(СВЦЭМ!$K$40:$K$783,СВЦЭМ!$A$40:$A$783,$A419,СВЦЭМ!$B$39:$B$782,K$402)+'СЕТ СН'!$F$16</f>
        <v>0</v>
      </c>
      <c r="L419" s="36">
        <f ca="1">SUMIFS(СВЦЭМ!$K$40:$K$783,СВЦЭМ!$A$40:$A$783,$A419,СВЦЭМ!$B$39:$B$782,L$402)+'СЕТ СН'!$F$16</f>
        <v>0</v>
      </c>
      <c r="M419" s="36">
        <f ca="1">SUMIFS(СВЦЭМ!$K$40:$K$783,СВЦЭМ!$A$40:$A$783,$A419,СВЦЭМ!$B$39:$B$782,M$402)+'СЕТ СН'!$F$16</f>
        <v>0</v>
      </c>
      <c r="N419" s="36">
        <f ca="1">SUMIFS(СВЦЭМ!$K$40:$K$783,СВЦЭМ!$A$40:$A$783,$A419,СВЦЭМ!$B$39:$B$782,N$402)+'СЕТ СН'!$F$16</f>
        <v>0</v>
      </c>
      <c r="O419" s="36">
        <f ca="1">SUMIFS(СВЦЭМ!$K$40:$K$783,СВЦЭМ!$A$40:$A$783,$A419,СВЦЭМ!$B$39:$B$782,O$402)+'СЕТ СН'!$F$16</f>
        <v>0</v>
      </c>
      <c r="P419" s="36">
        <f ca="1">SUMIFS(СВЦЭМ!$K$40:$K$783,СВЦЭМ!$A$40:$A$783,$A419,СВЦЭМ!$B$39:$B$782,P$402)+'СЕТ СН'!$F$16</f>
        <v>0</v>
      </c>
      <c r="Q419" s="36">
        <f ca="1">SUMIFS(СВЦЭМ!$K$40:$K$783,СВЦЭМ!$A$40:$A$783,$A419,СВЦЭМ!$B$39:$B$782,Q$402)+'СЕТ СН'!$F$16</f>
        <v>0</v>
      </c>
      <c r="R419" s="36">
        <f ca="1">SUMIFS(СВЦЭМ!$K$40:$K$783,СВЦЭМ!$A$40:$A$783,$A419,СВЦЭМ!$B$39:$B$782,R$402)+'СЕТ СН'!$F$16</f>
        <v>0</v>
      </c>
      <c r="S419" s="36">
        <f ca="1">SUMIFS(СВЦЭМ!$K$40:$K$783,СВЦЭМ!$A$40:$A$783,$A419,СВЦЭМ!$B$39:$B$782,S$402)+'СЕТ СН'!$F$16</f>
        <v>0</v>
      </c>
      <c r="T419" s="36">
        <f ca="1">SUMIFS(СВЦЭМ!$K$40:$K$783,СВЦЭМ!$A$40:$A$783,$A419,СВЦЭМ!$B$39:$B$782,T$402)+'СЕТ СН'!$F$16</f>
        <v>0</v>
      </c>
      <c r="U419" s="36">
        <f ca="1">SUMIFS(СВЦЭМ!$K$40:$K$783,СВЦЭМ!$A$40:$A$783,$A419,СВЦЭМ!$B$39:$B$782,U$402)+'СЕТ СН'!$F$16</f>
        <v>0</v>
      </c>
      <c r="V419" s="36">
        <f ca="1">SUMIFS(СВЦЭМ!$K$40:$K$783,СВЦЭМ!$A$40:$A$783,$A419,СВЦЭМ!$B$39:$B$782,V$402)+'СЕТ СН'!$F$16</f>
        <v>0</v>
      </c>
      <c r="W419" s="36">
        <f ca="1">SUMIFS(СВЦЭМ!$K$40:$K$783,СВЦЭМ!$A$40:$A$783,$A419,СВЦЭМ!$B$39:$B$782,W$402)+'СЕТ СН'!$F$16</f>
        <v>0</v>
      </c>
      <c r="X419" s="36">
        <f ca="1">SUMIFS(СВЦЭМ!$K$40:$K$783,СВЦЭМ!$A$40:$A$783,$A419,СВЦЭМ!$B$39:$B$782,X$402)+'СЕТ СН'!$F$16</f>
        <v>0</v>
      </c>
      <c r="Y419" s="36">
        <f ca="1">SUMIFS(СВЦЭМ!$K$40:$K$783,СВЦЭМ!$A$40:$A$783,$A419,СВЦЭМ!$B$39:$B$782,Y$402)+'СЕТ СН'!$F$16</f>
        <v>0</v>
      </c>
    </row>
    <row r="420" spans="1:25" ht="15.75" hidden="1" x14ac:dyDescent="0.2">
      <c r="A420" s="35">
        <f t="shared" si="11"/>
        <v>44760</v>
      </c>
      <c r="B420" s="36">
        <f ca="1">SUMIFS(СВЦЭМ!$K$40:$K$783,СВЦЭМ!$A$40:$A$783,$A420,СВЦЭМ!$B$39:$B$782,B$402)+'СЕТ СН'!$F$16</f>
        <v>0</v>
      </c>
      <c r="C420" s="36">
        <f ca="1">SUMIFS(СВЦЭМ!$K$40:$K$783,СВЦЭМ!$A$40:$A$783,$A420,СВЦЭМ!$B$39:$B$782,C$402)+'СЕТ СН'!$F$16</f>
        <v>0</v>
      </c>
      <c r="D420" s="36">
        <f ca="1">SUMIFS(СВЦЭМ!$K$40:$K$783,СВЦЭМ!$A$40:$A$783,$A420,СВЦЭМ!$B$39:$B$782,D$402)+'СЕТ СН'!$F$16</f>
        <v>0</v>
      </c>
      <c r="E420" s="36">
        <f ca="1">SUMIFS(СВЦЭМ!$K$40:$K$783,СВЦЭМ!$A$40:$A$783,$A420,СВЦЭМ!$B$39:$B$782,E$402)+'СЕТ СН'!$F$16</f>
        <v>0</v>
      </c>
      <c r="F420" s="36">
        <f ca="1">SUMIFS(СВЦЭМ!$K$40:$K$783,СВЦЭМ!$A$40:$A$783,$A420,СВЦЭМ!$B$39:$B$782,F$402)+'СЕТ СН'!$F$16</f>
        <v>0</v>
      </c>
      <c r="G420" s="36">
        <f ca="1">SUMIFS(СВЦЭМ!$K$40:$K$783,СВЦЭМ!$A$40:$A$783,$A420,СВЦЭМ!$B$39:$B$782,G$402)+'СЕТ СН'!$F$16</f>
        <v>0</v>
      </c>
      <c r="H420" s="36">
        <f ca="1">SUMIFS(СВЦЭМ!$K$40:$K$783,СВЦЭМ!$A$40:$A$783,$A420,СВЦЭМ!$B$39:$B$782,H$402)+'СЕТ СН'!$F$16</f>
        <v>0</v>
      </c>
      <c r="I420" s="36">
        <f ca="1">SUMIFS(СВЦЭМ!$K$40:$K$783,СВЦЭМ!$A$40:$A$783,$A420,СВЦЭМ!$B$39:$B$782,I$402)+'СЕТ СН'!$F$16</f>
        <v>0</v>
      </c>
      <c r="J420" s="36">
        <f ca="1">SUMIFS(СВЦЭМ!$K$40:$K$783,СВЦЭМ!$A$40:$A$783,$A420,СВЦЭМ!$B$39:$B$782,J$402)+'СЕТ СН'!$F$16</f>
        <v>0</v>
      </c>
      <c r="K420" s="36">
        <f ca="1">SUMIFS(СВЦЭМ!$K$40:$K$783,СВЦЭМ!$A$40:$A$783,$A420,СВЦЭМ!$B$39:$B$782,K$402)+'СЕТ СН'!$F$16</f>
        <v>0</v>
      </c>
      <c r="L420" s="36">
        <f ca="1">SUMIFS(СВЦЭМ!$K$40:$K$783,СВЦЭМ!$A$40:$A$783,$A420,СВЦЭМ!$B$39:$B$782,L$402)+'СЕТ СН'!$F$16</f>
        <v>0</v>
      </c>
      <c r="M420" s="36">
        <f ca="1">SUMIFS(СВЦЭМ!$K$40:$K$783,СВЦЭМ!$A$40:$A$783,$A420,СВЦЭМ!$B$39:$B$782,M$402)+'СЕТ СН'!$F$16</f>
        <v>0</v>
      </c>
      <c r="N420" s="36">
        <f ca="1">SUMIFS(СВЦЭМ!$K$40:$K$783,СВЦЭМ!$A$40:$A$783,$A420,СВЦЭМ!$B$39:$B$782,N$402)+'СЕТ СН'!$F$16</f>
        <v>0</v>
      </c>
      <c r="O420" s="36">
        <f ca="1">SUMIFS(СВЦЭМ!$K$40:$K$783,СВЦЭМ!$A$40:$A$783,$A420,СВЦЭМ!$B$39:$B$782,O$402)+'СЕТ СН'!$F$16</f>
        <v>0</v>
      </c>
      <c r="P420" s="36">
        <f ca="1">SUMIFS(СВЦЭМ!$K$40:$K$783,СВЦЭМ!$A$40:$A$783,$A420,СВЦЭМ!$B$39:$B$782,P$402)+'СЕТ СН'!$F$16</f>
        <v>0</v>
      </c>
      <c r="Q420" s="36">
        <f ca="1">SUMIFS(СВЦЭМ!$K$40:$K$783,СВЦЭМ!$A$40:$A$783,$A420,СВЦЭМ!$B$39:$B$782,Q$402)+'СЕТ СН'!$F$16</f>
        <v>0</v>
      </c>
      <c r="R420" s="36">
        <f ca="1">SUMIFS(СВЦЭМ!$K$40:$K$783,СВЦЭМ!$A$40:$A$783,$A420,СВЦЭМ!$B$39:$B$782,R$402)+'СЕТ СН'!$F$16</f>
        <v>0</v>
      </c>
      <c r="S420" s="36">
        <f ca="1">SUMIFS(СВЦЭМ!$K$40:$K$783,СВЦЭМ!$A$40:$A$783,$A420,СВЦЭМ!$B$39:$B$782,S$402)+'СЕТ СН'!$F$16</f>
        <v>0</v>
      </c>
      <c r="T420" s="36">
        <f ca="1">SUMIFS(СВЦЭМ!$K$40:$K$783,СВЦЭМ!$A$40:$A$783,$A420,СВЦЭМ!$B$39:$B$782,T$402)+'СЕТ СН'!$F$16</f>
        <v>0</v>
      </c>
      <c r="U420" s="36">
        <f ca="1">SUMIFS(СВЦЭМ!$K$40:$K$783,СВЦЭМ!$A$40:$A$783,$A420,СВЦЭМ!$B$39:$B$782,U$402)+'СЕТ СН'!$F$16</f>
        <v>0</v>
      </c>
      <c r="V420" s="36">
        <f ca="1">SUMIFS(СВЦЭМ!$K$40:$K$783,СВЦЭМ!$A$40:$A$783,$A420,СВЦЭМ!$B$39:$B$782,V$402)+'СЕТ СН'!$F$16</f>
        <v>0</v>
      </c>
      <c r="W420" s="36">
        <f ca="1">SUMIFS(СВЦЭМ!$K$40:$K$783,СВЦЭМ!$A$40:$A$783,$A420,СВЦЭМ!$B$39:$B$782,W$402)+'СЕТ СН'!$F$16</f>
        <v>0</v>
      </c>
      <c r="X420" s="36">
        <f ca="1">SUMIFS(СВЦЭМ!$K$40:$K$783,СВЦЭМ!$A$40:$A$783,$A420,СВЦЭМ!$B$39:$B$782,X$402)+'СЕТ СН'!$F$16</f>
        <v>0</v>
      </c>
      <c r="Y420" s="36">
        <f ca="1">SUMIFS(СВЦЭМ!$K$40:$K$783,СВЦЭМ!$A$40:$A$783,$A420,СВЦЭМ!$B$39:$B$782,Y$402)+'СЕТ СН'!$F$16</f>
        <v>0</v>
      </c>
    </row>
    <row r="421" spans="1:25" ht="15.75" hidden="1" x14ac:dyDescent="0.2">
      <c r="A421" s="35">
        <f t="shared" si="11"/>
        <v>44761</v>
      </c>
      <c r="B421" s="36">
        <f ca="1">SUMIFS(СВЦЭМ!$K$40:$K$783,СВЦЭМ!$A$40:$A$783,$A421,СВЦЭМ!$B$39:$B$782,B$402)+'СЕТ СН'!$F$16</f>
        <v>0</v>
      </c>
      <c r="C421" s="36">
        <f ca="1">SUMIFS(СВЦЭМ!$K$40:$K$783,СВЦЭМ!$A$40:$A$783,$A421,СВЦЭМ!$B$39:$B$782,C$402)+'СЕТ СН'!$F$16</f>
        <v>0</v>
      </c>
      <c r="D421" s="36">
        <f ca="1">SUMIFS(СВЦЭМ!$K$40:$K$783,СВЦЭМ!$A$40:$A$783,$A421,СВЦЭМ!$B$39:$B$782,D$402)+'СЕТ СН'!$F$16</f>
        <v>0</v>
      </c>
      <c r="E421" s="36">
        <f ca="1">SUMIFS(СВЦЭМ!$K$40:$K$783,СВЦЭМ!$A$40:$A$783,$A421,СВЦЭМ!$B$39:$B$782,E$402)+'СЕТ СН'!$F$16</f>
        <v>0</v>
      </c>
      <c r="F421" s="36">
        <f ca="1">SUMIFS(СВЦЭМ!$K$40:$K$783,СВЦЭМ!$A$40:$A$783,$A421,СВЦЭМ!$B$39:$B$782,F$402)+'СЕТ СН'!$F$16</f>
        <v>0</v>
      </c>
      <c r="G421" s="36">
        <f ca="1">SUMIFS(СВЦЭМ!$K$40:$K$783,СВЦЭМ!$A$40:$A$783,$A421,СВЦЭМ!$B$39:$B$782,G$402)+'СЕТ СН'!$F$16</f>
        <v>0</v>
      </c>
      <c r="H421" s="36">
        <f ca="1">SUMIFS(СВЦЭМ!$K$40:$K$783,СВЦЭМ!$A$40:$A$783,$A421,СВЦЭМ!$B$39:$B$782,H$402)+'СЕТ СН'!$F$16</f>
        <v>0</v>
      </c>
      <c r="I421" s="36">
        <f ca="1">SUMIFS(СВЦЭМ!$K$40:$K$783,СВЦЭМ!$A$40:$A$783,$A421,СВЦЭМ!$B$39:$B$782,I$402)+'СЕТ СН'!$F$16</f>
        <v>0</v>
      </c>
      <c r="J421" s="36">
        <f ca="1">SUMIFS(СВЦЭМ!$K$40:$K$783,СВЦЭМ!$A$40:$A$783,$A421,СВЦЭМ!$B$39:$B$782,J$402)+'СЕТ СН'!$F$16</f>
        <v>0</v>
      </c>
      <c r="K421" s="36">
        <f ca="1">SUMIFS(СВЦЭМ!$K$40:$K$783,СВЦЭМ!$A$40:$A$783,$A421,СВЦЭМ!$B$39:$B$782,K$402)+'СЕТ СН'!$F$16</f>
        <v>0</v>
      </c>
      <c r="L421" s="36">
        <f ca="1">SUMIFS(СВЦЭМ!$K$40:$K$783,СВЦЭМ!$A$40:$A$783,$A421,СВЦЭМ!$B$39:$B$782,L$402)+'СЕТ СН'!$F$16</f>
        <v>0</v>
      </c>
      <c r="M421" s="36">
        <f ca="1">SUMIFS(СВЦЭМ!$K$40:$K$783,СВЦЭМ!$A$40:$A$783,$A421,СВЦЭМ!$B$39:$B$782,M$402)+'СЕТ СН'!$F$16</f>
        <v>0</v>
      </c>
      <c r="N421" s="36">
        <f ca="1">SUMIFS(СВЦЭМ!$K$40:$K$783,СВЦЭМ!$A$40:$A$783,$A421,СВЦЭМ!$B$39:$B$782,N$402)+'СЕТ СН'!$F$16</f>
        <v>0</v>
      </c>
      <c r="O421" s="36">
        <f ca="1">SUMIFS(СВЦЭМ!$K$40:$K$783,СВЦЭМ!$A$40:$A$783,$A421,СВЦЭМ!$B$39:$B$782,O$402)+'СЕТ СН'!$F$16</f>
        <v>0</v>
      </c>
      <c r="P421" s="36">
        <f ca="1">SUMIFS(СВЦЭМ!$K$40:$K$783,СВЦЭМ!$A$40:$A$783,$A421,СВЦЭМ!$B$39:$B$782,P$402)+'СЕТ СН'!$F$16</f>
        <v>0</v>
      </c>
      <c r="Q421" s="36">
        <f ca="1">SUMIFS(СВЦЭМ!$K$40:$K$783,СВЦЭМ!$A$40:$A$783,$A421,СВЦЭМ!$B$39:$B$782,Q$402)+'СЕТ СН'!$F$16</f>
        <v>0</v>
      </c>
      <c r="R421" s="36">
        <f ca="1">SUMIFS(СВЦЭМ!$K$40:$K$783,СВЦЭМ!$A$40:$A$783,$A421,СВЦЭМ!$B$39:$B$782,R$402)+'СЕТ СН'!$F$16</f>
        <v>0</v>
      </c>
      <c r="S421" s="36">
        <f ca="1">SUMIFS(СВЦЭМ!$K$40:$K$783,СВЦЭМ!$A$40:$A$783,$A421,СВЦЭМ!$B$39:$B$782,S$402)+'СЕТ СН'!$F$16</f>
        <v>0</v>
      </c>
      <c r="T421" s="36">
        <f ca="1">SUMIFS(СВЦЭМ!$K$40:$K$783,СВЦЭМ!$A$40:$A$783,$A421,СВЦЭМ!$B$39:$B$782,T$402)+'СЕТ СН'!$F$16</f>
        <v>0</v>
      </c>
      <c r="U421" s="36">
        <f ca="1">SUMIFS(СВЦЭМ!$K$40:$K$783,СВЦЭМ!$A$40:$A$783,$A421,СВЦЭМ!$B$39:$B$782,U$402)+'СЕТ СН'!$F$16</f>
        <v>0</v>
      </c>
      <c r="V421" s="36">
        <f ca="1">SUMIFS(СВЦЭМ!$K$40:$K$783,СВЦЭМ!$A$40:$A$783,$A421,СВЦЭМ!$B$39:$B$782,V$402)+'СЕТ СН'!$F$16</f>
        <v>0</v>
      </c>
      <c r="W421" s="36">
        <f ca="1">SUMIFS(СВЦЭМ!$K$40:$K$783,СВЦЭМ!$A$40:$A$783,$A421,СВЦЭМ!$B$39:$B$782,W$402)+'СЕТ СН'!$F$16</f>
        <v>0</v>
      </c>
      <c r="X421" s="36">
        <f ca="1">SUMIFS(СВЦЭМ!$K$40:$K$783,СВЦЭМ!$A$40:$A$783,$A421,СВЦЭМ!$B$39:$B$782,X$402)+'СЕТ СН'!$F$16</f>
        <v>0</v>
      </c>
      <c r="Y421" s="36">
        <f ca="1">SUMIFS(СВЦЭМ!$K$40:$K$783,СВЦЭМ!$A$40:$A$783,$A421,СВЦЭМ!$B$39:$B$782,Y$402)+'СЕТ СН'!$F$16</f>
        <v>0</v>
      </c>
    </row>
    <row r="422" spans="1:25" ht="15.75" hidden="1" x14ac:dyDescent="0.2">
      <c r="A422" s="35">
        <f t="shared" si="11"/>
        <v>44762</v>
      </c>
      <c r="B422" s="36">
        <f ca="1">SUMIFS(СВЦЭМ!$K$40:$K$783,СВЦЭМ!$A$40:$A$783,$A422,СВЦЭМ!$B$39:$B$782,B$402)+'СЕТ СН'!$F$16</f>
        <v>0</v>
      </c>
      <c r="C422" s="36">
        <f ca="1">SUMIFS(СВЦЭМ!$K$40:$K$783,СВЦЭМ!$A$40:$A$783,$A422,СВЦЭМ!$B$39:$B$782,C$402)+'СЕТ СН'!$F$16</f>
        <v>0</v>
      </c>
      <c r="D422" s="36">
        <f ca="1">SUMIFS(СВЦЭМ!$K$40:$K$783,СВЦЭМ!$A$40:$A$783,$A422,СВЦЭМ!$B$39:$B$782,D$402)+'СЕТ СН'!$F$16</f>
        <v>0</v>
      </c>
      <c r="E422" s="36">
        <f ca="1">SUMIFS(СВЦЭМ!$K$40:$K$783,СВЦЭМ!$A$40:$A$783,$A422,СВЦЭМ!$B$39:$B$782,E$402)+'СЕТ СН'!$F$16</f>
        <v>0</v>
      </c>
      <c r="F422" s="36">
        <f ca="1">SUMIFS(СВЦЭМ!$K$40:$K$783,СВЦЭМ!$A$40:$A$783,$A422,СВЦЭМ!$B$39:$B$782,F$402)+'СЕТ СН'!$F$16</f>
        <v>0</v>
      </c>
      <c r="G422" s="36">
        <f ca="1">SUMIFS(СВЦЭМ!$K$40:$K$783,СВЦЭМ!$A$40:$A$783,$A422,СВЦЭМ!$B$39:$B$782,G$402)+'СЕТ СН'!$F$16</f>
        <v>0</v>
      </c>
      <c r="H422" s="36">
        <f ca="1">SUMIFS(СВЦЭМ!$K$40:$K$783,СВЦЭМ!$A$40:$A$783,$A422,СВЦЭМ!$B$39:$B$782,H$402)+'СЕТ СН'!$F$16</f>
        <v>0</v>
      </c>
      <c r="I422" s="36">
        <f ca="1">SUMIFS(СВЦЭМ!$K$40:$K$783,СВЦЭМ!$A$40:$A$783,$A422,СВЦЭМ!$B$39:$B$782,I$402)+'СЕТ СН'!$F$16</f>
        <v>0</v>
      </c>
      <c r="J422" s="36">
        <f ca="1">SUMIFS(СВЦЭМ!$K$40:$K$783,СВЦЭМ!$A$40:$A$783,$A422,СВЦЭМ!$B$39:$B$782,J$402)+'СЕТ СН'!$F$16</f>
        <v>0</v>
      </c>
      <c r="K422" s="36">
        <f ca="1">SUMIFS(СВЦЭМ!$K$40:$K$783,СВЦЭМ!$A$40:$A$783,$A422,СВЦЭМ!$B$39:$B$782,K$402)+'СЕТ СН'!$F$16</f>
        <v>0</v>
      </c>
      <c r="L422" s="36">
        <f ca="1">SUMIFS(СВЦЭМ!$K$40:$K$783,СВЦЭМ!$A$40:$A$783,$A422,СВЦЭМ!$B$39:$B$782,L$402)+'СЕТ СН'!$F$16</f>
        <v>0</v>
      </c>
      <c r="M422" s="36">
        <f ca="1">SUMIFS(СВЦЭМ!$K$40:$K$783,СВЦЭМ!$A$40:$A$783,$A422,СВЦЭМ!$B$39:$B$782,M$402)+'СЕТ СН'!$F$16</f>
        <v>0</v>
      </c>
      <c r="N422" s="36">
        <f ca="1">SUMIFS(СВЦЭМ!$K$40:$K$783,СВЦЭМ!$A$40:$A$783,$A422,СВЦЭМ!$B$39:$B$782,N$402)+'СЕТ СН'!$F$16</f>
        <v>0</v>
      </c>
      <c r="O422" s="36">
        <f ca="1">SUMIFS(СВЦЭМ!$K$40:$K$783,СВЦЭМ!$A$40:$A$783,$A422,СВЦЭМ!$B$39:$B$782,O$402)+'СЕТ СН'!$F$16</f>
        <v>0</v>
      </c>
      <c r="P422" s="36">
        <f ca="1">SUMIFS(СВЦЭМ!$K$40:$K$783,СВЦЭМ!$A$40:$A$783,$A422,СВЦЭМ!$B$39:$B$782,P$402)+'СЕТ СН'!$F$16</f>
        <v>0</v>
      </c>
      <c r="Q422" s="36">
        <f ca="1">SUMIFS(СВЦЭМ!$K$40:$K$783,СВЦЭМ!$A$40:$A$783,$A422,СВЦЭМ!$B$39:$B$782,Q$402)+'СЕТ СН'!$F$16</f>
        <v>0</v>
      </c>
      <c r="R422" s="36">
        <f ca="1">SUMIFS(СВЦЭМ!$K$40:$K$783,СВЦЭМ!$A$40:$A$783,$A422,СВЦЭМ!$B$39:$B$782,R$402)+'СЕТ СН'!$F$16</f>
        <v>0</v>
      </c>
      <c r="S422" s="36">
        <f ca="1">SUMIFS(СВЦЭМ!$K$40:$K$783,СВЦЭМ!$A$40:$A$783,$A422,СВЦЭМ!$B$39:$B$782,S$402)+'СЕТ СН'!$F$16</f>
        <v>0</v>
      </c>
      <c r="T422" s="36">
        <f ca="1">SUMIFS(СВЦЭМ!$K$40:$K$783,СВЦЭМ!$A$40:$A$783,$A422,СВЦЭМ!$B$39:$B$782,T$402)+'СЕТ СН'!$F$16</f>
        <v>0</v>
      </c>
      <c r="U422" s="36">
        <f ca="1">SUMIFS(СВЦЭМ!$K$40:$K$783,СВЦЭМ!$A$40:$A$783,$A422,СВЦЭМ!$B$39:$B$782,U$402)+'СЕТ СН'!$F$16</f>
        <v>0</v>
      </c>
      <c r="V422" s="36">
        <f ca="1">SUMIFS(СВЦЭМ!$K$40:$K$783,СВЦЭМ!$A$40:$A$783,$A422,СВЦЭМ!$B$39:$B$782,V$402)+'СЕТ СН'!$F$16</f>
        <v>0</v>
      </c>
      <c r="W422" s="36">
        <f ca="1">SUMIFS(СВЦЭМ!$K$40:$K$783,СВЦЭМ!$A$40:$A$783,$A422,СВЦЭМ!$B$39:$B$782,W$402)+'СЕТ СН'!$F$16</f>
        <v>0</v>
      </c>
      <c r="X422" s="36">
        <f ca="1">SUMIFS(СВЦЭМ!$K$40:$K$783,СВЦЭМ!$A$40:$A$783,$A422,СВЦЭМ!$B$39:$B$782,X$402)+'СЕТ СН'!$F$16</f>
        <v>0</v>
      </c>
      <c r="Y422" s="36">
        <f ca="1">SUMIFS(СВЦЭМ!$K$40:$K$783,СВЦЭМ!$A$40:$A$783,$A422,СВЦЭМ!$B$39:$B$782,Y$402)+'СЕТ СН'!$F$16</f>
        <v>0</v>
      </c>
    </row>
    <row r="423" spans="1:25" ht="15.75" hidden="1" x14ac:dyDescent="0.2">
      <c r="A423" s="35">
        <f t="shared" si="11"/>
        <v>44763</v>
      </c>
      <c r="B423" s="36">
        <f ca="1">SUMIFS(СВЦЭМ!$K$40:$K$783,СВЦЭМ!$A$40:$A$783,$A423,СВЦЭМ!$B$39:$B$782,B$402)+'СЕТ СН'!$F$16</f>
        <v>0</v>
      </c>
      <c r="C423" s="36">
        <f ca="1">SUMIFS(СВЦЭМ!$K$40:$K$783,СВЦЭМ!$A$40:$A$783,$A423,СВЦЭМ!$B$39:$B$782,C$402)+'СЕТ СН'!$F$16</f>
        <v>0</v>
      </c>
      <c r="D423" s="36">
        <f ca="1">SUMIFS(СВЦЭМ!$K$40:$K$783,СВЦЭМ!$A$40:$A$783,$A423,СВЦЭМ!$B$39:$B$782,D$402)+'СЕТ СН'!$F$16</f>
        <v>0</v>
      </c>
      <c r="E423" s="36">
        <f ca="1">SUMIFS(СВЦЭМ!$K$40:$K$783,СВЦЭМ!$A$40:$A$783,$A423,СВЦЭМ!$B$39:$B$782,E$402)+'СЕТ СН'!$F$16</f>
        <v>0</v>
      </c>
      <c r="F423" s="36">
        <f ca="1">SUMIFS(СВЦЭМ!$K$40:$K$783,СВЦЭМ!$A$40:$A$783,$A423,СВЦЭМ!$B$39:$B$782,F$402)+'СЕТ СН'!$F$16</f>
        <v>0</v>
      </c>
      <c r="G423" s="36">
        <f ca="1">SUMIFS(СВЦЭМ!$K$40:$K$783,СВЦЭМ!$A$40:$A$783,$A423,СВЦЭМ!$B$39:$B$782,G$402)+'СЕТ СН'!$F$16</f>
        <v>0</v>
      </c>
      <c r="H423" s="36">
        <f ca="1">SUMIFS(СВЦЭМ!$K$40:$K$783,СВЦЭМ!$A$40:$A$783,$A423,СВЦЭМ!$B$39:$B$782,H$402)+'СЕТ СН'!$F$16</f>
        <v>0</v>
      </c>
      <c r="I423" s="36">
        <f ca="1">SUMIFS(СВЦЭМ!$K$40:$K$783,СВЦЭМ!$A$40:$A$783,$A423,СВЦЭМ!$B$39:$B$782,I$402)+'СЕТ СН'!$F$16</f>
        <v>0</v>
      </c>
      <c r="J423" s="36">
        <f ca="1">SUMIFS(СВЦЭМ!$K$40:$K$783,СВЦЭМ!$A$40:$A$783,$A423,СВЦЭМ!$B$39:$B$782,J$402)+'СЕТ СН'!$F$16</f>
        <v>0</v>
      </c>
      <c r="K423" s="36">
        <f ca="1">SUMIFS(СВЦЭМ!$K$40:$K$783,СВЦЭМ!$A$40:$A$783,$A423,СВЦЭМ!$B$39:$B$782,K$402)+'СЕТ СН'!$F$16</f>
        <v>0</v>
      </c>
      <c r="L423" s="36">
        <f ca="1">SUMIFS(СВЦЭМ!$K$40:$K$783,СВЦЭМ!$A$40:$A$783,$A423,СВЦЭМ!$B$39:$B$782,L$402)+'СЕТ СН'!$F$16</f>
        <v>0</v>
      </c>
      <c r="M423" s="36">
        <f ca="1">SUMIFS(СВЦЭМ!$K$40:$K$783,СВЦЭМ!$A$40:$A$783,$A423,СВЦЭМ!$B$39:$B$782,M$402)+'СЕТ СН'!$F$16</f>
        <v>0</v>
      </c>
      <c r="N423" s="36">
        <f ca="1">SUMIFS(СВЦЭМ!$K$40:$K$783,СВЦЭМ!$A$40:$A$783,$A423,СВЦЭМ!$B$39:$B$782,N$402)+'СЕТ СН'!$F$16</f>
        <v>0</v>
      </c>
      <c r="O423" s="36">
        <f ca="1">SUMIFS(СВЦЭМ!$K$40:$K$783,СВЦЭМ!$A$40:$A$783,$A423,СВЦЭМ!$B$39:$B$782,O$402)+'СЕТ СН'!$F$16</f>
        <v>0</v>
      </c>
      <c r="P423" s="36">
        <f ca="1">SUMIFS(СВЦЭМ!$K$40:$K$783,СВЦЭМ!$A$40:$A$783,$A423,СВЦЭМ!$B$39:$B$782,P$402)+'СЕТ СН'!$F$16</f>
        <v>0</v>
      </c>
      <c r="Q423" s="36">
        <f ca="1">SUMIFS(СВЦЭМ!$K$40:$K$783,СВЦЭМ!$A$40:$A$783,$A423,СВЦЭМ!$B$39:$B$782,Q$402)+'СЕТ СН'!$F$16</f>
        <v>0</v>
      </c>
      <c r="R423" s="36">
        <f ca="1">SUMIFS(СВЦЭМ!$K$40:$K$783,СВЦЭМ!$A$40:$A$783,$A423,СВЦЭМ!$B$39:$B$782,R$402)+'СЕТ СН'!$F$16</f>
        <v>0</v>
      </c>
      <c r="S423" s="36">
        <f ca="1">SUMIFS(СВЦЭМ!$K$40:$K$783,СВЦЭМ!$A$40:$A$783,$A423,СВЦЭМ!$B$39:$B$782,S$402)+'СЕТ СН'!$F$16</f>
        <v>0</v>
      </c>
      <c r="T423" s="36">
        <f ca="1">SUMIFS(СВЦЭМ!$K$40:$K$783,СВЦЭМ!$A$40:$A$783,$A423,СВЦЭМ!$B$39:$B$782,T$402)+'СЕТ СН'!$F$16</f>
        <v>0</v>
      </c>
      <c r="U423" s="36">
        <f ca="1">SUMIFS(СВЦЭМ!$K$40:$K$783,СВЦЭМ!$A$40:$A$783,$A423,СВЦЭМ!$B$39:$B$782,U$402)+'СЕТ СН'!$F$16</f>
        <v>0</v>
      </c>
      <c r="V423" s="36">
        <f ca="1">SUMIFS(СВЦЭМ!$K$40:$K$783,СВЦЭМ!$A$40:$A$783,$A423,СВЦЭМ!$B$39:$B$782,V$402)+'СЕТ СН'!$F$16</f>
        <v>0</v>
      </c>
      <c r="W423" s="36">
        <f ca="1">SUMIFS(СВЦЭМ!$K$40:$K$783,СВЦЭМ!$A$40:$A$783,$A423,СВЦЭМ!$B$39:$B$782,W$402)+'СЕТ СН'!$F$16</f>
        <v>0</v>
      </c>
      <c r="X423" s="36">
        <f ca="1">SUMIFS(СВЦЭМ!$K$40:$K$783,СВЦЭМ!$A$40:$A$783,$A423,СВЦЭМ!$B$39:$B$782,X$402)+'СЕТ СН'!$F$16</f>
        <v>0</v>
      </c>
      <c r="Y423" s="36">
        <f ca="1">SUMIFS(СВЦЭМ!$K$40:$K$783,СВЦЭМ!$A$40:$A$783,$A423,СВЦЭМ!$B$39:$B$782,Y$402)+'СЕТ СН'!$F$16</f>
        <v>0</v>
      </c>
    </row>
    <row r="424" spans="1:25" ht="15.75" hidden="1" x14ac:dyDescent="0.2">
      <c r="A424" s="35">
        <f t="shared" si="11"/>
        <v>44764</v>
      </c>
      <c r="B424" s="36">
        <f ca="1">SUMIFS(СВЦЭМ!$K$40:$K$783,СВЦЭМ!$A$40:$A$783,$A424,СВЦЭМ!$B$39:$B$782,B$402)+'СЕТ СН'!$F$16</f>
        <v>0</v>
      </c>
      <c r="C424" s="36">
        <f ca="1">SUMIFS(СВЦЭМ!$K$40:$K$783,СВЦЭМ!$A$40:$A$783,$A424,СВЦЭМ!$B$39:$B$782,C$402)+'СЕТ СН'!$F$16</f>
        <v>0</v>
      </c>
      <c r="D424" s="36">
        <f ca="1">SUMIFS(СВЦЭМ!$K$40:$K$783,СВЦЭМ!$A$40:$A$783,$A424,СВЦЭМ!$B$39:$B$782,D$402)+'СЕТ СН'!$F$16</f>
        <v>0</v>
      </c>
      <c r="E424" s="36">
        <f ca="1">SUMIFS(СВЦЭМ!$K$40:$K$783,СВЦЭМ!$A$40:$A$783,$A424,СВЦЭМ!$B$39:$B$782,E$402)+'СЕТ СН'!$F$16</f>
        <v>0</v>
      </c>
      <c r="F424" s="36">
        <f ca="1">SUMIFS(СВЦЭМ!$K$40:$K$783,СВЦЭМ!$A$40:$A$783,$A424,СВЦЭМ!$B$39:$B$782,F$402)+'СЕТ СН'!$F$16</f>
        <v>0</v>
      </c>
      <c r="G424" s="36">
        <f ca="1">SUMIFS(СВЦЭМ!$K$40:$K$783,СВЦЭМ!$A$40:$A$783,$A424,СВЦЭМ!$B$39:$B$782,G$402)+'СЕТ СН'!$F$16</f>
        <v>0</v>
      </c>
      <c r="H424" s="36">
        <f ca="1">SUMIFS(СВЦЭМ!$K$40:$K$783,СВЦЭМ!$A$40:$A$783,$A424,СВЦЭМ!$B$39:$B$782,H$402)+'СЕТ СН'!$F$16</f>
        <v>0</v>
      </c>
      <c r="I424" s="36">
        <f ca="1">SUMIFS(СВЦЭМ!$K$40:$K$783,СВЦЭМ!$A$40:$A$783,$A424,СВЦЭМ!$B$39:$B$782,I$402)+'СЕТ СН'!$F$16</f>
        <v>0</v>
      </c>
      <c r="J424" s="36">
        <f ca="1">SUMIFS(СВЦЭМ!$K$40:$K$783,СВЦЭМ!$A$40:$A$783,$A424,СВЦЭМ!$B$39:$B$782,J$402)+'СЕТ СН'!$F$16</f>
        <v>0</v>
      </c>
      <c r="K424" s="36">
        <f ca="1">SUMIFS(СВЦЭМ!$K$40:$K$783,СВЦЭМ!$A$40:$A$783,$A424,СВЦЭМ!$B$39:$B$782,K$402)+'СЕТ СН'!$F$16</f>
        <v>0</v>
      </c>
      <c r="L424" s="36">
        <f ca="1">SUMIFS(СВЦЭМ!$K$40:$K$783,СВЦЭМ!$A$40:$A$783,$A424,СВЦЭМ!$B$39:$B$782,L$402)+'СЕТ СН'!$F$16</f>
        <v>0</v>
      </c>
      <c r="M424" s="36">
        <f ca="1">SUMIFS(СВЦЭМ!$K$40:$K$783,СВЦЭМ!$A$40:$A$783,$A424,СВЦЭМ!$B$39:$B$782,M$402)+'СЕТ СН'!$F$16</f>
        <v>0</v>
      </c>
      <c r="N424" s="36">
        <f ca="1">SUMIFS(СВЦЭМ!$K$40:$K$783,СВЦЭМ!$A$40:$A$783,$A424,СВЦЭМ!$B$39:$B$782,N$402)+'СЕТ СН'!$F$16</f>
        <v>0</v>
      </c>
      <c r="O424" s="36">
        <f ca="1">SUMIFS(СВЦЭМ!$K$40:$K$783,СВЦЭМ!$A$40:$A$783,$A424,СВЦЭМ!$B$39:$B$782,O$402)+'СЕТ СН'!$F$16</f>
        <v>0</v>
      </c>
      <c r="P424" s="36">
        <f ca="1">SUMIFS(СВЦЭМ!$K$40:$K$783,СВЦЭМ!$A$40:$A$783,$A424,СВЦЭМ!$B$39:$B$782,P$402)+'СЕТ СН'!$F$16</f>
        <v>0</v>
      </c>
      <c r="Q424" s="36">
        <f ca="1">SUMIFS(СВЦЭМ!$K$40:$K$783,СВЦЭМ!$A$40:$A$783,$A424,СВЦЭМ!$B$39:$B$782,Q$402)+'СЕТ СН'!$F$16</f>
        <v>0</v>
      </c>
      <c r="R424" s="36">
        <f ca="1">SUMIFS(СВЦЭМ!$K$40:$K$783,СВЦЭМ!$A$40:$A$783,$A424,СВЦЭМ!$B$39:$B$782,R$402)+'СЕТ СН'!$F$16</f>
        <v>0</v>
      </c>
      <c r="S424" s="36">
        <f ca="1">SUMIFS(СВЦЭМ!$K$40:$K$783,СВЦЭМ!$A$40:$A$783,$A424,СВЦЭМ!$B$39:$B$782,S$402)+'СЕТ СН'!$F$16</f>
        <v>0</v>
      </c>
      <c r="T424" s="36">
        <f ca="1">SUMIFS(СВЦЭМ!$K$40:$K$783,СВЦЭМ!$A$40:$A$783,$A424,СВЦЭМ!$B$39:$B$782,T$402)+'СЕТ СН'!$F$16</f>
        <v>0</v>
      </c>
      <c r="U424" s="36">
        <f ca="1">SUMIFS(СВЦЭМ!$K$40:$K$783,СВЦЭМ!$A$40:$A$783,$A424,СВЦЭМ!$B$39:$B$782,U$402)+'СЕТ СН'!$F$16</f>
        <v>0</v>
      </c>
      <c r="V424" s="36">
        <f ca="1">SUMIFS(СВЦЭМ!$K$40:$K$783,СВЦЭМ!$A$40:$A$783,$A424,СВЦЭМ!$B$39:$B$782,V$402)+'СЕТ СН'!$F$16</f>
        <v>0</v>
      </c>
      <c r="W424" s="36">
        <f ca="1">SUMIFS(СВЦЭМ!$K$40:$K$783,СВЦЭМ!$A$40:$A$783,$A424,СВЦЭМ!$B$39:$B$782,W$402)+'СЕТ СН'!$F$16</f>
        <v>0</v>
      </c>
      <c r="X424" s="36">
        <f ca="1">SUMIFS(СВЦЭМ!$K$40:$K$783,СВЦЭМ!$A$40:$A$783,$A424,СВЦЭМ!$B$39:$B$782,X$402)+'СЕТ СН'!$F$16</f>
        <v>0</v>
      </c>
      <c r="Y424" s="36">
        <f ca="1">SUMIFS(СВЦЭМ!$K$40:$K$783,СВЦЭМ!$A$40:$A$783,$A424,СВЦЭМ!$B$39:$B$782,Y$402)+'СЕТ СН'!$F$16</f>
        <v>0</v>
      </c>
    </row>
    <row r="425" spans="1:25" ht="15.75" hidden="1" x14ac:dyDescent="0.2">
      <c r="A425" s="35">
        <f t="shared" si="11"/>
        <v>44765</v>
      </c>
      <c r="B425" s="36">
        <f ca="1">SUMIFS(СВЦЭМ!$K$40:$K$783,СВЦЭМ!$A$40:$A$783,$A425,СВЦЭМ!$B$39:$B$782,B$402)+'СЕТ СН'!$F$16</f>
        <v>0</v>
      </c>
      <c r="C425" s="36">
        <f ca="1">SUMIFS(СВЦЭМ!$K$40:$K$783,СВЦЭМ!$A$40:$A$783,$A425,СВЦЭМ!$B$39:$B$782,C$402)+'СЕТ СН'!$F$16</f>
        <v>0</v>
      </c>
      <c r="D425" s="36">
        <f ca="1">SUMIFS(СВЦЭМ!$K$40:$K$783,СВЦЭМ!$A$40:$A$783,$A425,СВЦЭМ!$B$39:$B$782,D$402)+'СЕТ СН'!$F$16</f>
        <v>0</v>
      </c>
      <c r="E425" s="36">
        <f ca="1">SUMIFS(СВЦЭМ!$K$40:$K$783,СВЦЭМ!$A$40:$A$783,$A425,СВЦЭМ!$B$39:$B$782,E$402)+'СЕТ СН'!$F$16</f>
        <v>0</v>
      </c>
      <c r="F425" s="36">
        <f ca="1">SUMIFS(СВЦЭМ!$K$40:$K$783,СВЦЭМ!$A$40:$A$783,$A425,СВЦЭМ!$B$39:$B$782,F$402)+'СЕТ СН'!$F$16</f>
        <v>0</v>
      </c>
      <c r="G425" s="36">
        <f ca="1">SUMIFS(СВЦЭМ!$K$40:$K$783,СВЦЭМ!$A$40:$A$783,$A425,СВЦЭМ!$B$39:$B$782,G$402)+'СЕТ СН'!$F$16</f>
        <v>0</v>
      </c>
      <c r="H425" s="36">
        <f ca="1">SUMIFS(СВЦЭМ!$K$40:$K$783,СВЦЭМ!$A$40:$A$783,$A425,СВЦЭМ!$B$39:$B$782,H$402)+'СЕТ СН'!$F$16</f>
        <v>0</v>
      </c>
      <c r="I425" s="36">
        <f ca="1">SUMIFS(СВЦЭМ!$K$40:$K$783,СВЦЭМ!$A$40:$A$783,$A425,СВЦЭМ!$B$39:$B$782,I$402)+'СЕТ СН'!$F$16</f>
        <v>0</v>
      </c>
      <c r="J425" s="36">
        <f ca="1">SUMIFS(СВЦЭМ!$K$40:$K$783,СВЦЭМ!$A$40:$A$783,$A425,СВЦЭМ!$B$39:$B$782,J$402)+'СЕТ СН'!$F$16</f>
        <v>0</v>
      </c>
      <c r="K425" s="36">
        <f ca="1">SUMIFS(СВЦЭМ!$K$40:$K$783,СВЦЭМ!$A$40:$A$783,$A425,СВЦЭМ!$B$39:$B$782,K$402)+'СЕТ СН'!$F$16</f>
        <v>0</v>
      </c>
      <c r="L425" s="36">
        <f ca="1">SUMIFS(СВЦЭМ!$K$40:$K$783,СВЦЭМ!$A$40:$A$783,$A425,СВЦЭМ!$B$39:$B$782,L$402)+'СЕТ СН'!$F$16</f>
        <v>0</v>
      </c>
      <c r="M425" s="36">
        <f ca="1">SUMIFS(СВЦЭМ!$K$40:$K$783,СВЦЭМ!$A$40:$A$783,$A425,СВЦЭМ!$B$39:$B$782,M$402)+'СЕТ СН'!$F$16</f>
        <v>0</v>
      </c>
      <c r="N425" s="36">
        <f ca="1">SUMIFS(СВЦЭМ!$K$40:$K$783,СВЦЭМ!$A$40:$A$783,$A425,СВЦЭМ!$B$39:$B$782,N$402)+'СЕТ СН'!$F$16</f>
        <v>0</v>
      </c>
      <c r="O425" s="36">
        <f ca="1">SUMIFS(СВЦЭМ!$K$40:$K$783,СВЦЭМ!$A$40:$A$783,$A425,СВЦЭМ!$B$39:$B$782,O$402)+'СЕТ СН'!$F$16</f>
        <v>0</v>
      </c>
      <c r="P425" s="36">
        <f ca="1">SUMIFS(СВЦЭМ!$K$40:$K$783,СВЦЭМ!$A$40:$A$783,$A425,СВЦЭМ!$B$39:$B$782,P$402)+'СЕТ СН'!$F$16</f>
        <v>0</v>
      </c>
      <c r="Q425" s="36">
        <f ca="1">SUMIFS(СВЦЭМ!$K$40:$K$783,СВЦЭМ!$A$40:$A$783,$A425,СВЦЭМ!$B$39:$B$782,Q$402)+'СЕТ СН'!$F$16</f>
        <v>0</v>
      </c>
      <c r="R425" s="36">
        <f ca="1">SUMIFS(СВЦЭМ!$K$40:$K$783,СВЦЭМ!$A$40:$A$783,$A425,СВЦЭМ!$B$39:$B$782,R$402)+'СЕТ СН'!$F$16</f>
        <v>0</v>
      </c>
      <c r="S425" s="36">
        <f ca="1">SUMIFS(СВЦЭМ!$K$40:$K$783,СВЦЭМ!$A$40:$A$783,$A425,СВЦЭМ!$B$39:$B$782,S$402)+'СЕТ СН'!$F$16</f>
        <v>0</v>
      </c>
      <c r="T425" s="36">
        <f ca="1">SUMIFS(СВЦЭМ!$K$40:$K$783,СВЦЭМ!$A$40:$A$783,$A425,СВЦЭМ!$B$39:$B$782,T$402)+'СЕТ СН'!$F$16</f>
        <v>0</v>
      </c>
      <c r="U425" s="36">
        <f ca="1">SUMIFS(СВЦЭМ!$K$40:$K$783,СВЦЭМ!$A$40:$A$783,$A425,СВЦЭМ!$B$39:$B$782,U$402)+'СЕТ СН'!$F$16</f>
        <v>0</v>
      </c>
      <c r="V425" s="36">
        <f ca="1">SUMIFS(СВЦЭМ!$K$40:$K$783,СВЦЭМ!$A$40:$A$783,$A425,СВЦЭМ!$B$39:$B$782,V$402)+'СЕТ СН'!$F$16</f>
        <v>0</v>
      </c>
      <c r="W425" s="36">
        <f ca="1">SUMIFS(СВЦЭМ!$K$40:$K$783,СВЦЭМ!$A$40:$A$783,$A425,СВЦЭМ!$B$39:$B$782,W$402)+'СЕТ СН'!$F$16</f>
        <v>0</v>
      </c>
      <c r="X425" s="36">
        <f ca="1">SUMIFS(СВЦЭМ!$K$40:$K$783,СВЦЭМ!$A$40:$A$783,$A425,СВЦЭМ!$B$39:$B$782,X$402)+'СЕТ СН'!$F$16</f>
        <v>0</v>
      </c>
      <c r="Y425" s="36">
        <f ca="1">SUMIFS(СВЦЭМ!$K$40:$K$783,СВЦЭМ!$A$40:$A$783,$A425,СВЦЭМ!$B$39:$B$782,Y$402)+'СЕТ СН'!$F$16</f>
        <v>0</v>
      </c>
    </row>
    <row r="426" spans="1:25" ht="15.75" hidden="1" x14ac:dyDescent="0.2">
      <c r="A426" s="35">
        <f t="shared" si="11"/>
        <v>44766</v>
      </c>
      <c r="B426" s="36">
        <f ca="1">SUMIFS(СВЦЭМ!$K$40:$K$783,СВЦЭМ!$A$40:$A$783,$A426,СВЦЭМ!$B$39:$B$782,B$402)+'СЕТ СН'!$F$16</f>
        <v>0</v>
      </c>
      <c r="C426" s="36">
        <f ca="1">SUMIFS(СВЦЭМ!$K$40:$K$783,СВЦЭМ!$A$40:$A$783,$A426,СВЦЭМ!$B$39:$B$782,C$402)+'СЕТ СН'!$F$16</f>
        <v>0</v>
      </c>
      <c r="D426" s="36">
        <f ca="1">SUMIFS(СВЦЭМ!$K$40:$K$783,СВЦЭМ!$A$40:$A$783,$A426,СВЦЭМ!$B$39:$B$782,D$402)+'СЕТ СН'!$F$16</f>
        <v>0</v>
      </c>
      <c r="E426" s="36">
        <f ca="1">SUMIFS(СВЦЭМ!$K$40:$K$783,СВЦЭМ!$A$40:$A$783,$A426,СВЦЭМ!$B$39:$B$782,E$402)+'СЕТ СН'!$F$16</f>
        <v>0</v>
      </c>
      <c r="F426" s="36">
        <f ca="1">SUMIFS(СВЦЭМ!$K$40:$K$783,СВЦЭМ!$A$40:$A$783,$A426,СВЦЭМ!$B$39:$B$782,F$402)+'СЕТ СН'!$F$16</f>
        <v>0</v>
      </c>
      <c r="G426" s="36">
        <f ca="1">SUMIFS(СВЦЭМ!$K$40:$K$783,СВЦЭМ!$A$40:$A$783,$A426,СВЦЭМ!$B$39:$B$782,G$402)+'СЕТ СН'!$F$16</f>
        <v>0</v>
      </c>
      <c r="H426" s="36">
        <f ca="1">SUMIFS(СВЦЭМ!$K$40:$K$783,СВЦЭМ!$A$40:$A$783,$A426,СВЦЭМ!$B$39:$B$782,H$402)+'СЕТ СН'!$F$16</f>
        <v>0</v>
      </c>
      <c r="I426" s="36">
        <f ca="1">SUMIFS(СВЦЭМ!$K$40:$K$783,СВЦЭМ!$A$40:$A$783,$A426,СВЦЭМ!$B$39:$B$782,I$402)+'СЕТ СН'!$F$16</f>
        <v>0</v>
      </c>
      <c r="J426" s="36">
        <f ca="1">SUMIFS(СВЦЭМ!$K$40:$K$783,СВЦЭМ!$A$40:$A$783,$A426,СВЦЭМ!$B$39:$B$782,J$402)+'СЕТ СН'!$F$16</f>
        <v>0</v>
      </c>
      <c r="K426" s="36">
        <f ca="1">SUMIFS(СВЦЭМ!$K$40:$K$783,СВЦЭМ!$A$40:$A$783,$A426,СВЦЭМ!$B$39:$B$782,K$402)+'СЕТ СН'!$F$16</f>
        <v>0</v>
      </c>
      <c r="L426" s="36">
        <f ca="1">SUMIFS(СВЦЭМ!$K$40:$K$783,СВЦЭМ!$A$40:$A$783,$A426,СВЦЭМ!$B$39:$B$782,L$402)+'СЕТ СН'!$F$16</f>
        <v>0</v>
      </c>
      <c r="M426" s="36">
        <f ca="1">SUMIFS(СВЦЭМ!$K$40:$K$783,СВЦЭМ!$A$40:$A$783,$A426,СВЦЭМ!$B$39:$B$782,M$402)+'СЕТ СН'!$F$16</f>
        <v>0</v>
      </c>
      <c r="N426" s="36">
        <f ca="1">SUMIFS(СВЦЭМ!$K$40:$K$783,СВЦЭМ!$A$40:$A$783,$A426,СВЦЭМ!$B$39:$B$782,N$402)+'СЕТ СН'!$F$16</f>
        <v>0</v>
      </c>
      <c r="O426" s="36">
        <f ca="1">SUMIFS(СВЦЭМ!$K$40:$K$783,СВЦЭМ!$A$40:$A$783,$A426,СВЦЭМ!$B$39:$B$782,O$402)+'СЕТ СН'!$F$16</f>
        <v>0</v>
      </c>
      <c r="P426" s="36">
        <f ca="1">SUMIFS(СВЦЭМ!$K$40:$K$783,СВЦЭМ!$A$40:$A$783,$A426,СВЦЭМ!$B$39:$B$782,P$402)+'СЕТ СН'!$F$16</f>
        <v>0</v>
      </c>
      <c r="Q426" s="36">
        <f ca="1">SUMIFS(СВЦЭМ!$K$40:$K$783,СВЦЭМ!$A$40:$A$783,$A426,СВЦЭМ!$B$39:$B$782,Q$402)+'СЕТ СН'!$F$16</f>
        <v>0</v>
      </c>
      <c r="R426" s="36">
        <f ca="1">SUMIFS(СВЦЭМ!$K$40:$K$783,СВЦЭМ!$A$40:$A$783,$A426,СВЦЭМ!$B$39:$B$782,R$402)+'СЕТ СН'!$F$16</f>
        <v>0</v>
      </c>
      <c r="S426" s="36">
        <f ca="1">SUMIFS(СВЦЭМ!$K$40:$K$783,СВЦЭМ!$A$40:$A$783,$A426,СВЦЭМ!$B$39:$B$782,S$402)+'СЕТ СН'!$F$16</f>
        <v>0</v>
      </c>
      <c r="T426" s="36">
        <f ca="1">SUMIFS(СВЦЭМ!$K$40:$K$783,СВЦЭМ!$A$40:$A$783,$A426,СВЦЭМ!$B$39:$B$782,T$402)+'СЕТ СН'!$F$16</f>
        <v>0</v>
      </c>
      <c r="U426" s="36">
        <f ca="1">SUMIFS(СВЦЭМ!$K$40:$K$783,СВЦЭМ!$A$40:$A$783,$A426,СВЦЭМ!$B$39:$B$782,U$402)+'СЕТ СН'!$F$16</f>
        <v>0</v>
      </c>
      <c r="V426" s="36">
        <f ca="1">SUMIFS(СВЦЭМ!$K$40:$K$783,СВЦЭМ!$A$40:$A$783,$A426,СВЦЭМ!$B$39:$B$782,V$402)+'СЕТ СН'!$F$16</f>
        <v>0</v>
      </c>
      <c r="W426" s="36">
        <f ca="1">SUMIFS(СВЦЭМ!$K$40:$K$783,СВЦЭМ!$A$40:$A$783,$A426,СВЦЭМ!$B$39:$B$782,W$402)+'СЕТ СН'!$F$16</f>
        <v>0</v>
      </c>
      <c r="X426" s="36">
        <f ca="1">SUMIFS(СВЦЭМ!$K$40:$K$783,СВЦЭМ!$A$40:$A$783,$A426,СВЦЭМ!$B$39:$B$782,X$402)+'СЕТ СН'!$F$16</f>
        <v>0</v>
      </c>
      <c r="Y426" s="36">
        <f ca="1">SUMIFS(СВЦЭМ!$K$40:$K$783,СВЦЭМ!$A$40:$A$783,$A426,СВЦЭМ!$B$39:$B$782,Y$402)+'СЕТ СН'!$F$16</f>
        <v>0</v>
      </c>
    </row>
    <row r="427" spans="1:25" ht="15.75" hidden="1" x14ac:dyDescent="0.2">
      <c r="A427" s="35">
        <f t="shared" si="11"/>
        <v>44767</v>
      </c>
      <c r="B427" s="36">
        <f ca="1">SUMIFS(СВЦЭМ!$K$40:$K$783,СВЦЭМ!$A$40:$A$783,$A427,СВЦЭМ!$B$39:$B$782,B$402)+'СЕТ СН'!$F$16</f>
        <v>0</v>
      </c>
      <c r="C427" s="36">
        <f ca="1">SUMIFS(СВЦЭМ!$K$40:$K$783,СВЦЭМ!$A$40:$A$783,$A427,СВЦЭМ!$B$39:$B$782,C$402)+'СЕТ СН'!$F$16</f>
        <v>0</v>
      </c>
      <c r="D427" s="36">
        <f ca="1">SUMIFS(СВЦЭМ!$K$40:$K$783,СВЦЭМ!$A$40:$A$783,$A427,СВЦЭМ!$B$39:$B$782,D$402)+'СЕТ СН'!$F$16</f>
        <v>0</v>
      </c>
      <c r="E427" s="36">
        <f ca="1">SUMIFS(СВЦЭМ!$K$40:$K$783,СВЦЭМ!$A$40:$A$783,$A427,СВЦЭМ!$B$39:$B$782,E$402)+'СЕТ СН'!$F$16</f>
        <v>0</v>
      </c>
      <c r="F427" s="36">
        <f ca="1">SUMIFS(СВЦЭМ!$K$40:$K$783,СВЦЭМ!$A$40:$A$783,$A427,СВЦЭМ!$B$39:$B$782,F$402)+'СЕТ СН'!$F$16</f>
        <v>0</v>
      </c>
      <c r="G427" s="36">
        <f ca="1">SUMIFS(СВЦЭМ!$K$40:$K$783,СВЦЭМ!$A$40:$A$783,$A427,СВЦЭМ!$B$39:$B$782,G$402)+'СЕТ СН'!$F$16</f>
        <v>0</v>
      </c>
      <c r="H427" s="36">
        <f ca="1">SUMIFS(СВЦЭМ!$K$40:$K$783,СВЦЭМ!$A$40:$A$783,$A427,СВЦЭМ!$B$39:$B$782,H$402)+'СЕТ СН'!$F$16</f>
        <v>0</v>
      </c>
      <c r="I427" s="36">
        <f ca="1">SUMIFS(СВЦЭМ!$K$40:$K$783,СВЦЭМ!$A$40:$A$783,$A427,СВЦЭМ!$B$39:$B$782,I$402)+'СЕТ СН'!$F$16</f>
        <v>0</v>
      </c>
      <c r="J427" s="36">
        <f ca="1">SUMIFS(СВЦЭМ!$K$40:$K$783,СВЦЭМ!$A$40:$A$783,$A427,СВЦЭМ!$B$39:$B$782,J$402)+'СЕТ СН'!$F$16</f>
        <v>0</v>
      </c>
      <c r="K427" s="36">
        <f ca="1">SUMIFS(СВЦЭМ!$K$40:$K$783,СВЦЭМ!$A$40:$A$783,$A427,СВЦЭМ!$B$39:$B$782,K$402)+'СЕТ СН'!$F$16</f>
        <v>0</v>
      </c>
      <c r="L427" s="36">
        <f ca="1">SUMIFS(СВЦЭМ!$K$40:$K$783,СВЦЭМ!$A$40:$A$783,$A427,СВЦЭМ!$B$39:$B$782,L$402)+'СЕТ СН'!$F$16</f>
        <v>0</v>
      </c>
      <c r="M427" s="36">
        <f ca="1">SUMIFS(СВЦЭМ!$K$40:$K$783,СВЦЭМ!$A$40:$A$783,$A427,СВЦЭМ!$B$39:$B$782,M$402)+'СЕТ СН'!$F$16</f>
        <v>0</v>
      </c>
      <c r="N427" s="36">
        <f ca="1">SUMIFS(СВЦЭМ!$K$40:$K$783,СВЦЭМ!$A$40:$A$783,$A427,СВЦЭМ!$B$39:$B$782,N$402)+'СЕТ СН'!$F$16</f>
        <v>0</v>
      </c>
      <c r="O427" s="36">
        <f ca="1">SUMIFS(СВЦЭМ!$K$40:$K$783,СВЦЭМ!$A$40:$A$783,$A427,СВЦЭМ!$B$39:$B$782,O$402)+'СЕТ СН'!$F$16</f>
        <v>0</v>
      </c>
      <c r="P427" s="36">
        <f ca="1">SUMIFS(СВЦЭМ!$K$40:$K$783,СВЦЭМ!$A$40:$A$783,$A427,СВЦЭМ!$B$39:$B$782,P$402)+'СЕТ СН'!$F$16</f>
        <v>0</v>
      </c>
      <c r="Q427" s="36">
        <f ca="1">SUMIFS(СВЦЭМ!$K$40:$K$783,СВЦЭМ!$A$40:$A$783,$A427,СВЦЭМ!$B$39:$B$782,Q$402)+'СЕТ СН'!$F$16</f>
        <v>0</v>
      </c>
      <c r="R427" s="36">
        <f ca="1">SUMIFS(СВЦЭМ!$K$40:$K$783,СВЦЭМ!$A$40:$A$783,$A427,СВЦЭМ!$B$39:$B$782,R$402)+'СЕТ СН'!$F$16</f>
        <v>0</v>
      </c>
      <c r="S427" s="36">
        <f ca="1">SUMIFS(СВЦЭМ!$K$40:$K$783,СВЦЭМ!$A$40:$A$783,$A427,СВЦЭМ!$B$39:$B$782,S$402)+'СЕТ СН'!$F$16</f>
        <v>0</v>
      </c>
      <c r="T427" s="36">
        <f ca="1">SUMIFS(СВЦЭМ!$K$40:$K$783,СВЦЭМ!$A$40:$A$783,$A427,СВЦЭМ!$B$39:$B$782,T$402)+'СЕТ СН'!$F$16</f>
        <v>0</v>
      </c>
      <c r="U427" s="36">
        <f ca="1">SUMIFS(СВЦЭМ!$K$40:$K$783,СВЦЭМ!$A$40:$A$783,$A427,СВЦЭМ!$B$39:$B$782,U$402)+'СЕТ СН'!$F$16</f>
        <v>0</v>
      </c>
      <c r="V427" s="36">
        <f ca="1">SUMIFS(СВЦЭМ!$K$40:$K$783,СВЦЭМ!$A$40:$A$783,$A427,СВЦЭМ!$B$39:$B$782,V$402)+'СЕТ СН'!$F$16</f>
        <v>0</v>
      </c>
      <c r="W427" s="36">
        <f ca="1">SUMIFS(СВЦЭМ!$K$40:$K$783,СВЦЭМ!$A$40:$A$783,$A427,СВЦЭМ!$B$39:$B$782,W$402)+'СЕТ СН'!$F$16</f>
        <v>0</v>
      </c>
      <c r="X427" s="36">
        <f ca="1">SUMIFS(СВЦЭМ!$K$40:$K$783,СВЦЭМ!$A$40:$A$783,$A427,СВЦЭМ!$B$39:$B$782,X$402)+'СЕТ СН'!$F$16</f>
        <v>0</v>
      </c>
      <c r="Y427" s="36">
        <f ca="1">SUMIFS(СВЦЭМ!$K$40:$K$783,СВЦЭМ!$A$40:$A$783,$A427,СВЦЭМ!$B$39:$B$782,Y$402)+'СЕТ СН'!$F$16</f>
        <v>0</v>
      </c>
    </row>
    <row r="428" spans="1:25" ht="15.75" hidden="1" x14ac:dyDescent="0.2">
      <c r="A428" s="35">
        <f t="shared" si="11"/>
        <v>44768</v>
      </c>
      <c r="B428" s="36">
        <f ca="1">SUMIFS(СВЦЭМ!$K$40:$K$783,СВЦЭМ!$A$40:$A$783,$A428,СВЦЭМ!$B$39:$B$782,B$402)+'СЕТ СН'!$F$16</f>
        <v>0</v>
      </c>
      <c r="C428" s="36">
        <f ca="1">SUMIFS(СВЦЭМ!$K$40:$K$783,СВЦЭМ!$A$40:$A$783,$A428,СВЦЭМ!$B$39:$B$782,C$402)+'СЕТ СН'!$F$16</f>
        <v>0</v>
      </c>
      <c r="D428" s="36">
        <f ca="1">SUMIFS(СВЦЭМ!$K$40:$K$783,СВЦЭМ!$A$40:$A$783,$A428,СВЦЭМ!$B$39:$B$782,D$402)+'СЕТ СН'!$F$16</f>
        <v>0</v>
      </c>
      <c r="E428" s="36">
        <f ca="1">SUMIFS(СВЦЭМ!$K$40:$K$783,СВЦЭМ!$A$40:$A$783,$A428,СВЦЭМ!$B$39:$B$782,E$402)+'СЕТ СН'!$F$16</f>
        <v>0</v>
      </c>
      <c r="F428" s="36">
        <f ca="1">SUMIFS(СВЦЭМ!$K$40:$K$783,СВЦЭМ!$A$40:$A$783,$A428,СВЦЭМ!$B$39:$B$782,F$402)+'СЕТ СН'!$F$16</f>
        <v>0</v>
      </c>
      <c r="G428" s="36">
        <f ca="1">SUMIFS(СВЦЭМ!$K$40:$K$783,СВЦЭМ!$A$40:$A$783,$A428,СВЦЭМ!$B$39:$B$782,G$402)+'СЕТ СН'!$F$16</f>
        <v>0</v>
      </c>
      <c r="H428" s="36">
        <f ca="1">SUMIFS(СВЦЭМ!$K$40:$K$783,СВЦЭМ!$A$40:$A$783,$A428,СВЦЭМ!$B$39:$B$782,H$402)+'СЕТ СН'!$F$16</f>
        <v>0</v>
      </c>
      <c r="I428" s="36">
        <f ca="1">SUMIFS(СВЦЭМ!$K$40:$K$783,СВЦЭМ!$A$40:$A$783,$A428,СВЦЭМ!$B$39:$B$782,I$402)+'СЕТ СН'!$F$16</f>
        <v>0</v>
      </c>
      <c r="J428" s="36">
        <f ca="1">SUMIFS(СВЦЭМ!$K$40:$K$783,СВЦЭМ!$A$40:$A$783,$A428,СВЦЭМ!$B$39:$B$782,J$402)+'СЕТ СН'!$F$16</f>
        <v>0</v>
      </c>
      <c r="K428" s="36">
        <f ca="1">SUMIFS(СВЦЭМ!$K$40:$K$783,СВЦЭМ!$A$40:$A$783,$A428,СВЦЭМ!$B$39:$B$782,K$402)+'СЕТ СН'!$F$16</f>
        <v>0</v>
      </c>
      <c r="L428" s="36">
        <f ca="1">SUMIFS(СВЦЭМ!$K$40:$K$783,СВЦЭМ!$A$40:$A$783,$A428,СВЦЭМ!$B$39:$B$782,L$402)+'СЕТ СН'!$F$16</f>
        <v>0</v>
      </c>
      <c r="M428" s="36">
        <f ca="1">SUMIFS(СВЦЭМ!$K$40:$K$783,СВЦЭМ!$A$40:$A$783,$A428,СВЦЭМ!$B$39:$B$782,M$402)+'СЕТ СН'!$F$16</f>
        <v>0</v>
      </c>
      <c r="N428" s="36">
        <f ca="1">SUMIFS(СВЦЭМ!$K$40:$K$783,СВЦЭМ!$A$40:$A$783,$A428,СВЦЭМ!$B$39:$B$782,N$402)+'СЕТ СН'!$F$16</f>
        <v>0</v>
      </c>
      <c r="O428" s="36">
        <f ca="1">SUMIFS(СВЦЭМ!$K$40:$K$783,СВЦЭМ!$A$40:$A$783,$A428,СВЦЭМ!$B$39:$B$782,O$402)+'СЕТ СН'!$F$16</f>
        <v>0</v>
      </c>
      <c r="P428" s="36">
        <f ca="1">SUMIFS(СВЦЭМ!$K$40:$K$783,СВЦЭМ!$A$40:$A$783,$A428,СВЦЭМ!$B$39:$B$782,P$402)+'СЕТ СН'!$F$16</f>
        <v>0</v>
      </c>
      <c r="Q428" s="36">
        <f ca="1">SUMIFS(СВЦЭМ!$K$40:$K$783,СВЦЭМ!$A$40:$A$783,$A428,СВЦЭМ!$B$39:$B$782,Q$402)+'СЕТ СН'!$F$16</f>
        <v>0</v>
      </c>
      <c r="R428" s="36">
        <f ca="1">SUMIFS(СВЦЭМ!$K$40:$K$783,СВЦЭМ!$A$40:$A$783,$A428,СВЦЭМ!$B$39:$B$782,R$402)+'СЕТ СН'!$F$16</f>
        <v>0</v>
      </c>
      <c r="S428" s="36">
        <f ca="1">SUMIFS(СВЦЭМ!$K$40:$K$783,СВЦЭМ!$A$40:$A$783,$A428,СВЦЭМ!$B$39:$B$782,S$402)+'СЕТ СН'!$F$16</f>
        <v>0</v>
      </c>
      <c r="T428" s="36">
        <f ca="1">SUMIFS(СВЦЭМ!$K$40:$K$783,СВЦЭМ!$A$40:$A$783,$A428,СВЦЭМ!$B$39:$B$782,T$402)+'СЕТ СН'!$F$16</f>
        <v>0</v>
      </c>
      <c r="U428" s="36">
        <f ca="1">SUMIFS(СВЦЭМ!$K$40:$K$783,СВЦЭМ!$A$40:$A$783,$A428,СВЦЭМ!$B$39:$B$782,U$402)+'СЕТ СН'!$F$16</f>
        <v>0</v>
      </c>
      <c r="V428" s="36">
        <f ca="1">SUMIFS(СВЦЭМ!$K$40:$K$783,СВЦЭМ!$A$40:$A$783,$A428,СВЦЭМ!$B$39:$B$782,V$402)+'СЕТ СН'!$F$16</f>
        <v>0</v>
      </c>
      <c r="W428" s="36">
        <f ca="1">SUMIFS(СВЦЭМ!$K$40:$K$783,СВЦЭМ!$A$40:$A$783,$A428,СВЦЭМ!$B$39:$B$782,W$402)+'СЕТ СН'!$F$16</f>
        <v>0</v>
      </c>
      <c r="X428" s="36">
        <f ca="1">SUMIFS(СВЦЭМ!$K$40:$K$783,СВЦЭМ!$A$40:$A$783,$A428,СВЦЭМ!$B$39:$B$782,X$402)+'СЕТ СН'!$F$16</f>
        <v>0</v>
      </c>
      <c r="Y428" s="36">
        <f ca="1">SUMIFS(СВЦЭМ!$K$40:$K$783,СВЦЭМ!$A$40:$A$783,$A428,СВЦЭМ!$B$39:$B$782,Y$402)+'СЕТ СН'!$F$16</f>
        <v>0</v>
      </c>
    </row>
    <row r="429" spans="1:25" ht="15.75" hidden="1" x14ac:dyDescent="0.2">
      <c r="A429" s="35">
        <f t="shared" si="11"/>
        <v>44769</v>
      </c>
      <c r="B429" s="36">
        <f ca="1">SUMIFS(СВЦЭМ!$K$40:$K$783,СВЦЭМ!$A$40:$A$783,$A429,СВЦЭМ!$B$39:$B$782,B$402)+'СЕТ СН'!$F$16</f>
        <v>0</v>
      </c>
      <c r="C429" s="36">
        <f ca="1">SUMIFS(СВЦЭМ!$K$40:$K$783,СВЦЭМ!$A$40:$A$783,$A429,СВЦЭМ!$B$39:$B$782,C$402)+'СЕТ СН'!$F$16</f>
        <v>0</v>
      </c>
      <c r="D429" s="36">
        <f ca="1">SUMIFS(СВЦЭМ!$K$40:$K$783,СВЦЭМ!$A$40:$A$783,$A429,СВЦЭМ!$B$39:$B$782,D$402)+'СЕТ СН'!$F$16</f>
        <v>0</v>
      </c>
      <c r="E429" s="36">
        <f ca="1">SUMIFS(СВЦЭМ!$K$40:$K$783,СВЦЭМ!$A$40:$A$783,$A429,СВЦЭМ!$B$39:$B$782,E$402)+'СЕТ СН'!$F$16</f>
        <v>0</v>
      </c>
      <c r="F429" s="36">
        <f ca="1">SUMIFS(СВЦЭМ!$K$40:$K$783,СВЦЭМ!$A$40:$A$783,$A429,СВЦЭМ!$B$39:$B$782,F$402)+'СЕТ СН'!$F$16</f>
        <v>0</v>
      </c>
      <c r="G429" s="36">
        <f ca="1">SUMIFS(СВЦЭМ!$K$40:$K$783,СВЦЭМ!$A$40:$A$783,$A429,СВЦЭМ!$B$39:$B$782,G$402)+'СЕТ СН'!$F$16</f>
        <v>0</v>
      </c>
      <c r="H429" s="36">
        <f ca="1">SUMIFS(СВЦЭМ!$K$40:$K$783,СВЦЭМ!$A$40:$A$783,$A429,СВЦЭМ!$B$39:$B$782,H$402)+'СЕТ СН'!$F$16</f>
        <v>0</v>
      </c>
      <c r="I429" s="36">
        <f ca="1">SUMIFS(СВЦЭМ!$K$40:$K$783,СВЦЭМ!$A$40:$A$783,$A429,СВЦЭМ!$B$39:$B$782,I$402)+'СЕТ СН'!$F$16</f>
        <v>0</v>
      </c>
      <c r="J429" s="36">
        <f ca="1">SUMIFS(СВЦЭМ!$K$40:$K$783,СВЦЭМ!$A$40:$A$783,$A429,СВЦЭМ!$B$39:$B$782,J$402)+'СЕТ СН'!$F$16</f>
        <v>0</v>
      </c>
      <c r="K429" s="36">
        <f ca="1">SUMIFS(СВЦЭМ!$K$40:$K$783,СВЦЭМ!$A$40:$A$783,$A429,СВЦЭМ!$B$39:$B$782,K$402)+'СЕТ СН'!$F$16</f>
        <v>0</v>
      </c>
      <c r="L429" s="36">
        <f ca="1">SUMIFS(СВЦЭМ!$K$40:$K$783,СВЦЭМ!$A$40:$A$783,$A429,СВЦЭМ!$B$39:$B$782,L$402)+'СЕТ СН'!$F$16</f>
        <v>0</v>
      </c>
      <c r="M429" s="36">
        <f ca="1">SUMIFS(СВЦЭМ!$K$40:$K$783,СВЦЭМ!$A$40:$A$783,$A429,СВЦЭМ!$B$39:$B$782,M$402)+'СЕТ СН'!$F$16</f>
        <v>0</v>
      </c>
      <c r="N429" s="36">
        <f ca="1">SUMIFS(СВЦЭМ!$K$40:$K$783,СВЦЭМ!$A$40:$A$783,$A429,СВЦЭМ!$B$39:$B$782,N$402)+'СЕТ СН'!$F$16</f>
        <v>0</v>
      </c>
      <c r="O429" s="36">
        <f ca="1">SUMIFS(СВЦЭМ!$K$40:$K$783,СВЦЭМ!$A$40:$A$783,$A429,СВЦЭМ!$B$39:$B$782,O$402)+'СЕТ СН'!$F$16</f>
        <v>0</v>
      </c>
      <c r="P429" s="36">
        <f ca="1">SUMIFS(СВЦЭМ!$K$40:$K$783,СВЦЭМ!$A$40:$A$783,$A429,СВЦЭМ!$B$39:$B$782,P$402)+'СЕТ СН'!$F$16</f>
        <v>0</v>
      </c>
      <c r="Q429" s="36">
        <f ca="1">SUMIFS(СВЦЭМ!$K$40:$K$783,СВЦЭМ!$A$40:$A$783,$A429,СВЦЭМ!$B$39:$B$782,Q$402)+'СЕТ СН'!$F$16</f>
        <v>0</v>
      </c>
      <c r="R429" s="36">
        <f ca="1">SUMIFS(СВЦЭМ!$K$40:$K$783,СВЦЭМ!$A$40:$A$783,$A429,СВЦЭМ!$B$39:$B$782,R$402)+'СЕТ СН'!$F$16</f>
        <v>0</v>
      </c>
      <c r="S429" s="36">
        <f ca="1">SUMIFS(СВЦЭМ!$K$40:$K$783,СВЦЭМ!$A$40:$A$783,$A429,СВЦЭМ!$B$39:$B$782,S$402)+'СЕТ СН'!$F$16</f>
        <v>0</v>
      </c>
      <c r="T429" s="36">
        <f ca="1">SUMIFS(СВЦЭМ!$K$40:$K$783,СВЦЭМ!$A$40:$A$783,$A429,СВЦЭМ!$B$39:$B$782,T$402)+'СЕТ СН'!$F$16</f>
        <v>0</v>
      </c>
      <c r="U429" s="36">
        <f ca="1">SUMIFS(СВЦЭМ!$K$40:$K$783,СВЦЭМ!$A$40:$A$783,$A429,СВЦЭМ!$B$39:$B$782,U$402)+'СЕТ СН'!$F$16</f>
        <v>0</v>
      </c>
      <c r="V429" s="36">
        <f ca="1">SUMIFS(СВЦЭМ!$K$40:$K$783,СВЦЭМ!$A$40:$A$783,$A429,СВЦЭМ!$B$39:$B$782,V$402)+'СЕТ СН'!$F$16</f>
        <v>0</v>
      </c>
      <c r="W429" s="36">
        <f ca="1">SUMIFS(СВЦЭМ!$K$40:$K$783,СВЦЭМ!$A$40:$A$783,$A429,СВЦЭМ!$B$39:$B$782,W$402)+'СЕТ СН'!$F$16</f>
        <v>0</v>
      </c>
      <c r="X429" s="36">
        <f ca="1">SUMIFS(СВЦЭМ!$K$40:$K$783,СВЦЭМ!$A$40:$A$783,$A429,СВЦЭМ!$B$39:$B$782,X$402)+'СЕТ СН'!$F$16</f>
        <v>0</v>
      </c>
      <c r="Y429" s="36">
        <f ca="1">SUMIFS(СВЦЭМ!$K$40:$K$783,СВЦЭМ!$A$40:$A$783,$A429,СВЦЭМ!$B$39:$B$782,Y$402)+'СЕТ СН'!$F$16</f>
        <v>0</v>
      </c>
    </row>
    <row r="430" spans="1:25" ht="15.75" hidden="1" x14ac:dyDescent="0.2">
      <c r="A430" s="35">
        <f t="shared" si="11"/>
        <v>44770</v>
      </c>
      <c r="B430" s="36">
        <f ca="1">SUMIFS(СВЦЭМ!$K$40:$K$783,СВЦЭМ!$A$40:$A$783,$A430,СВЦЭМ!$B$39:$B$782,B$402)+'СЕТ СН'!$F$16</f>
        <v>0</v>
      </c>
      <c r="C430" s="36">
        <f ca="1">SUMIFS(СВЦЭМ!$K$40:$K$783,СВЦЭМ!$A$40:$A$783,$A430,СВЦЭМ!$B$39:$B$782,C$402)+'СЕТ СН'!$F$16</f>
        <v>0</v>
      </c>
      <c r="D430" s="36">
        <f ca="1">SUMIFS(СВЦЭМ!$K$40:$K$783,СВЦЭМ!$A$40:$A$783,$A430,СВЦЭМ!$B$39:$B$782,D$402)+'СЕТ СН'!$F$16</f>
        <v>0</v>
      </c>
      <c r="E430" s="36">
        <f ca="1">SUMIFS(СВЦЭМ!$K$40:$K$783,СВЦЭМ!$A$40:$A$783,$A430,СВЦЭМ!$B$39:$B$782,E$402)+'СЕТ СН'!$F$16</f>
        <v>0</v>
      </c>
      <c r="F430" s="36">
        <f ca="1">SUMIFS(СВЦЭМ!$K$40:$K$783,СВЦЭМ!$A$40:$A$783,$A430,СВЦЭМ!$B$39:$B$782,F$402)+'СЕТ СН'!$F$16</f>
        <v>0</v>
      </c>
      <c r="G430" s="36">
        <f ca="1">SUMIFS(СВЦЭМ!$K$40:$K$783,СВЦЭМ!$A$40:$A$783,$A430,СВЦЭМ!$B$39:$B$782,G$402)+'СЕТ СН'!$F$16</f>
        <v>0</v>
      </c>
      <c r="H430" s="36">
        <f ca="1">SUMIFS(СВЦЭМ!$K$40:$K$783,СВЦЭМ!$A$40:$A$783,$A430,СВЦЭМ!$B$39:$B$782,H$402)+'СЕТ СН'!$F$16</f>
        <v>0</v>
      </c>
      <c r="I430" s="36">
        <f ca="1">SUMIFS(СВЦЭМ!$K$40:$K$783,СВЦЭМ!$A$40:$A$783,$A430,СВЦЭМ!$B$39:$B$782,I$402)+'СЕТ СН'!$F$16</f>
        <v>0</v>
      </c>
      <c r="J430" s="36">
        <f ca="1">SUMIFS(СВЦЭМ!$K$40:$K$783,СВЦЭМ!$A$40:$A$783,$A430,СВЦЭМ!$B$39:$B$782,J$402)+'СЕТ СН'!$F$16</f>
        <v>0</v>
      </c>
      <c r="K430" s="36">
        <f ca="1">SUMIFS(СВЦЭМ!$K$40:$K$783,СВЦЭМ!$A$40:$A$783,$A430,СВЦЭМ!$B$39:$B$782,K$402)+'СЕТ СН'!$F$16</f>
        <v>0</v>
      </c>
      <c r="L430" s="36">
        <f ca="1">SUMIFS(СВЦЭМ!$K$40:$K$783,СВЦЭМ!$A$40:$A$783,$A430,СВЦЭМ!$B$39:$B$782,L$402)+'СЕТ СН'!$F$16</f>
        <v>0</v>
      </c>
      <c r="M430" s="36">
        <f ca="1">SUMIFS(СВЦЭМ!$K$40:$K$783,СВЦЭМ!$A$40:$A$783,$A430,СВЦЭМ!$B$39:$B$782,M$402)+'СЕТ СН'!$F$16</f>
        <v>0</v>
      </c>
      <c r="N430" s="36">
        <f ca="1">SUMIFS(СВЦЭМ!$K$40:$K$783,СВЦЭМ!$A$40:$A$783,$A430,СВЦЭМ!$B$39:$B$782,N$402)+'СЕТ СН'!$F$16</f>
        <v>0</v>
      </c>
      <c r="O430" s="36">
        <f ca="1">SUMIFS(СВЦЭМ!$K$40:$K$783,СВЦЭМ!$A$40:$A$783,$A430,СВЦЭМ!$B$39:$B$782,O$402)+'СЕТ СН'!$F$16</f>
        <v>0</v>
      </c>
      <c r="P430" s="36">
        <f ca="1">SUMIFS(СВЦЭМ!$K$40:$K$783,СВЦЭМ!$A$40:$A$783,$A430,СВЦЭМ!$B$39:$B$782,P$402)+'СЕТ СН'!$F$16</f>
        <v>0</v>
      </c>
      <c r="Q430" s="36">
        <f ca="1">SUMIFS(СВЦЭМ!$K$40:$K$783,СВЦЭМ!$A$40:$A$783,$A430,СВЦЭМ!$B$39:$B$782,Q$402)+'СЕТ СН'!$F$16</f>
        <v>0</v>
      </c>
      <c r="R430" s="36">
        <f ca="1">SUMIFS(СВЦЭМ!$K$40:$K$783,СВЦЭМ!$A$40:$A$783,$A430,СВЦЭМ!$B$39:$B$782,R$402)+'СЕТ СН'!$F$16</f>
        <v>0</v>
      </c>
      <c r="S430" s="36">
        <f ca="1">SUMIFS(СВЦЭМ!$K$40:$K$783,СВЦЭМ!$A$40:$A$783,$A430,СВЦЭМ!$B$39:$B$782,S$402)+'СЕТ СН'!$F$16</f>
        <v>0</v>
      </c>
      <c r="T430" s="36">
        <f ca="1">SUMIFS(СВЦЭМ!$K$40:$K$783,СВЦЭМ!$A$40:$A$783,$A430,СВЦЭМ!$B$39:$B$782,T$402)+'СЕТ СН'!$F$16</f>
        <v>0</v>
      </c>
      <c r="U430" s="36">
        <f ca="1">SUMIFS(СВЦЭМ!$K$40:$K$783,СВЦЭМ!$A$40:$A$783,$A430,СВЦЭМ!$B$39:$B$782,U$402)+'СЕТ СН'!$F$16</f>
        <v>0</v>
      </c>
      <c r="V430" s="36">
        <f ca="1">SUMIFS(СВЦЭМ!$K$40:$K$783,СВЦЭМ!$A$40:$A$783,$A430,СВЦЭМ!$B$39:$B$782,V$402)+'СЕТ СН'!$F$16</f>
        <v>0</v>
      </c>
      <c r="W430" s="36">
        <f ca="1">SUMIFS(СВЦЭМ!$K$40:$K$783,СВЦЭМ!$A$40:$A$783,$A430,СВЦЭМ!$B$39:$B$782,W$402)+'СЕТ СН'!$F$16</f>
        <v>0</v>
      </c>
      <c r="X430" s="36">
        <f ca="1">SUMIFS(СВЦЭМ!$K$40:$K$783,СВЦЭМ!$A$40:$A$783,$A430,СВЦЭМ!$B$39:$B$782,X$402)+'СЕТ СН'!$F$16</f>
        <v>0</v>
      </c>
      <c r="Y430" s="36">
        <f ca="1">SUMIFS(СВЦЭМ!$K$40:$K$783,СВЦЭМ!$A$40:$A$783,$A430,СВЦЭМ!$B$39:$B$782,Y$402)+'СЕТ СН'!$F$16</f>
        <v>0</v>
      </c>
    </row>
    <row r="431" spans="1:25" ht="15.75" hidden="1" x14ac:dyDescent="0.2">
      <c r="A431" s="35">
        <f t="shared" si="11"/>
        <v>44771</v>
      </c>
      <c r="B431" s="36">
        <f ca="1">SUMIFS(СВЦЭМ!$K$40:$K$783,СВЦЭМ!$A$40:$A$783,$A431,СВЦЭМ!$B$39:$B$782,B$402)+'СЕТ СН'!$F$16</f>
        <v>0</v>
      </c>
      <c r="C431" s="36">
        <f ca="1">SUMIFS(СВЦЭМ!$K$40:$K$783,СВЦЭМ!$A$40:$A$783,$A431,СВЦЭМ!$B$39:$B$782,C$402)+'СЕТ СН'!$F$16</f>
        <v>0</v>
      </c>
      <c r="D431" s="36">
        <f ca="1">SUMIFS(СВЦЭМ!$K$40:$K$783,СВЦЭМ!$A$40:$A$783,$A431,СВЦЭМ!$B$39:$B$782,D$402)+'СЕТ СН'!$F$16</f>
        <v>0</v>
      </c>
      <c r="E431" s="36">
        <f ca="1">SUMIFS(СВЦЭМ!$K$40:$K$783,СВЦЭМ!$A$40:$A$783,$A431,СВЦЭМ!$B$39:$B$782,E$402)+'СЕТ СН'!$F$16</f>
        <v>0</v>
      </c>
      <c r="F431" s="36">
        <f ca="1">SUMIFS(СВЦЭМ!$K$40:$K$783,СВЦЭМ!$A$40:$A$783,$A431,СВЦЭМ!$B$39:$B$782,F$402)+'СЕТ СН'!$F$16</f>
        <v>0</v>
      </c>
      <c r="G431" s="36">
        <f ca="1">SUMIFS(СВЦЭМ!$K$40:$K$783,СВЦЭМ!$A$40:$A$783,$A431,СВЦЭМ!$B$39:$B$782,G$402)+'СЕТ СН'!$F$16</f>
        <v>0</v>
      </c>
      <c r="H431" s="36">
        <f ca="1">SUMIFS(СВЦЭМ!$K$40:$K$783,СВЦЭМ!$A$40:$A$783,$A431,СВЦЭМ!$B$39:$B$782,H$402)+'СЕТ СН'!$F$16</f>
        <v>0</v>
      </c>
      <c r="I431" s="36">
        <f ca="1">SUMIFS(СВЦЭМ!$K$40:$K$783,СВЦЭМ!$A$40:$A$783,$A431,СВЦЭМ!$B$39:$B$782,I$402)+'СЕТ СН'!$F$16</f>
        <v>0</v>
      </c>
      <c r="J431" s="36">
        <f ca="1">SUMIFS(СВЦЭМ!$K$40:$K$783,СВЦЭМ!$A$40:$A$783,$A431,СВЦЭМ!$B$39:$B$782,J$402)+'СЕТ СН'!$F$16</f>
        <v>0</v>
      </c>
      <c r="K431" s="36">
        <f ca="1">SUMIFS(СВЦЭМ!$K$40:$K$783,СВЦЭМ!$A$40:$A$783,$A431,СВЦЭМ!$B$39:$B$782,K$402)+'СЕТ СН'!$F$16</f>
        <v>0</v>
      </c>
      <c r="L431" s="36">
        <f ca="1">SUMIFS(СВЦЭМ!$K$40:$K$783,СВЦЭМ!$A$40:$A$783,$A431,СВЦЭМ!$B$39:$B$782,L$402)+'СЕТ СН'!$F$16</f>
        <v>0</v>
      </c>
      <c r="M431" s="36">
        <f ca="1">SUMIFS(СВЦЭМ!$K$40:$K$783,СВЦЭМ!$A$40:$A$783,$A431,СВЦЭМ!$B$39:$B$782,M$402)+'СЕТ СН'!$F$16</f>
        <v>0</v>
      </c>
      <c r="N431" s="36">
        <f ca="1">SUMIFS(СВЦЭМ!$K$40:$K$783,СВЦЭМ!$A$40:$A$783,$A431,СВЦЭМ!$B$39:$B$782,N$402)+'СЕТ СН'!$F$16</f>
        <v>0</v>
      </c>
      <c r="O431" s="36">
        <f ca="1">SUMIFS(СВЦЭМ!$K$40:$K$783,СВЦЭМ!$A$40:$A$783,$A431,СВЦЭМ!$B$39:$B$782,O$402)+'СЕТ СН'!$F$16</f>
        <v>0</v>
      </c>
      <c r="P431" s="36">
        <f ca="1">SUMIFS(СВЦЭМ!$K$40:$K$783,СВЦЭМ!$A$40:$A$783,$A431,СВЦЭМ!$B$39:$B$782,P$402)+'СЕТ СН'!$F$16</f>
        <v>0</v>
      </c>
      <c r="Q431" s="36">
        <f ca="1">SUMIFS(СВЦЭМ!$K$40:$K$783,СВЦЭМ!$A$40:$A$783,$A431,СВЦЭМ!$B$39:$B$782,Q$402)+'СЕТ СН'!$F$16</f>
        <v>0</v>
      </c>
      <c r="R431" s="36">
        <f ca="1">SUMIFS(СВЦЭМ!$K$40:$K$783,СВЦЭМ!$A$40:$A$783,$A431,СВЦЭМ!$B$39:$B$782,R$402)+'СЕТ СН'!$F$16</f>
        <v>0</v>
      </c>
      <c r="S431" s="36">
        <f ca="1">SUMIFS(СВЦЭМ!$K$40:$K$783,СВЦЭМ!$A$40:$A$783,$A431,СВЦЭМ!$B$39:$B$782,S$402)+'СЕТ СН'!$F$16</f>
        <v>0</v>
      </c>
      <c r="T431" s="36">
        <f ca="1">SUMIFS(СВЦЭМ!$K$40:$K$783,СВЦЭМ!$A$40:$A$783,$A431,СВЦЭМ!$B$39:$B$782,T$402)+'СЕТ СН'!$F$16</f>
        <v>0</v>
      </c>
      <c r="U431" s="36">
        <f ca="1">SUMIFS(СВЦЭМ!$K$40:$K$783,СВЦЭМ!$A$40:$A$783,$A431,СВЦЭМ!$B$39:$B$782,U$402)+'СЕТ СН'!$F$16</f>
        <v>0</v>
      </c>
      <c r="V431" s="36">
        <f ca="1">SUMIFS(СВЦЭМ!$K$40:$K$783,СВЦЭМ!$A$40:$A$783,$A431,СВЦЭМ!$B$39:$B$782,V$402)+'СЕТ СН'!$F$16</f>
        <v>0</v>
      </c>
      <c r="W431" s="36">
        <f ca="1">SUMIFS(СВЦЭМ!$K$40:$K$783,СВЦЭМ!$A$40:$A$783,$A431,СВЦЭМ!$B$39:$B$782,W$402)+'СЕТ СН'!$F$16</f>
        <v>0</v>
      </c>
      <c r="X431" s="36">
        <f ca="1">SUMIFS(СВЦЭМ!$K$40:$K$783,СВЦЭМ!$A$40:$A$783,$A431,СВЦЭМ!$B$39:$B$782,X$402)+'СЕТ СН'!$F$16</f>
        <v>0</v>
      </c>
      <c r="Y431" s="36">
        <f ca="1">SUMIFS(СВЦЭМ!$K$40:$K$783,СВЦЭМ!$A$40:$A$783,$A431,СВЦЭМ!$B$39:$B$782,Y$402)+'СЕТ СН'!$F$16</f>
        <v>0</v>
      </c>
    </row>
    <row r="432" spans="1:25" ht="15.75" hidden="1" x14ac:dyDescent="0.2">
      <c r="A432" s="35">
        <f t="shared" si="11"/>
        <v>44772</v>
      </c>
      <c r="B432" s="36">
        <f ca="1">SUMIFS(СВЦЭМ!$K$40:$K$783,СВЦЭМ!$A$40:$A$783,$A432,СВЦЭМ!$B$39:$B$782,B$402)+'СЕТ СН'!$F$16</f>
        <v>0</v>
      </c>
      <c r="C432" s="36">
        <f ca="1">SUMIFS(СВЦЭМ!$K$40:$K$783,СВЦЭМ!$A$40:$A$783,$A432,СВЦЭМ!$B$39:$B$782,C$402)+'СЕТ СН'!$F$16</f>
        <v>0</v>
      </c>
      <c r="D432" s="36">
        <f ca="1">SUMIFS(СВЦЭМ!$K$40:$K$783,СВЦЭМ!$A$40:$A$783,$A432,СВЦЭМ!$B$39:$B$782,D$402)+'СЕТ СН'!$F$16</f>
        <v>0</v>
      </c>
      <c r="E432" s="36">
        <f ca="1">SUMIFS(СВЦЭМ!$K$40:$K$783,СВЦЭМ!$A$40:$A$783,$A432,СВЦЭМ!$B$39:$B$782,E$402)+'СЕТ СН'!$F$16</f>
        <v>0</v>
      </c>
      <c r="F432" s="36">
        <f ca="1">SUMIFS(СВЦЭМ!$K$40:$K$783,СВЦЭМ!$A$40:$A$783,$A432,СВЦЭМ!$B$39:$B$782,F$402)+'СЕТ СН'!$F$16</f>
        <v>0</v>
      </c>
      <c r="G432" s="36">
        <f ca="1">SUMIFS(СВЦЭМ!$K$40:$K$783,СВЦЭМ!$A$40:$A$783,$A432,СВЦЭМ!$B$39:$B$782,G$402)+'СЕТ СН'!$F$16</f>
        <v>0</v>
      </c>
      <c r="H432" s="36">
        <f ca="1">SUMIFS(СВЦЭМ!$K$40:$K$783,СВЦЭМ!$A$40:$A$783,$A432,СВЦЭМ!$B$39:$B$782,H$402)+'СЕТ СН'!$F$16</f>
        <v>0</v>
      </c>
      <c r="I432" s="36">
        <f ca="1">SUMIFS(СВЦЭМ!$K$40:$K$783,СВЦЭМ!$A$40:$A$783,$A432,СВЦЭМ!$B$39:$B$782,I$402)+'СЕТ СН'!$F$16</f>
        <v>0</v>
      </c>
      <c r="J432" s="36">
        <f ca="1">SUMIFS(СВЦЭМ!$K$40:$K$783,СВЦЭМ!$A$40:$A$783,$A432,СВЦЭМ!$B$39:$B$782,J$402)+'СЕТ СН'!$F$16</f>
        <v>0</v>
      </c>
      <c r="K432" s="36">
        <f ca="1">SUMIFS(СВЦЭМ!$K$40:$K$783,СВЦЭМ!$A$40:$A$783,$A432,СВЦЭМ!$B$39:$B$782,K$402)+'СЕТ СН'!$F$16</f>
        <v>0</v>
      </c>
      <c r="L432" s="36">
        <f ca="1">SUMIFS(СВЦЭМ!$K$40:$K$783,СВЦЭМ!$A$40:$A$783,$A432,СВЦЭМ!$B$39:$B$782,L$402)+'СЕТ СН'!$F$16</f>
        <v>0</v>
      </c>
      <c r="M432" s="36">
        <f ca="1">SUMIFS(СВЦЭМ!$K$40:$K$783,СВЦЭМ!$A$40:$A$783,$A432,СВЦЭМ!$B$39:$B$782,M$402)+'СЕТ СН'!$F$16</f>
        <v>0</v>
      </c>
      <c r="N432" s="36">
        <f ca="1">SUMIFS(СВЦЭМ!$K$40:$K$783,СВЦЭМ!$A$40:$A$783,$A432,СВЦЭМ!$B$39:$B$782,N$402)+'СЕТ СН'!$F$16</f>
        <v>0</v>
      </c>
      <c r="O432" s="36">
        <f ca="1">SUMIFS(СВЦЭМ!$K$40:$K$783,СВЦЭМ!$A$40:$A$783,$A432,СВЦЭМ!$B$39:$B$782,O$402)+'СЕТ СН'!$F$16</f>
        <v>0</v>
      </c>
      <c r="P432" s="36">
        <f ca="1">SUMIFS(СВЦЭМ!$K$40:$K$783,СВЦЭМ!$A$40:$A$783,$A432,СВЦЭМ!$B$39:$B$782,P$402)+'СЕТ СН'!$F$16</f>
        <v>0</v>
      </c>
      <c r="Q432" s="36">
        <f ca="1">SUMIFS(СВЦЭМ!$K$40:$K$783,СВЦЭМ!$A$40:$A$783,$A432,СВЦЭМ!$B$39:$B$782,Q$402)+'СЕТ СН'!$F$16</f>
        <v>0</v>
      </c>
      <c r="R432" s="36">
        <f ca="1">SUMIFS(СВЦЭМ!$K$40:$K$783,СВЦЭМ!$A$40:$A$783,$A432,СВЦЭМ!$B$39:$B$782,R$402)+'СЕТ СН'!$F$16</f>
        <v>0</v>
      </c>
      <c r="S432" s="36">
        <f ca="1">SUMIFS(СВЦЭМ!$K$40:$K$783,СВЦЭМ!$A$40:$A$783,$A432,СВЦЭМ!$B$39:$B$782,S$402)+'СЕТ СН'!$F$16</f>
        <v>0</v>
      </c>
      <c r="T432" s="36">
        <f ca="1">SUMIFS(СВЦЭМ!$K$40:$K$783,СВЦЭМ!$A$40:$A$783,$A432,СВЦЭМ!$B$39:$B$782,T$402)+'СЕТ СН'!$F$16</f>
        <v>0</v>
      </c>
      <c r="U432" s="36">
        <f ca="1">SUMIFS(СВЦЭМ!$K$40:$K$783,СВЦЭМ!$A$40:$A$783,$A432,СВЦЭМ!$B$39:$B$782,U$402)+'СЕТ СН'!$F$16</f>
        <v>0</v>
      </c>
      <c r="V432" s="36">
        <f ca="1">SUMIFS(СВЦЭМ!$K$40:$K$783,СВЦЭМ!$A$40:$A$783,$A432,СВЦЭМ!$B$39:$B$782,V$402)+'СЕТ СН'!$F$16</f>
        <v>0</v>
      </c>
      <c r="W432" s="36">
        <f ca="1">SUMIFS(СВЦЭМ!$K$40:$K$783,СВЦЭМ!$A$40:$A$783,$A432,СВЦЭМ!$B$39:$B$782,W$402)+'СЕТ СН'!$F$16</f>
        <v>0</v>
      </c>
      <c r="X432" s="36">
        <f ca="1">SUMIFS(СВЦЭМ!$K$40:$K$783,СВЦЭМ!$A$40:$A$783,$A432,СВЦЭМ!$B$39:$B$782,X$402)+'СЕТ СН'!$F$16</f>
        <v>0</v>
      </c>
      <c r="Y432" s="36">
        <f ca="1">SUMIFS(СВЦЭМ!$K$40:$K$783,СВЦЭМ!$A$40:$A$783,$A432,СВЦЭМ!$B$39:$B$782,Y$402)+'СЕТ СН'!$F$16</f>
        <v>0</v>
      </c>
    </row>
    <row r="433" spans="1:27" ht="15.75" hidden="1" x14ac:dyDescent="0.2">
      <c r="A433" s="35">
        <f t="shared" si="11"/>
        <v>44773</v>
      </c>
      <c r="B433" s="36">
        <f ca="1">SUMIFS(СВЦЭМ!$K$40:$K$783,СВЦЭМ!$A$40:$A$783,$A433,СВЦЭМ!$B$39:$B$782,B$402)+'СЕТ СН'!$F$16</f>
        <v>0</v>
      </c>
      <c r="C433" s="36">
        <f ca="1">SUMIFS(СВЦЭМ!$K$40:$K$783,СВЦЭМ!$A$40:$A$783,$A433,СВЦЭМ!$B$39:$B$782,C$402)+'СЕТ СН'!$F$16</f>
        <v>0</v>
      </c>
      <c r="D433" s="36">
        <f ca="1">SUMIFS(СВЦЭМ!$K$40:$K$783,СВЦЭМ!$A$40:$A$783,$A433,СВЦЭМ!$B$39:$B$782,D$402)+'СЕТ СН'!$F$16</f>
        <v>0</v>
      </c>
      <c r="E433" s="36">
        <f ca="1">SUMIFS(СВЦЭМ!$K$40:$K$783,СВЦЭМ!$A$40:$A$783,$A433,СВЦЭМ!$B$39:$B$782,E$402)+'СЕТ СН'!$F$16</f>
        <v>0</v>
      </c>
      <c r="F433" s="36">
        <f ca="1">SUMIFS(СВЦЭМ!$K$40:$K$783,СВЦЭМ!$A$40:$A$783,$A433,СВЦЭМ!$B$39:$B$782,F$402)+'СЕТ СН'!$F$16</f>
        <v>0</v>
      </c>
      <c r="G433" s="36">
        <f ca="1">SUMIFS(СВЦЭМ!$K$40:$K$783,СВЦЭМ!$A$40:$A$783,$A433,СВЦЭМ!$B$39:$B$782,G$402)+'СЕТ СН'!$F$16</f>
        <v>0</v>
      </c>
      <c r="H433" s="36">
        <f ca="1">SUMIFS(СВЦЭМ!$K$40:$K$783,СВЦЭМ!$A$40:$A$783,$A433,СВЦЭМ!$B$39:$B$782,H$402)+'СЕТ СН'!$F$16</f>
        <v>0</v>
      </c>
      <c r="I433" s="36">
        <f ca="1">SUMIFS(СВЦЭМ!$K$40:$K$783,СВЦЭМ!$A$40:$A$783,$A433,СВЦЭМ!$B$39:$B$782,I$402)+'СЕТ СН'!$F$16</f>
        <v>0</v>
      </c>
      <c r="J433" s="36">
        <f ca="1">SUMIFS(СВЦЭМ!$K$40:$K$783,СВЦЭМ!$A$40:$A$783,$A433,СВЦЭМ!$B$39:$B$782,J$402)+'СЕТ СН'!$F$16</f>
        <v>0</v>
      </c>
      <c r="K433" s="36">
        <f ca="1">SUMIFS(СВЦЭМ!$K$40:$K$783,СВЦЭМ!$A$40:$A$783,$A433,СВЦЭМ!$B$39:$B$782,K$402)+'СЕТ СН'!$F$16</f>
        <v>0</v>
      </c>
      <c r="L433" s="36">
        <f ca="1">SUMIFS(СВЦЭМ!$K$40:$K$783,СВЦЭМ!$A$40:$A$783,$A433,СВЦЭМ!$B$39:$B$782,L$402)+'СЕТ СН'!$F$16</f>
        <v>0</v>
      </c>
      <c r="M433" s="36">
        <f ca="1">SUMIFS(СВЦЭМ!$K$40:$K$783,СВЦЭМ!$A$40:$A$783,$A433,СВЦЭМ!$B$39:$B$782,M$402)+'СЕТ СН'!$F$16</f>
        <v>0</v>
      </c>
      <c r="N433" s="36">
        <f ca="1">SUMIFS(СВЦЭМ!$K$40:$K$783,СВЦЭМ!$A$40:$A$783,$A433,СВЦЭМ!$B$39:$B$782,N$402)+'СЕТ СН'!$F$16</f>
        <v>0</v>
      </c>
      <c r="O433" s="36">
        <f ca="1">SUMIFS(СВЦЭМ!$K$40:$K$783,СВЦЭМ!$A$40:$A$783,$A433,СВЦЭМ!$B$39:$B$782,O$402)+'СЕТ СН'!$F$16</f>
        <v>0</v>
      </c>
      <c r="P433" s="36">
        <f ca="1">SUMIFS(СВЦЭМ!$K$40:$K$783,СВЦЭМ!$A$40:$A$783,$A433,СВЦЭМ!$B$39:$B$782,P$402)+'СЕТ СН'!$F$16</f>
        <v>0</v>
      </c>
      <c r="Q433" s="36">
        <f ca="1">SUMIFS(СВЦЭМ!$K$40:$K$783,СВЦЭМ!$A$40:$A$783,$A433,СВЦЭМ!$B$39:$B$782,Q$402)+'СЕТ СН'!$F$16</f>
        <v>0</v>
      </c>
      <c r="R433" s="36">
        <f ca="1">SUMIFS(СВЦЭМ!$K$40:$K$783,СВЦЭМ!$A$40:$A$783,$A433,СВЦЭМ!$B$39:$B$782,R$402)+'СЕТ СН'!$F$16</f>
        <v>0</v>
      </c>
      <c r="S433" s="36">
        <f ca="1">SUMIFS(СВЦЭМ!$K$40:$K$783,СВЦЭМ!$A$40:$A$783,$A433,СВЦЭМ!$B$39:$B$782,S$402)+'СЕТ СН'!$F$16</f>
        <v>0</v>
      </c>
      <c r="T433" s="36">
        <f ca="1">SUMIFS(СВЦЭМ!$K$40:$K$783,СВЦЭМ!$A$40:$A$783,$A433,СВЦЭМ!$B$39:$B$782,T$402)+'СЕТ СН'!$F$16</f>
        <v>0</v>
      </c>
      <c r="U433" s="36">
        <f ca="1">SUMIFS(СВЦЭМ!$K$40:$K$783,СВЦЭМ!$A$40:$A$783,$A433,СВЦЭМ!$B$39:$B$782,U$402)+'СЕТ СН'!$F$16</f>
        <v>0</v>
      </c>
      <c r="V433" s="36">
        <f ca="1">SUMIFS(СВЦЭМ!$K$40:$K$783,СВЦЭМ!$A$40:$A$783,$A433,СВЦЭМ!$B$39:$B$782,V$402)+'СЕТ СН'!$F$16</f>
        <v>0</v>
      </c>
      <c r="W433" s="36">
        <f ca="1">SUMIFS(СВЦЭМ!$K$40:$K$783,СВЦЭМ!$A$40:$A$783,$A433,СВЦЭМ!$B$39:$B$782,W$402)+'СЕТ СН'!$F$16</f>
        <v>0</v>
      </c>
      <c r="X433" s="36">
        <f ca="1">SUMIFS(СВЦЭМ!$K$40:$K$783,СВЦЭМ!$A$40:$A$783,$A433,СВЦЭМ!$B$39:$B$782,X$402)+'СЕТ СН'!$F$16</f>
        <v>0</v>
      </c>
      <c r="Y433" s="36">
        <f ca="1">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01.07.2022</v>
      </c>
      <c r="B438" s="36">
        <f ca="1">SUMIFS(СВЦЭМ!$L$40:$L$783,СВЦЭМ!$A$40:$A$783,$A438,СВЦЭМ!$B$39:$B$782,B$437)+'СЕТ СН'!$F$16</f>
        <v>0</v>
      </c>
      <c r="C438" s="36">
        <f ca="1">SUMIFS(СВЦЭМ!$L$40:$L$783,СВЦЭМ!$A$40:$A$783,$A438,СВЦЭМ!$B$39:$B$782,C$437)+'СЕТ СН'!$F$16</f>
        <v>0</v>
      </c>
      <c r="D438" s="36">
        <f ca="1">SUMIFS(СВЦЭМ!$L$40:$L$783,СВЦЭМ!$A$40:$A$783,$A438,СВЦЭМ!$B$39:$B$782,D$437)+'СЕТ СН'!$F$16</f>
        <v>0</v>
      </c>
      <c r="E438" s="36">
        <f ca="1">SUMIFS(СВЦЭМ!$L$40:$L$783,СВЦЭМ!$A$40:$A$783,$A438,СВЦЭМ!$B$39:$B$782,E$437)+'СЕТ СН'!$F$16</f>
        <v>0</v>
      </c>
      <c r="F438" s="36">
        <f ca="1">SUMIFS(СВЦЭМ!$L$40:$L$783,СВЦЭМ!$A$40:$A$783,$A438,СВЦЭМ!$B$39:$B$782,F$437)+'СЕТ СН'!$F$16</f>
        <v>0</v>
      </c>
      <c r="G438" s="36">
        <f ca="1">SUMIFS(СВЦЭМ!$L$40:$L$783,СВЦЭМ!$A$40:$A$783,$A438,СВЦЭМ!$B$39:$B$782,G$437)+'СЕТ СН'!$F$16</f>
        <v>0</v>
      </c>
      <c r="H438" s="36">
        <f ca="1">SUMIFS(СВЦЭМ!$L$40:$L$783,СВЦЭМ!$A$40:$A$783,$A438,СВЦЭМ!$B$39:$B$782,H$437)+'СЕТ СН'!$F$16</f>
        <v>0</v>
      </c>
      <c r="I438" s="36">
        <f ca="1">SUMIFS(СВЦЭМ!$L$40:$L$783,СВЦЭМ!$A$40:$A$783,$A438,СВЦЭМ!$B$39:$B$782,I$437)+'СЕТ СН'!$F$16</f>
        <v>0</v>
      </c>
      <c r="J438" s="36">
        <f ca="1">SUMIFS(СВЦЭМ!$L$40:$L$783,СВЦЭМ!$A$40:$A$783,$A438,СВЦЭМ!$B$39:$B$782,J$437)+'СЕТ СН'!$F$16</f>
        <v>0</v>
      </c>
      <c r="K438" s="36">
        <f ca="1">SUMIFS(СВЦЭМ!$L$40:$L$783,СВЦЭМ!$A$40:$A$783,$A438,СВЦЭМ!$B$39:$B$782,K$437)+'СЕТ СН'!$F$16</f>
        <v>0</v>
      </c>
      <c r="L438" s="36">
        <f ca="1">SUMIFS(СВЦЭМ!$L$40:$L$783,СВЦЭМ!$A$40:$A$783,$A438,СВЦЭМ!$B$39:$B$782,L$437)+'СЕТ СН'!$F$16</f>
        <v>0</v>
      </c>
      <c r="M438" s="36">
        <f ca="1">SUMIFS(СВЦЭМ!$L$40:$L$783,СВЦЭМ!$A$40:$A$783,$A438,СВЦЭМ!$B$39:$B$782,M$437)+'СЕТ СН'!$F$16</f>
        <v>0</v>
      </c>
      <c r="N438" s="36">
        <f ca="1">SUMIFS(СВЦЭМ!$L$40:$L$783,СВЦЭМ!$A$40:$A$783,$A438,СВЦЭМ!$B$39:$B$782,N$437)+'СЕТ СН'!$F$16</f>
        <v>0</v>
      </c>
      <c r="O438" s="36">
        <f ca="1">SUMIFS(СВЦЭМ!$L$40:$L$783,СВЦЭМ!$A$40:$A$783,$A438,СВЦЭМ!$B$39:$B$782,O$437)+'СЕТ СН'!$F$16</f>
        <v>0</v>
      </c>
      <c r="P438" s="36">
        <f ca="1">SUMIFS(СВЦЭМ!$L$40:$L$783,СВЦЭМ!$A$40:$A$783,$A438,СВЦЭМ!$B$39:$B$782,P$437)+'СЕТ СН'!$F$16</f>
        <v>0</v>
      </c>
      <c r="Q438" s="36">
        <f ca="1">SUMIFS(СВЦЭМ!$L$40:$L$783,СВЦЭМ!$A$40:$A$783,$A438,СВЦЭМ!$B$39:$B$782,Q$437)+'СЕТ СН'!$F$16</f>
        <v>0</v>
      </c>
      <c r="R438" s="36">
        <f ca="1">SUMIFS(СВЦЭМ!$L$40:$L$783,СВЦЭМ!$A$40:$A$783,$A438,СВЦЭМ!$B$39:$B$782,R$437)+'СЕТ СН'!$F$16</f>
        <v>0</v>
      </c>
      <c r="S438" s="36">
        <f ca="1">SUMIFS(СВЦЭМ!$L$40:$L$783,СВЦЭМ!$A$40:$A$783,$A438,СВЦЭМ!$B$39:$B$782,S$437)+'СЕТ СН'!$F$16</f>
        <v>0</v>
      </c>
      <c r="T438" s="36">
        <f ca="1">SUMIFS(СВЦЭМ!$L$40:$L$783,СВЦЭМ!$A$40:$A$783,$A438,СВЦЭМ!$B$39:$B$782,T$437)+'СЕТ СН'!$F$16</f>
        <v>0</v>
      </c>
      <c r="U438" s="36">
        <f ca="1">SUMIFS(СВЦЭМ!$L$40:$L$783,СВЦЭМ!$A$40:$A$783,$A438,СВЦЭМ!$B$39:$B$782,U$437)+'СЕТ СН'!$F$16</f>
        <v>0</v>
      </c>
      <c r="V438" s="36">
        <f ca="1">SUMIFS(СВЦЭМ!$L$40:$L$783,СВЦЭМ!$A$40:$A$783,$A438,СВЦЭМ!$B$39:$B$782,V$437)+'СЕТ СН'!$F$16</f>
        <v>0</v>
      </c>
      <c r="W438" s="36">
        <f ca="1">SUMIFS(СВЦЭМ!$L$40:$L$783,СВЦЭМ!$A$40:$A$783,$A438,СВЦЭМ!$B$39:$B$782,W$437)+'СЕТ СН'!$F$16</f>
        <v>0</v>
      </c>
      <c r="X438" s="36">
        <f ca="1">SUMIFS(СВЦЭМ!$L$40:$L$783,СВЦЭМ!$A$40:$A$783,$A438,СВЦЭМ!$B$39:$B$782,X$437)+'СЕТ СН'!$F$16</f>
        <v>0</v>
      </c>
      <c r="Y438" s="36">
        <f ca="1">SUMIFS(СВЦЭМ!$L$40:$L$783,СВЦЭМ!$A$40:$A$783,$A438,СВЦЭМ!$B$39:$B$782,Y$437)+'СЕТ СН'!$F$16</f>
        <v>0</v>
      </c>
      <c r="AA438" s="45"/>
    </row>
    <row r="439" spans="1:27" ht="15.75" hidden="1" x14ac:dyDescent="0.2">
      <c r="A439" s="35">
        <f>A438+1</f>
        <v>44744</v>
      </c>
      <c r="B439" s="36">
        <f ca="1">SUMIFS(СВЦЭМ!$L$40:$L$783,СВЦЭМ!$A$40:$A$783,$A439,СВЦЭМ!$B$39:$B$782,B$437)+'СЕТ СН'!$F$16</f>
        <v>0</v>
      </c>
      <c r="C439" s="36">
        <f ca="1">SUMIFS(СВЦЭМ!$L$40:$L$783,СВЦЭМ!$A$40:$A$783,$A439,СВЦЭМ!$B$39:$B$782,C$437)+'СЕТ СН'!$F$16</f>
        <v>0</v>
      </c>
      <c r="D439" s="36">
        <f ca="1">SUMIFS(СВЦЭМ!$L$40:$L$783,СВЦЭМ!$A$40:$A$783,$A439,СВЦЭМ!$B$39:$B$782,D$437)+'СЕТ СН'!$F$16</f>
        <v>0</v>
      </c>
      <c r="E439" s="36">
        <f ca="1">SUMIFS(СВЦЭМ!$L$40:$L$783,СВЦЭМ!$A$40:$A$783,$A439,СВЦЭМ!$B$39:$B$782,E$437)+'СЕТ СН'!$F$16</f>
        <v>0</v>
      </c>
      <c r="F439" s="36">
        <f ca="1">SUMIFS(СВЦЭМ!$L$40:$L$783,СВЦЭМ!$A$40:$A$783,$A439,СВЦЭМ!$B$39:$B$782,F$437)+'СЕТ СН'!$F$16</f>
        <v>0</v>
      </c>
      <c r="G439" s="36">
        <f ca="1">SUMIFS(СВЦЭМ!$L$40:$L$783,СВЦЭМ!$A$40:$A$783,$A439,СВЦЭМ!$B$39:$B$782,G$437)+'СЕТ СН'!$F$16</f>
        <v>0</v>
      </c>
      <c r="H439" s="36">
        <f ca="1">SUMIFS(СВЦЭМ!$L$40:$L$783,СВЦЭМ!$A$40:$A$783,$A439,СВЦЭМ!$B$39:$B$782,H$437)+'СЕТ СН'!$F$16</f>
        <v>0</v>
      </c>
      <c r="I439" s="36">
        <f ca="1">SUMIFS(СВЦЭМ!$L$40:$L$783,СВЦЭМ!$A$40:$A$783,$A439,СВЦЭМ!$B$39:$B$782,I$437)+'СЕТ СН'!$F$16</f>
        <v>0</v>
      </c>
      <c r="J439" s="36">
        <f ca="1">SUMIFS(СВЦЭМ!$L$40:$L$783,СВЦЭМ!$A$40:$A$783,$A439,СВЦЭМ!$B$39:$B$782,J$437)+'СЕТ СН'!$F$16</f>
        <v>0</v>
      </c>
      <c r="K439" s="36">
        <f ca="1">SUMIFS(СВЦЭМ!$L$40:$L$783,СВЦЭМ!$A$40:$A$783,$A439,СВЦЭМ!$B$39:$B$782,K$437)+'СЕТ СН'!$F$16</f>
        <v>0</v>
      </c>
      <c r="L439" s="36">
        <f ca="1">SUMIFS(СВЦЭМ!$L$40:$L$783,СВЦЭМ!$A$40:$A$783,$A439,СВЦЭМ!$B$39:$B$782,L$437)+'СЕТ СН'!$F$16</f>
        <v>0</v>
      </c>
      <c r="M439" s="36">
        <f ca="1">SUMIFS(СВЦЭМ!$L$40:$L$783,СВЦЭМ!$A$40:$A$783,$A439,СВЦЭМ!$B$39:$B$782,M$437)+'СЕТ СН'!$F$16</f>
        <v>0</v>
      </c>
      <c r="N439" s="36">
        <f ca="1">SUMIFS(СВЦЭМ!$L$40:$L$783,СВЦЭМ!$A$40:$A$783,$A439,СВЦЭМ!$B$39:$B$782,N$437)+'СЕТ СН'!$F$16</f>
        <v>0</v>
      </c>
      <c r="O439" s="36">
        <f ca="1">SUMIFS(СВЦЭМ!$L$40:$L$783,СВЦЭМ!$A$40:$A$783,$A439,СВЦЭМ!$B$39:$B$782,O$437)+'СЕТ СН'!$F$16</f>
        <v>0</v>
      </c>
      <c r="P439" s="36">
        <f ca="1">SUMIFS(СВЦЭМ!$L$40:$L$783,СВЦЭМ!$A$40:$A$783,$A439,СВЦЭМ!$B$39:$B$782,P$437)+'СЕТ СН'!$F$16</f>
        <v>0</v>
      </c>
      <c r="Q439" s="36">
        <f ca="1">SUMIFS(СВЦЭМ!$L$40:$L$783,СВЦЭМ!$A$40:$A$783,$A439,СВЦЭМ!$B$39:$B$782,Q$437)+'СЕТ СН'!$F$16</f>
        <v>0</v>
      </c>
      <c r="R439" s="36">
        <f ca="1">SUMIFS(СВЦЭМ!$L$40:$L$783,СВЦЭМ!$A$40:$A$783,$A439,СВЦЭМ!$B$39:$B$782,R$437)+'СЕТ СН'!$F$16</f>
        <v>0</v>
      </c>
      <c r="S439" s="36">
        <f ca="1">SUMIFS(СВЦЭМ!$L$40:$L$783,СВЦЭМ!$A$40:$A$783,$A439,СВЦЭМ!$B$39:$B$782,S$437)+'СЕТ СН'!$F$16</f>
        <v>0</v>
      </c>
      <c r="T439" s="36">
        <f ca="1">SUMIFS(СВЦЭМ!$L$40:$L$783,СВЦЭМ!$A$40:$A$783,$A439,СВЦЭМ!$B$39:$B$782,T$437)+'СЕТ СН'!$F$16</f>
        <v>0</v>
      </c>
      <c r="U439" s="36">
        <f ca="1">SUMIFS(СВЦЭМ!$L$40:$L$783,СВЦЭМ!$A$40:$A$783,$A439,СВЦЭМ!$B$39:$B$782,U$437)+'СЕТ СН'!$F$16</f>
        <v>0</v>
      </c>
      <c r="V439" s="36">
        <f ca="1">SUMIFS(СВЦЭМ!$L$40:$L$783,СВЦЭМ!$A$40:$A$783,$A439,СВЦЭМ!$B$39:$B$782,V$437)+'СЕТ СН'!$F$16</f>
        <v>0</v>
      </c>
      <c r="W439" s="36">
        <f ca="1">SUMIFS(СВЦЭМ!$L$40:$L$783,СВЦЭМ!$A$40:$A$783,$A439,СВЦЭМ!$B$39:$B$782,W$437)+'СЕТ СН'!$F$16</f>
        <v>0</v>
      </c>
      <c r="X439" s="36">
        <f ca="1">SUMIFS(СВЦЭМ!$L$40:$L$783,СВЦЭМ!$A$40:$A$783,$A439,СВЦЭМ!$B$39:$B$782,X$437)+'СЕТ СН'!$F$16</f>
        <v>0</v>
      </c>
      <c r="Y439" s="36">
        <f ca="1">SUMIFS(СВЦЭМ!$L$40:$L$783,СВЦЭМ!$A$40:$A$783,$A439,СВЦЭМ!$B$39:$B$782,Y$437)+'СЕТ СН'!$F$16</f>
        <v>0</v>
      </c>
    </row>
    <row r="440" spans="1:27" ht="15.75" hidden="1" x14ac:dyDescent="0.2">
      <c r="A440" s="35">
        <f t="shared" ref="A440:A468" si="12">A439+1</f>
        <v>44745</v>
      </c>
      <c r="B440" s="36">
        <f ca="1">SUMIFS(СВЦЭМ!$L$40:$L$783,СВЦЭМ!$A$40:$A$783,$A440,СВЦЭМ!$B$39:$B$782,B$437)+'СЕТ СН'!$F$16</f>
        <v>0</v>
      </c>
      <c r="C440" s="36">
        <f ca="1">SUMIFS(СВЦЭМ!$L$40:$L$783,СВЦЭМ!$A$40:$A$783,$A440,СВЦЭМ!$B$39:$B$782,C$437)+'СЕТ СН'!$F$16</f>
        <v>0</v>
      </c>
      <c r="D440" s="36">
        <f ca="1">SUMIFS(СВЦЭМ!$L$40:$L$783,СВЦЭМ!$A$40:$A$783,$A440,СВЦЭМ!$B$39:$B$782,D$437)+'СЕТ СН'!$F$16</f>
        <v>0</v>
      </c>
      <c r="E440" s="36">
        <f ca="1">SUMIFS(СВЦЭМ!$L$40:$L$783,СВЦЭМ!$A$40:$A$783,$A440,СВЦЭМ!$B$39:$B$782,E$437)+'СЕТ СН'!$F$16</f>
        <v>0</v>
      </c>
      <c r="F440" s="36">
        <f ca="1">SUMIFS(СВЦЭМ!$L$40:$L$783,СВЦЭМ!$A$40:$A$783,$A440,СВЦЭМ!$B$39:$B$782,F$437)+'СЕТ СН'!$F$16</f>
        <v>0</v>
      </c>
      <c r="G440" s="36">
        <f ca="1">SUMIFS(СВЦЭМ!$L$40:$L$783,СВЦЭМ!$A$40:$A$783,$A440,СВЦЭМ!$B$39:$B$782,G$437)+'СЕТ СН'!$F$16</f>
        <v>0</v>
      </c>
      <c r="H440" s="36">
        <f ca="1">SUMIFS(СВЦЭМ!$L$40:$L$783,СВЦЭМ!$A$40:$A$783,$A440,СВЦЭМ!$B$39:$B$782,H$437)+'СЕТ СН'!$F$16</f>
        <v>0</v>
      </c>
      <c r="I440" s="36">
        <f ca="1">SUMIFS(СВЦЭМ!$L$40:$L$783,СВЦЭМ!$A$40:$A$783,$A440,СВЦЭМ!$B$39:$B$782,I$437)+'СЕТ СН'!$F$16</f>
        <v>0</v>
      </c>
      <c r="J440" s="36">
        <f ca="1">SUMIFS(СВЦЭМ!$L$40:$L$783,СВЦЭМ!$A$40:$A$783,$A440,СВЦЭМ!$B$39:$B$782,J$437)+'СЕТ СН'!$F$16</f>
        <v>0</v>
      </c>
      <c r="K440" s="36">
        <f ca="1">SUMIFS(СВЦЭМ!$L$40:$L$783,СВЦЭМ!$A$40:$A$783,$A440,СВЦЭМ!$B$39:$B$782,K$437)+'СЕТ СН'!$F$16</f>
        <v>0</v>
      </c>
      <c r="L440" s="36">
        <f ca="1">SUMIFS(СВЦЭМ!$L$40:$L$783,СВЦЭМ!$A$40:$A$783,$A440,СВЦЭМ!$B$39:$B$782,L$437)+'СЕТ СН'!$F$16</f>
        <v>0</v>
      </c>
      <c r="M440" s="36">
        <f ca="1">SUMIFS(СВЦЭМ!$L$40:$L$783,СВЦЭМ!$A$40:$A$783,$A440,СВЦЭМ!$B$39:$B$782,M$437)+'СЕТ СН'!$F$16</f>
        <v>0</v>
      </c>
      <c r="N440" s="36">
        <f ca="1">SUMIFS(СВЦЭМ!$L$40:$L$783,СВЦЭМ!$A$40:$A$783,$A440,СВЦЭМ!$B$39:$B$782,N$437)+'СЕТ СН'!$F$16</f>
        <v>0</v>
      </c>
      <c r="O440" s="36">
        <f ca="1">SUMIFS(СВЦЭМ!$L$40:$L$783,СВЦЭМ!$A$40:$A$783,$A440,СВЦЭМ!$B$39:$B$782,O$437)+'СЕТ СН'!$F$16</f>
        <v>0</v>
      </c>
      <c r="P440" s="36">
        <f ca="1">SUMIFS(СВЦЭМ!$L$40:$L$783,СВЦЭМ!$A$40:$A$783,$A440,СВЦЭМ!$B$39:$B$782,P$437)+'СЕТ СН'!$F$16</f>
        <v>0</v>
      </c>
      <c r="Q440" s="36">
        <f ca="1">SUMIFS(СВЦЭМ!$L$40:$L$783,СВЦЭМ!$A$40:$A$783,$A440,СВЦЭМ!$B$39:$B$782,Q$437)+'СЕТ СН'!$F$16</f>
        <v>0</v>
      </c>
      <c r="R440" s="36">
        <f ca="1">SUMIFS(СВЦЭМ!$L$40:$L$783,СВЦЭМ!$A$40:$A$783,$A440,СВЦЭМ!$B$39:$B$782,R$437)+'СЕТ СН'!$F$16</f>
        <v>0</v>
      </c>
      <c r="S440" s="36">
        <f ca="1">SUMIFS(СВЦЭМ!$L$40:$L$783,СВЦЭМ!$A$40:$A$783,$A440,СВЦЭМ!$B$39:$B$782,S$437)+'СЕТ СН'!$F$16</f>
        <v>0</v>
      </c>
      <c r="T440" s="36">
        <f ca="1">SUMIFS(СВЦЭМ!$L$40:$L$783,СВЦЭМ!$A$40:$A$783,$A440,СВЦЭМ!$B$39:$B$782,T$437)+'СЕТ СН'!$F$16</f>
        <v>0</v>
      </c>
      <c r="U440" s="36">
        <f ca="1">SUMIFS(СВЦЭМ!$L$40:$L$783,СВЦЭМ!$A$40:$A$783,$A440,СВЦЭМ!$B$39:$B$782,U$437)+'СЕТ СН'!$F$16</f>
        <v>0</v>
      </c>
      <c r="V440" s="36">
        <f ca="1">SUMIFS(СВЦЭМ!$L$40:$L$783,СВЦЭМ!$A$40:$A$783,$A440,СВЦЭМ!$B$39:$B$782,V$437)+'СЕТ СН'!$F$16</f>
        <v>0</v>
      </c>
      <c r="W440" s="36">
        <f ca="1">SUMIFS(СВЦЭМ!$L$40:$L$783,СВЦЭМ!$A$40:$A$783,$A440,СВЦЭМ!$B$39:$B$782,W$437)+'СЕТ СН'!$F$16</f>
        <v>0</v>
      </c>
      <c r="X440" s="36">
        <f ca="1">SUMIFS(СВЦЭМ!$L$40:$L$783,СВЦЭМ!$A$40:$A$783,$A440,СВЦЭМ!$B$39:$B$782,X$437)+'СЕТ СН'!$F$16</f>
        <v>0</v>
      </c>
      <c r="Y440" s="36">
        <f ca="1">SUMIFS(СВЦЭМ!$L$40:$L$783,СВЦЭМ!$A$40:$A$783,$A440,СВЦЭМ!$B$39:$B$782,Y$437)+'СЕТ СН'!$F$16</f>
        <v>0</v>
      </c>
    </row>
    <row r="441" spans="1:27" ht="15.75" hidden="1" x14ac:dyDescent="0.2">
      <c r="A441" s="35">
        <f t="shared" si="12"/>
        <v>44746</v>
      </c>
      <c r="B441" s="36">
        <f ca="1">SUMIFS(СВЦЭМ!$L$40:$L$783,СВЦЭМ!$A$40:$A$783,$A441,СВЦЭМ!$B$39:$B$782,B$437)+'СЕТ СН'!$F$16</f>
        <v>0</v>
      </c>
      <c r="C441" s="36">
        <f ca="1">SUMIFS(СВЦЭМ!$L$40:$L$783,СВЦЭМ!$A$40:$A$783,$A441,СВЦЭМ!$B$39:$B$782,C$437)+'СЕТ СН'!$F$16</f>
        <v>0</v>
      </c>
      <c r="D441" s="36">
        <f ca="1">SUMIFS(СВЦЭМ!$L$40:$L$783,СВЦЭМ!$A$40:$A$783,$A441,СВЦЭМ!$B$39:$B$782,D$437)+'СЕТ СН'!$F$16</f>
        <v>0</v>
      </c>
      <c r="E441" s="36">
        <f ca="1">SUMIFS(СВЦЭМ!$L$40:$L$783,СВЦЭМ!$A$40:$A$783,$A441,СВЦЭМ!$B$39:$B$782,E$437)+'СЕТ СН'!$F$16</f>
        <v>0</v>
      </c>
      <c r="F441" s="36">
        <f ca="1">SUMIFS(СВЦЭМ!$L$40:$L$783,СВЦЭМ!$A$40:$A$783,$A441,СВЦЭМ!$B$39:$B$782,F$437)+'СЕТ СН'!$F$16</f>
        <v>0</v>
      </c>
      <c r="G441" s="36">
        <f ca="1">SUMIFS(СВЦЭМ!$L$40:$L$783,СВЦЭМ!$A$40:$A$783,$A441,СВЦЭМ!$B$39:$B$782,G$437)+'СЕТ СН'!$F$16</f>
        <v>0</v>
      </c>
      <c r="H441" s="36">
        <f ca="1">SUMIFS(СВЦЭМ!$L$40:$L$783,СВЦЭМ!$A$40:$A$783,$A441,СВЦЭМ!$B$39:$B$782,H$437)+'СЕТ СН'!$F$16</f>
        <v>0</v>
      </c>
      <c r="I441" s="36">
        <f ca="1">SUMIFS(СВЦЭМ!$L$40:$L$783,СВЦЭМ!$A$40:$A$783,$A441,СВЦЭМ!$B$39:$B$782,I$437)+'СЕТ СН'!$F$16</f>
        <v>0</v>
      </c>
      <c r="J441" s="36">
        <f ca="1">SUMIFS(СВЦЭМ!$L$40:$L$783,СВЦЭМ!$A$40:$A$783,$A441,СВЦЭМ!$B$39:$B$782,J$437)+'СЕТ СН'!$F$16</f>
        <v>0</v>
      </c>
      <c r="K441" s="36">
        <f ca="1">SUMIFS(СВЦЭМ!$L$40:$L$783,СВЦЭМ!$A$40:$A$783,$A441,СВЦЭМ!$B$39:$B$782,K$437)+'СЕТ СН'!$F$16</f>
        <v>0</v>
      </c>
      <c r="L441" s="36">
        <f ca="1">SUMIFS(СВЦЭМ!$L$40:$L$783,СВЦЭМ!$A$40:$A$783,$A441,СВЦЭМ!$B$39:$B$782,L$437)+'СЕТ СН'!$F$16</f>
        <v>0</v>
      </c>
      <c r="M441" s="36">
        <f ca="1">SUMIFS(СВЦЭМ!$L$40:$L$783,СВЦЭМ!$A$40:$A$783,$A441,СВЦЭМ!$B$39:$B$782,M$437)+'СЕТ СН'!$F$16</f>
        <v>0</v>
      </c>
      <c r="N441" s="36">
        <f ca="1">SUMIFS(СВЦЭМ!$L$40:$L$783,СВЦЭМ!$A$40:$A$783,$A441,СВЦЭМ!$B$39:$B$782,N$437)+'СЕТ СН'!$F$16</f>
        <v>0</v>
      </c>
      <c r="O441" s="36">
        <f ca="1">SUMIFS(СВЦЭМ!$L$40:$L$783,СВЦЭМ!$A$40:$A$783,$A441,СВЦЭМ!$B$39:$B$782,O$437)+'СЕТ СН'!$F$16</f>
        <v>0</v>
      </c>
      <c r="P441" s="36">
        <f ca="1">SUMIFS(СВЦЭМ!$L$40:$L$783,СВЦЭМ!$A$40:$A$783,$A441,СВЦЭМ!$B$39:$B$782,P$437)+'СЕТ СН'!$F$16</f>
        <v>0</v>
      </c>
      <c r="Q441" s="36">
        <f ca="1">SUMIFS(СВЦЭМ!$L$40:$L$783,СВЦЭМ!$A$40:$A$783,$A441,СВЦЭМ!$B$39:$B$782,Q$437)+'СЕТ СН'!$F$16</f>
        <v>0</v>
      </c>
      <c r="R441" s="36">
        <f ca="1">SUMIFS(СВЦЭМ!$L$40:$L$783,СВЦЭМ!$A$40:$A$783,$A441,СВЦЭМ!$B$39:$B$782,R$437)+'СЕТ СН'!$F$16</f>
        <v>0</v>
      </c>
      <c r="S441" s="36">
        <f ca="1">SUMIFS(СВЦЭМ!$L$40:$L$783,СВЦЭМ!$A$40:$A$783,$A441,СВЦЭМ!$B$39:$B$782,S$437)+'СЕТ СН'!$F$16</f>
        <v>0</v>
      </c>
      <c r="T441" s="36">
        <f ca="1">SUMIFS(СВЦЭМ!$L$40:$L$783,СВЦЭМ!$A$40:$A$783,$A441,СВЦЭМ!$B$39:$B$782,T$437)+'СЕТ СН'!$F$16</f>
        <v>0</v>
      </c>
      <c r="U441" s="36">
        <f ca="1">SUMIFS(СВЦЭМ!$L$40:$L$783,СВЦЭМ!$A$40:$A$783,$A441,СВЦЭМ!$B$39:$B$782,U$437)+'СЕТ СН'!$F$16</f>
        <v>0</v>
      </c>
      <c r="V441" s="36">
        <f ca="1">SUMIFS(СВЦЭМ!$L$40:$L$783,СВЦЭМ!$A$40:$A$783,$A441,СВЦЭМ!$B$39:$B$782,V$437)+'СЕТ СН'!$F$16</f>
        <v>0</v>
      </c>
      <c r="W441" s="36">
        <f ca="1">SUMIFS(СВЦЭМ!$L$40:$L$783,СВЦЭМ!$A$40:$A$783,$A441,СВЦЭМ!$B$39:$B$782,W$437)+'СЕТ СН'!$F$16</f>
        <v>0</v>
      </c>
      <c r="X441" s="36">
        <f ca="1">SUMIFS(СВЦЭМ!$L$40:$L$783,СВЦЭМ!$A$40:$A$783,$A441,СВЦЭМ!$B$39:$B$782,X$437)+'СЕТ СН'!$F$16</f>
        <v>0</v>
      </c>
      <c r="Y441" s="36">
        <f ca="1">SUMIFS(СВЦЭМ!$L$40:$L$783,СВЦЭМ!$A$40:$A$783,$A441,СВЦЭМ!$B$39:$B$782,Y$437)+'СЕТ СН'!$F$16</f>
        <v>0</v>
      </c>
    </row>
    <row r="442" spans="1:27" ht="15.75" hidden="1" x14ac:dyDescent="0.2">
      <c r="A442" s="35">
        <f t="shared" si="12"/>
        <v>44747</v>
      </c>
      <c r="B442" s="36">
        <f ca="1">SUMIFS(СВЦЭМ!$L$40:$L$783,СВЦЭМ!$A$40:$A$783,$A442,СВЦЭМ!$B$39:$B$782,B$437)+'СЕТ СН'!$F$16</f>
        <v>0</v>
      </c>
      <c r="C442" s="36">
        <f ca="1">SUMIFS(СВЦЭМ!$L$40:$L$783,СВЦЭМ!$A$40:$A$783,$A442,СВЦЭМ!$B$39:$B$782,C$437)+'СЕТ СН'!$F$16</f>
        <v>0</v>
      </c>
      <c r="D442" s="36">
        <f ca="1">SUMIFS(СВЦЭМ!$L$40:$L$783,СВЦЭМ!$A$40:$A$783,$A442,СВЦЭМ!$B$39:$B$782,D$437)+'СЕТ СН'!$F$16</f>
        <v>0</v>
      </c>
      <c r="E442" s="36">
        <f ca="1">SUMIFS(СВЦЭМ!$L$40:$L$783,СВЦЭМ!$A$40:$A$783,$A442,СВЦЭМ!$B$39:$B$782,E$437)+'СЕТ СН'!$F$16</f>
        <v>0</v>
      </c>
      <c r="F442" s="36">
        <f ca="1">SUMIFS(СВЦЭМ!$L$40:$L$783,СВЦЭМ!$A$40:$A$783,$A442,СВЦЭМ!$B$39:$B$782,F$437)+'СЕТ СН'!$F$16</f>
        <v>0</v>
      </c>
      <c r="G442" s="36">
        <f ca="1">SUMIFS(СВЦЭМ!$L$40:$L$783,СВЦЭМ!$A$40:$A$783,$A442,СВЦЭМ!$B$39:$B$782,G$437)+'СЕТ СН'!$F$16</f>
        <v>0</v>
      </c>
      <c r="H442" s="36">
        <f ca="1">SUMIFS(СВЦЭМ!$L$40:$L$783,СВЦЭМ!$A$40:$A$783,$A442,СВЦЭМ!$B$39:$B$782,H$437)+'СЕТ СН'!$F$16</f>
        <v>0</v>
      </c>
      <c r="I442" s="36">
        <f ca="1">SUMIFS(СВЦЭМ!$L$40:$L$783,СВЦЭМ!$A$40:$A$783,$A442,СВЦЭМ!$B$39:$B$782,I$437)+'СЕТ СН'!$F$16</f>
        <v>0</v>
      </c>
      <c r="J442" s="36">
        <f ca="1">SUMIFS(СВЦЭМ!$L$40:$L$783,СВЦЭМ!$A$40:$A$783,$A442,СВЦЭМ!$B$39:$B$782,J$437)+'СЕТ СН'!$F$16</f>
        <v>0</v>
      </c>
      <c r="K442" s="36">
        <f ca="1">SUMIFS(СВЦЭМ!$L$40:$L$783,СВЦЭМ!$A$40:$A$783,$A442,СВЦЭМ!$B$39:$B$782,K$437)+'СЕТ СН'!$F$16</f>
        <v>0</v>
      </c>
      <c r="L442" s="36">
        <f ca="1">SUMIFS(СВЦЭМ!$L$40:$L$783,СВЦЭМ!$A$40:$A$783,$A442,СВЦЭМ!$B$39:$B$782,L$437)+'СЕТ СН'!$F$16</f>
        <v>0</v>
      </c>
      <c r="M442" s="36">
        <f ca="1">SUMIFS(СВЦЭМ!$L$40:$L$783,СВЦЭМ!$A$40:$A$783,$A442,СВЦЭМ!$B$39:$B$782,M$437)+'СЕТ СН'!$F$16</f>
        <v>0</v>
      </c>
      <c r="N442" s="36">
        <f ca="1">SUMIFS(СВЦЭМ!$L$40:$L$783,СВЦЭМ!$A$40:$A$783,$A442,СВЦЭМ!$B$39:$B$782,N$437)+'СЕТ СН'!$F$16</f>
        <v>0</v>
      </c>
      <c r="O442" s="36">
        <f ca="1">SUMIFS(СВЦЭМ!$L$40:$L$783,СВЦЭМ!$A$40:$A$783,$A442,СВЦЭМ!$B$39:$B$782,O$437)+'СЕТ СН'!$F$16</f>
        <v>0</v>
      </c>
      <c r="P442" s="36">
        <f ca="1">SUMIFS(СВЦЭМ!$L$40:$L$783,СВЦЭМ!$A$40:$A$783,$A442,СВЦЭМ!$B$39:$B$782,P$437)+'СЕТ СН'!$F$16</f>
        <v>0</v>
      </c>
      <c r="Q442" s="36">
        <f ca="1">SUMIFS(СВЦЭМ!$L$40:$L$783,СВЦЭМ!$A$40:$A$783,$A442,СВЦЭМ!$B$39:$B$782,Q$437)+'СЕТ СН'!$F$16</f>
        <v>0</v>
      </c>
      <c r="R442" s="36">
        <f ca="1">SUMIFS(СВЦЭМ!$L$40:$L$783,СВЦЭМ!$A$40:$A$783,$A442,СВЦЭМ!$B$39:$B$782,R$437)+'СЕТ СН'!$F$16</f>
        <v>0</v>
      </c>
      <c r="S442" s="36">
        <f ca="1">SUMIFS(СВЦЭМ!$L$40:$L$783,СВЦЭМ!$A$40:$A$783,$A442,СВЦЭМ!$B$39:$B$782,S$437)+'СЕТ СН'!$F$16</f>
        <v>0</v>
      </c>
      <c r="T442" s="36">
        <f ca="1">SUMIFS(СВЦЭМ!$L$40:$L$783,СВЦЭМ!$A$40:$A$783,$A442,СВЦЭМ!$B$39:$B$782,T$437)+'СЕТ СН'!$F$16</f>
        <v>0</v>
      </c>
      <c r="U442" s="36">
        <f ca="1">SUMIFS(СВЦЭМ!$L$40:$L$783,СВЦЭМ!$A$40:$A$783,$A442,СВЦЭМ!$B$39:$B$782,U$437)+'СЕТ СН'!$F$16</f>
        <v>0</v>
      </c>
      <c r="V442" s="36">
        <f ca="1">SUMIFS(СВЦЭМ!$L$40:$L$783,СВЦЭМ!$A$40:$A$783,$A442,СВЦЭМ!$B$39:$B$782,V$437)+'СЕТ СН'!$F$16</f>
        <v>0</v>
      </c>
      <c r="W442" s="36">
        <f ca="1">SUMIFS(СВЦЭМ!$L$40:$L$783,СВЦЭМ!$A$40:$A$783,$A442,СВЦЭМ!$B$39:$B$782,W$437)+'СЕТ СН'!$F$16</f>
        <v>0</v>
      </c>
      <c r="X442" s="36">
        <f ca="1">SUMIFS(СВЦЭМ!$L$40:$L$783,СВЦЭМ!$A$40:$A$783,$A442,СВЦЭМ!$B$39:$B$782,X$437)+'СЕТ СН'!$F$16</f>
        <v>0</v>
      </c>
      <c r="Y442" s="36">
        <f ca="1">SUMIFS(СВЦЭМ!$L$40:$L$783,СВЦЭМ!$A$40:$A$783,$A442,СВЦЭМ!$B$39:$B$782,Y$437)+'СЕТ СН'!$F$16</f>
        <v>0</v>
      </c>
    </row>
    <row r="443" spans="1:27" ht="15.75" hidden="1" x14ac:dyDescent="0.2">
      <c r="A443" s="35">
        <f t="shared" si="12"/>
        <v>44748</v>
      </c>
      <c r="B443" s="36">
        <f ca="1">SUMIFS(СВЦЭМ!$L$40:$L$783,СВЦЭМ!$A$40:$A$783,$A443,СВЦЭМ!$B$39:$B$782,B$437)+'СЕТ СН'!$F$16</f>
        <v>0</v>
      </c>
      <c r="C443" s="36">
        <f ca="1">SUMIFS(СВЦЭМ!$L$40:$L$783,СВЦЭМ!$A$40:$A$783,$A443,СВЦЭМ!$B$39:$B$782,C$437)+'СЕТ СН'!$F$16</f>
        <v>0</v>
      </c>
      <c r="D443" s="36">
        <f ca="1">SUMIFS(СВЦЭМ!$L$40:$L$783,СВЦЭМ!$A$40:$A$783,$A443,СВЦЭМ!$B$39:$B$782,D$437)+'СЕТ СН'!$F$16</f>
        <v>0</v>
      </c>
      <c r="E443" s="36">
        <f ca="1">SUMIFS(СВЦЭМ!$L$40:$L$783,СВЦЭМ!$A$40:$A$783,$A443,СВЦЭМ!$B$39:$B$782,E$437)+'СЕТ СН'!$F$16</f>
        <v>0</v>
      </c>
      <c r="F443" s="36">
        <f ca="1">SUMIFS(СВЦЭМ!$L$40:$L$783,СВЦЭМ!$A$40:$A$783,$A443,СВЦЭМ!$B$39:$B$782,F$437)+'СЕТ СН'!$F$16</f>
        <v>0</v>
      </c>
      <c r="G443" s="36">
        <f ca="1">SUMIFS(СВЦЭМ!$L$40:$L$783,СВЦЭМ!$A$40:$A$783,$A443,СВЦЭМ!$B$39:$B$782,G$437)+'СЕТ СН'!$F$16</f>
        <v>0</v>
      </c>
      <c r="H443" s="36">
        <f ca="1">SUMIFS(СВЦЭМ!$L$40:$L$783,СВЦЭМ!$A$40:$A$783,$A443,СВЦЭМ!$B$39:$B$782,H$437)+'СЕТ СН'!$F$16</f>
        <v>0</v>
      </c>
      <c r="I443" s="36">
        <f ca="1">SUMIFS(СВЦЭМ!$L$40:$L$783,СВЦЭМ!$A$40:$A$783,$A443,СВЦЭМ!$B$39:$B$782,I$437)+'СЕТ СН'!$F$16</f>
        <v>0</v>
      </c>
      <c r="J443" s="36">
        <f ca="1">SUMIFS(СВЦЭМ!$L$40:$L$783,СВЦЭМ!$A$40:$A$783,$A443,СВЦЭМ!$B$39:$B$782,J$437)+'СЕТ СН'!$F$16</f>
        <v>0</v>
      </c>
      <c r="K443" s="36">
        <f ca="1">SUMIFS(СВЦЭМ!$L$40:$L$783,СВЦЭМ!$A$40:$A$783,$A443,СВЦЭМ!$B$39:$B$782,K$437)+'СЕТ СН'!$F$16</f>
        <v>0</v>
      </c>
      <c r="L443" s="36">
        <f ca="1">SUMIFS(СВЦЭМ!$L$40:$L$783,СВЦЭМ!$A$40:$A$783,$A443,СВЦЭМ!$B$39:$B$782,L$437)+'СЕТ СН'!$F$16</f>
        <v>0</v>
      </c>
      <c r="M443" s="36">
        <f ca="1">SUMIFS(СВЦЭМ!$L$40:$L$783,СВЦЭМ!$A$40:$A$783,$A443,СВЦЭМ!$B$39:$B$782,M$437)+'СЕТ СН'!$F$16</f>
        <v>0</v>
      </c>
      <c r="N443" s="36">
        <f ca="1">SUMIFS(СВЦЭМ!$L$40:$L$783,СВЦЭМ!$A$40:$A$783,$A443,СВЦЭМ!$B$39:$B$782,N$437)+'СЕТ СН'!$F$16</f>
        <v>0</v>
      </c>
      <c r="O443" s="36">
        <f ca="1">SUMIFS(СВЦЭМ!$L$40:$L$783,СВЦЭМ!$A$40:$A$783,$A443,СВЦЭМ!$B$39:$B$782,O$437)+'СЕТ СН'!$F$16</f>
        <v>0</v>
      </c>
      <c r="P443" s="36">
        <f ca="1">SUMIFS(СВЦЭМ!$L$40:$L$783,СВЦЭМ!$A$40:$A$783,$A443,СВЦЭМ!$B$39:$B$782,P$437)+'СЕТ СН'!$F$16</f>
        <v>0</v>
      </c>
      <c r="Q443" s="36">
        <f ca="1">SUMIFS(СВЦЭМ!$L$40:$L$783,СВЦЭМ!$A$40:$A$783,$A443,СВЦЭМ!$B$39:$B$782,Q$437)+'СЕТ СН'!$F$16</f>
        <v>0</v>
      </c>
      <c r="R443" s="36">
        <f ca="1">SUMIFS(СВЦЭМ!$L$40:$L$783,СВЦЭМ!$A$40:$A$783,$A443,СВЦЭМ!$B$39:$B$782,R$437)+'СЕТ СН'!$F$16</f>
        <v>0</v>
      </c>
      <c r="S443" s="36">
        <f ca="1">SUMIFS(СВЦЭМ!$L$40:$L$783,СВЦЭМ!$A$40:$A$783,$A443,СВЦЭМ!$B$39:$B$782,S$437)+'СЕТ СН'!$F$16</f>
        <v>0</v>
      </c>
      <c r="T443" s="36">
        <f ca="1">SUMIFS(СВЦЭМ!$L$40:$L$783,СВЦЭМ!$A$40:$A$783,$A443,СВЦЭМ!$B$39:$B$782,T$437)+'СЕТ СН'!$F$16</f>
        <v>0</v>
      </c>
      <c r="U443" s="36">
        <f ca="1">SUMIFS(СВЦЭМ!$L$40:$L$783,СВЦЭМ!$A$40:$A$783,$A443,СВЦЭМ!$B$39:$B$782,U$437)+'СЕТ СН'!$F$16</f>
        <v>0</v>
      </c>
      <c r="V443" s="36">
        <f ca="1">SUMIFS(СВЦЭМ!$L$40:$L$783,СВЦЭМ!$A$40:$A$783,$A443,СВЦЭМ!$B$39:$B$782,V$437)+'СЕТ СН'!$F$16</f>
        <v>0</v>
      </c>
      <c r="W443" s="36">
        <f ca="1">SUMIFS(СВЦЭМ!$L$40:$L$783,СВЦЭМ!$A$40:$A$783,$A443,СВЦЭМ!$B$39:$B$782,W$437)+'СЕТ СН'!$F$16</f>
        <v>0</v>
      </c>
      <c r="X443" s="36">
        <f ca="1">SUMIFS(СВЦЭМ!$L$40:$L$783,СВЦЭМ!$A$40:$A$783,$A443,СВЦЭМ!$B$39:$B$782,X$437)+'СЕТ СН'!$F$16</f>
        <v>0</v>
      </c>
      <c r="Y443" s="36">
        <f ca="1">SUMIFS(СВЦЭМ!$L$40:$L$783,СВЦЭМ!$A$40:$A$783,$A443,СВЦЭМ!$B$39:$B$782,Y$437)+'СЕТ СН'!$F$16</f>
        <v>0</v>
      </c>
    </row>
    <row r="444" spans="1:27" ht="15.75" hidden="1" x14ac:dyDescent="0.2">
      <c r="A444" s="35">
        <f t="shared" si="12"/>
        <v>44749</v>
      </c>
      <c r="B444" s="36">
        <f ca="1">SUMIFS(СВЦЭМ!$L$40:$L$783,СВЦЭМ!$A$40:$A$783,$A444,СВЦЭМ!$B$39:$B$782,B$437)+'СЕТ СН'!$F$16</f>
        <v>0</v>
      </c>
      <c r="C444" s="36">
        <f ca="1">SUMIFS(СВЦЭМ!$L$40:$L$783,СВЦЭМ!$A$40:$A$783,$A444,СВЦЭМ!$B$39:$B$782,C$437)+'СЕТ СН'!$F$16</f>
        <v>0</v>
      </c>
      <c r="D444" s="36">
        <f ca="1">SUMIFS(СВЦЭМ!$L$40:$L$783,СВЦЭМ!$A$40:$A$783,$A444,СВЦЭМ!$B$39:$B$782,D$437)+'СЕТ СН'!$F$16</f>
        <v>0</v>
      </c>
      <c r="E444" s="36">
        <f ca="1">SUMIFS(СВЦЭМ!$L$40:$L$783,СВЦЭМ!$A$40:$A$783,$A444,СВЦЭМ!$B$39:$B$782,E$437)+'СЕТ СН'!$F$16</f>
        <v>0</v>
      </c>
      <c r="F444" s="36">
        <f ca="1">SUMIFS(СВЦЭМ!$L$40:$L$783,СВЦЭМ!$A$40:$A$783,$A444,СВЦЭМ!$B$39:$B$782,F$437)+'СЕТ СН'!$F$16</f>
        <v>0</v>
      </c>
      <c r="G444" s="36">
        <f ca="1">SUMIFS(СВЦЭМ!$L$40:$L$783,СВЦЭМ!$A$40:$A$783,$A444,СВЦЭМ!$B$39:$B$782,G$437)+'СЕТ СН'!$F$16</f>
        <v>0</v>
      </c>
      <c r="H444" s="36">
        <f ca="1">SUMIFS(СВЦЭМ!$L$40:$L$783,СВЦЭМ!$A$40:$A$783,$A444,СВЦЭМ!$B$39:$B$782,H$437)+'СЕТ СН'!$F$16</f>
        <v>0</v>
      </c>
      <c r="I444" s="36">
        <f ca="1">SUMIFS(СВЦЭМ!$L$40:$L$783,СВЦЭМ!$A$40:$A$783,$A444,СВЦЭМ!$B$39:$B$782,I$437)+'СЕТ СН'!$F$16</f>
        <v>0</v>
      </c>
      <c r="J444" s="36">
        <f ca="1">SUMIFS(СВЦЭМ!$L$40:$L$783,СВЦЭМ!$A$40:$A$783,$A444,СВЦЭМ!$B$39:$B$782,J$437)+'СЕТ СН'!$F$16</f>
        <v>0</v>
      </c>
      <c r="K444" s="36">
        <f ca="1">SUMIFS(СВЦЭМ!$L$40:$L$783,СВЦЭМ!$A$40:$A$783,$A444,СВЦЭМ!$B$39:$B$782,K$437)+'СЕТ СН'!$F$16</f>
        <v>0</v>
      </c>
      <c r="L444" s="36">
        <f ca="1">SUMIFS(СВЦЭМ!$L$40:$L$783,СВЦЭМ!$A$40:$A$783,$A444,СВЦЭМ!$B$39:$B$782,L$437)+'СЕТ СН'!$F$16</f>
        <v>0</v>
      </c>
      <c r="M444" s="36">
        <f ca="1">SUMIFS(СВЦЭМ!$L$40:$L$783,СВЦЭМ!$A$40:$A$783,$A444,СВЦЭМ!$B$39:$B$782,M$437)+'СЕТ СН'!$F$16</f>
        <v>0</v>
      </c>
      <c r="N444" s="36">
        <f ca="1">SUMIFS(СВЦЭМ!$L$40:$L$783,СВЦЭМ!$A$40:$A$783,$A444,СВЦЭМ!$B$39:$B$782,N$437)+'СЕТ СН'!$F$16</f>
        <v>0</v>
      </c>
      <c r="O444" s="36">
        <f ca="1">SUMIFS(СВЦЭМ!$L$40:$L$783,СВЦЭМ!$A$40:$A$783,$A444,СВЦЭМ!$B$39:$B$782,O$437)+'СЕТ СН'!$F$16</f>
        <v>0</v>
      </c>
      <c r="P444" s="36">
        <f ca="1">SUMIFS(СВЦЭМ!$L$40:$L$783,СВЦЭМ!$A$40:$A$783,$A444,СВЦЭМ!$B$39:$B$782,P$437)+'СЕТ СН'!$F$16</f>
        <v>0</v>
      </c>
      <c r="Q444" s="36">
        <f ca="1">SUMIFS(СВЦЭМ!$L$40:$L$783,СВЦЭМ!$A$40:$A$783,$A444,СВЦЭМ!$B$39:$B$782,Q$437)+'СЕТ СН'!$F$16</f>
        <v>0</v>
      </c>
      <c r="R444" s="36">
        <f ca="1">SUMIFS(СВЦЭМ!$L$40:$L$783,СВЦЭМ!$A$40:$A$783,$A444,СВЦЭМ!$B$39:$B$782,R$437)+'СЕТ СН'!$F$16</f>
        <v>0</v>
      </c>
      <c r="S444" s="36">
        <f ca="1">SUMIFS(СВЦЭМ!$L$40:$L$783,СВЦЭМ!$A$40:$A$783,$A444,СВЦЭМ!$B$39:$B$782,S$437)+'СЕТ СН'!$F$16</f>
        <v>0</v>
      </c>
      <c r="T444" s="36">
        <f ca="1">SUMIFS(СВЦЭМ!$L$40:$L$783,СВЦЭМ!$A$40:$A$783,$A444,СВЦЭМ!$B$39:$B$782,T$437)+'СЕТ СН'!$F$16</f>
        <v>0</v>
      </c>
      <c r="U444" s="36">
        <f ca="1">SUMIFS(СВЦЭМ!$L$40:$L$783,СВЦЭМ!$A$40:$A$783,$A444,СВЦЭМ!$B$39:$B$782,U$437)+'СЕТ СН'!$F$16</f>
        <v>0</v>
      </c>
      <c r="V444" s="36">
        <f ca="1">SUMIFS(СВЦЭМ!$L$40:$L$783,СВЦЭМ!$A$40:$A$783,$A444,СВЦЭМ!$B$39:$B$782,V$437)+'СЕТ СН'!$F$16</f>
        <v>0</v>
      </c>
      <c r="W444" s="36">
        <f ca="1">SUMIFS(СВЦЭМ!$L$40:$L$783,СВЦЭМ!$A$40:$A$783,$A444,СВЦЭМ!$B$39:$B$782,W$437)+'СЕТ СН'!$F$16</f>
        <v>0</v>
      </c>
      <c r="X444" s="36">
        <f ca="1">SUMIFS(СВЦЭМ!$L$40:$L$783,СВЦЭМ!$A$40:$A$783,$A444,СВЦЭМ!$B$39:$B$782,X$437)+'СЕТ СН'!$F$16</f>
        <v>0</v>
      </c>
      <c r="Y444" s="36">
        <f ca="1">SUMIFS(СВЦЭМ!$L$40:$L$783,СВЦЭМ!$A$40:$A$783,$A444,СВЦЭМ!$B$39:$B$782,Y$437)+'СЕТ СН'!$F$16</f>
        <v>0</v>
      </c>
    </row>
    <row r="445" spans="1:27" ht="15.75" hidden="1" x14ac:dyDescent="0.2">
      <c r="A445" s="35">
        <f t="shared" si="12"/>
        <v>44750</v>
      </c>
      <c r="B445" s="36">
        <f ca="1">SUMIFS(СВЦЭМ!$L$40:$L$783,СВЦЭМ!$A$40:$A$783,$A445,СВЦЭМ!$B$39:$B$782,B$437)+'СЕТ СН'!$F$16</f>
        <v>0</v>
      </c>
      <c r="C445" s="36">
        <f ca="1">SUMIFS(СВЦЭМ!$L$40:$L$783,СВЦЭМ!$A$40:$A$783,$A445,СВЦЭМ!$B$39:$B$782,C$437)+'СЕТ СН'!$F$16</f>
        <v>0</v>
      </c>
      <c r="D445" s="36">
        <f ca="1">SUMIFS(СВЦЭМ!$L$40:$L$783,СВЦЭМ!$A$40:$A$783,$A445,СВЦЭМ!$B$39:$B$782,D$437)+'СЕТ СН'!$F$16</f>
        <v>0</v>
      </c>
      <c r="E445" s="36">
        <f ca="1">SUMIFS(СВЦЭМ!$L$40:$L$783,СВЦЭМ!$A$40:$A$783,$A445,СВЦЭМ!$B$39:$B$782,E$437)+'СЕТ СН'!$F$16</f>
        <v>0</v>
      </c>
      <c r="F445" s="36">
        <f ca="1">SUMIFS(СВЦЭМ!$L$40:$L$783,СВЦЭМ!$A$40:$A$783,$A445,СВЦЭМ!$B$39:$B$782,F$437)+'СЕТ СН'!$F$16</f>
        <v>0</v>
      </c>
      <c r="G445" s="36">
        <f ca="1">SUMIFS(СВЦЭМ!$L$40:$L$783,СВЦЭМ!$A$40:$A$783,$A445,СВЦЭМ!$B$39:$B$782,G$437)+'СЕТ СН'!$F$16</f>
        <v>0</v>
      </c>
      <c r="H445" s="36">
        <f ca="1">SUMIFS(СВЦЭМ!$L$40:$L$783,СВЦЭМ!$A$40:$A$783,$A445,СВЦЭМ!$B$39:$B$782,H$437)+'СЕТ СН'!$F$16</f>
        <v>0</v>
      </c>
      <c r="I445" s="36">
        <f ca="1">SUMIFS(СВЦЭМ!$L$40:$L$783,СВЦЭМ!$A$40:$A$783,$A445,СВЦЭМ!$B$39:$B$782,I$437)+'СЕТ СН'!$F$16</f>
        <v>0</v>
      </c>
      <c r="J445" s="36">
        <f ca="1">SUMIFS(СВЦЭМ!$L$40:$L$783,СВЦЭМ!$A$40:$A$783,$A445,СВЦЭМ!$B$39:$B$782,J$437)+'СЕТ СН'!$F$16</f>
        <v>0</v>
      </c>
      <c r="K445" s="36">
        <f ca="1">SUMIFS(СВЦЭМ!$L$40:$L$783,СВЦЭМ!$A$40:$A$783,$A445,СВЦЭМ!$B$39:$B$782,K$437)+'СЕТ СН'!$F$16</f>
        <v>0</v>
      </c>
      <c r="L445" s="36">
        <f ca="1">SUMIFS(СВЦЭМ!$L$40:$L$783,СВЦЭМ!$A$40:$A$783,$A445,СВЦЭМ!$B$39:$B$782,L$437)+'СЕТ СН'!$F$16</f>
        <v>0</v>
      </c>
      <c r="M445" s="36">
        <f ca="1">SUMIFS(СВЦЭМ!$L$40:$L$783,СВЦЭМ!$A$40:$A$783,$A445,СВЦЭМ!$B$39:$B$782,M$437)+'СЕТ СН'!$F$16</f>
        <v>0</v>
      </c>
      <c r="N445" s="36">
        <f ca="1">SUMIFS(СВЦЭМ!$L$40:$L$783,СВЦЭМ!$A$40:$A$783,$A445,СВЦЭМ!$B$39:$B$782,N$437)+'СЕТ СН'!$F$16</f>
        <v>0</v>
      </c>
      <c r="O445" s="36">
        <f ca="1">SUMIFS(СВЦЭМ!$L$40:$L$783,СВЦЭМ!$A$40:$A$783,$A445,СВЦЭМ!$B$39:$B$782,O$437)+'СЕТ СН'!$F$16</f>
        <v>0</v>
      </c>
      <c r="P445" s="36">
        <f ca="1">SUMIFS(СВЦЭМ!$L$40:$L$783,СВЦЭМ!$A$40:$A$783,$A445,СВЦЭМ!$B$39:$B$782,P$437)+'СЕТ СН'!$F$16</f>
        <v>0</v>
      </c>
      <c r="Q445" s="36">
        <f ca="1">SUMIFS(СВЦЭМ!$L$40:$L$783,СВЦЭМ!$A$40:$A$783,$A445,СВЦЭМ!$B$39:$B$782,Q$437)+'СЕТ СН'!$F$16</f>
        <v>0</v>
      </c>
      <c r="R445" s="36">
        <f ca="1">SUMIFS(СВЦЭМ!$L$40:$L$783,СВЦЭМ!$A$40:$A$783,$A445,СВЦЭМ!$B$39:$B$782,R$437)+'СЕТ СН'!$F$16</f>
        <v>0</v>
      </c>
      <c r="S445" s="36">
        <f ca="1">SUMIFS(СВЦЭМ!$L$40:$L$783,СВЦЭМ!$A$40:$A$783,$A445,СВЦЭМ!$B$39:$B$782,S$437)+'СЕТ СН'!$F$16</f>
        <v>0</v>
      </c>
      <c r="T445" s="36">
        <f ca="1">SUMIFS(СВЦЭМ!$L$40:$L$783,СВЦЭМ!$A$40:$A$783,$A445,СВЦЭМ!$B$39:$B$782,T$437)+'СЕТ СН'!$F$16</f>
        <v>0</v>
      </c>
      <c r="U445" s="36">
        <f ca="1">SUMIFS(СВЦЭМ!$L$40:$L$783,СВЦЭМ!$A$40:$A$783,$A445,СВЦЭМ!$B$39:$B$782,U$437)+'СЕТ СН'!$F$16</f>
        <v>0</v>
      </c>
      <c r="V445" s="36">
        <f ca="1">SUMIFS(СВЦЭМ!$L$40:$L$783,СВЦЭМ!$A$40:$A$783,$A445,СВЦЭМ!$B$39:$B$782,V$437)+'СЕТ СН'!$F$16</f>
        <v>0</v>
      </c>
      <c r="W445" s="36">
        <f ca="1">SUMIFS(СВЦЭМ!$L$40:$L$783,СВЦЭМ!$A$40:$A$783,$A445,СВЦЭМ!$B$39:$B$782,W$437)+'СЕТ СН'!$F$16</f>
        <v>0</v>
      </c>
      <c r="X445" s="36">
        <f ca="1">SUMIFS(СВЦЭМ!$L$40:$L$783,СВЦЭМ!$A$40:$A$783,$A445,СВЦЭМ!$B$39:$B$782,X$437)+'СЕТ СН'!$F$16</f>
        <v>0</v>
      </c>
      <c r="Y445" s="36">
        <f ca="1">SUMIFS(СВЦЭМ!$L$40:$L$783,СВЦЭМ!$A$40:$A$783,$A445,СВЦЭМ!$B$39:$B$782,Y$437)+'СЕТ СН'!$F$16</f>
        <v>0</v>
      </c>
    </row>
    <row r="446" spans="1:27" ht="15.75" hidden="1" x14ac:dyDescent="0.2">
      <c r="A446" s="35">
        <f t="shared" si="12"/>
        <v>44751</v>
      </c>
      <c r="B446" s="36">
        <f ca="1">SUMIFS(СВЦЭМ!$L$40:$L$783,СВЦЭМ!$A$40:$A$783,$A446,СВЦЭМ!$B$39:$B$782,B$437)+'СЕТ СН'!$F$16</f>
        <v>0</v>
      </c>
      <c r="C446" s="36">
        <f ca="1">SUMIFS(СВЦЭМ!$L$40:$L$783,СВЦЭМ!$A$40:$A$783,$A446,СВЦЭМ!$B$39:$B$782,C$437)+'СЕТ СН'!$F$16</f>
        <v>0</v>
      </c>
      <c r="D446" s="36">
        <f ca="1">SUMIFS(СВЦЭМ!$L$40:$L$783,СВЦЭМ!$A$40:$A$783,$A446,СВЦЭМ!$B$39:$B$782,D$437)+'СЕТ СН'!$F$16</f>
        <v>0</v>
      </c>
      <c r="E446" s="36">
        <f ca="1">SUMIFS(СВЦЭМ!$L$40:$L$783,СВЦЭМ!$A$40:$A$783,$A446,СВЦЭМ!$B$39:$B$782,E$437)+'СЕТ СН'!$F$16</f>
        <v>0</v>
      </c>
      <c r="F446" s="36">
        <f ca="1">SUMIFS(СВЦЭМ!$L$40:$L$783,СВЦЭМ!$A$40:$A$783,$A446,СВЦЭМ!$B$39:$B$782,F$437)+'СЕТ СН'!$F$16</f>
        <v>0</v>
      </c>
      <c r="G446" s="36">
        <f ca="1">SUMIFS(СВЦЭМ!$L$40:$L$783,СВЦЭМ!$A$40:$A$783,$A446,СВЦЭМ!$B$39:$B$782,G$437)+'СЕТ СН'!$F$16</f>
        <v>0</v>
      </c>
      <c r="H446" s="36">
        <f ca="1">SUMIFS(СВЦЭМ!$L$40:$L$783,СВЦЭМ!$A$40:$A$783,$A446,СВЦЭМ!$B$39:$B$782,H$437)+'СЕТ СН'!$F$16</f>
        <v>0</v>
      </c>
      <c r="I446" s="36">
        <f ca="1">SUMIFS(СВЦЭМ!$L$40:$L$783,СВЦЭМ!$A$40:$A$783,$A446,СВЦЭМ!$B$39:$B$782,I$437)+'СЕТ СН'!$F$16</f>
        <v>0</v>
      </c>
      <c r="J446" s="36">
        <f ca="1">SUMIFS(СВЦЭМ!$L$40:$L$783,СВЦЭМ!$A$40:$A$783,$A446,СВЦЭМ!$B$39:$B$782,J$437)+'СЕТ СН'!$F$16</f>
        <v>0</v>
      </c>
      <c r="K446" s="36">
        <f ca="1">SUMIFS(СВЦЭМ!$L$40:$L$783,СВЦЭМ!$A$40:$A$783,$A446,СВЦЭМ!$B$39:$B$782,K$437)+'СЕТ СН'!$F$16</f>
        <v>0</v>
      </c>
      <c r="L446" s="36">
        <f ca="1">SUMIFS(СВЦЭМ!$L$40:$L$783,СВЦЭМ!$A$40:$A$783,$A446,СВЦЭМ!$B$39:$B$782,L$437)+'СЕТ СН'!$F$16</f>
        <v>0</v>
      </c>
      <c r="M446" s="36">
        <f ca="1">SUMIFS(СВЦЭМ!$L$40:$L$783,СВЦЭМ!$A$40:$A$783,$A446,СВЦЭМ!$B$39:$B$782,M$437)+'СЕТ СН'!$F$16</f>
        <v>0</v>
      </c>
      <c r="N446" s="36">
        <f ca="1">SUMIFS(СВЦЭМ!$L$40:$L$783,СВЦЭМ!$A$40:$A$783,$A446,СВЦЭМ!$B$39:$B$782,N$437)+'СЕТ СН'!$F$16</f>
        <v>0</v>
      </c>
      <c r="O446" s="36">
        <f ca="1">SUMIFS(СВЦЭМ!$L$40:$L$783,СВЦЭМ!$A$40:$A$783,$A446,СВЦЭМ!$B$39:$B$782,O$437)+'СЕТ СН'!$F$16</f>
        <v>0</v>
      </c>
      <c r="P446" s="36">
        <f ca="1">SUMIFS(СВЦЭМ!$L$40:$L$783,СВЦЭМ!$A$40:$A$783,$A446,СВЦЭМ!$B$39:$B$782,P$437)+'СЕТ СН'!$F$16</f>
        <v>0</v>
      </c>
      <c r="Q446" s="36">
        <f ca="1">SUMIFS(СВЦЭМ!$L$40:$L$783,СВЦЭМ!$A$40:$A$783,$A446,СВЦЭМ!$B$39:$B$782,Q$437)+'СЕТ СН'!$F$16</f>
        <v>0</v>
      </c>
      <c r="R446" s="36">
        <f ca="1">SUMIFS(СВЦЭМ!$L$40:$L$783,СВЦЭМ!$A$40:$A$783,$A446,СВЦЭМ!$B$39:$B$782,R$437)+'СЕТ СН'!$F$16</f>
        <v>0</v>
      </c>
      <c r="S446" s="36">
        <f ca="1">SUMIFS(СВЦЭМ!$L$40:$L$783,СВЦЭМ!$A$40:$A$783,$A446,СВЦЭМ!$B$39:$B$782,S$437)+'СЕТ СН'!$F$16</f>
        <v>0</v>
      </c>
      <c r="T446" s="36">
        <f ca="1">SUMIFS(СВЦЭМ!$L$40:$L$783,СВЦЭМ!$A$40:$A$783,$A446,СВЦЭМ!$B$39:$B$782,T$437)+'СЕТ СН'!$F$16</f>
        <v>0</v>
      </c>
      <c r="U446" s="36">
        <f ca="1">SUMIFS(СВЦЭМ!$L$40:$L$783,СВЦЭМ!$A$40:$A$783,$A446,СВЦЭМ!$B$39:$B$782,U$437)+'СЕТ СН'!$F$16</f>
        <v>0</v>
      </c>
      <c r="V446" s="36">
        <f ca="1">SUMIFS(СВЦЭМ!$L$40:$L$783,СВЦЭМ!$A$40:$A$783,$A446,СВЦЭМ!$B$39:$B$782,V$437)+'СЕТ СН'!$F$16</f>
        <v>0</v>
      </c>
      <c r="W446" s="36">
        <f ca="1">SUMIFS(СВЦЭМ!$L$40:$L$783,СВЦЭМ!$A$40:$A$783,$A446,СВЦЭМ!$B$39:$B$782,W$437)+'СЕТ СН'!$F$16</f>
        <v>0</v>
      </c>
      <c r="X446" s="36">
        <f ca="1">SUMIFS(СВЦЭМ!$L$40:$L$783,СВЦЭМ!$A$40:$A$783,$A446,СВЦЭМ!$B$39:$B$782,X$437)+'СЕТ СН'!$F$16</f>
        <v>0</v>
      </c>
      <c r="Y446" s="36">
        <f ca="1">SUMIFS(СВЦЭМ!$L$40:$L$783,СВЦЭМ!$A$40:$A$783,$A446,СВЦЭМ!$B$39:$B$782,Y$437)+'СЕТ СН'!$F$16</f>
        <v>0</v>
      </c>
    </row>
    <row r="447" spans="1:27" ht="15.75" hidden="1" x14ac:dyDescent="0.2">
      <c r="A447" s="35">
        <f t="shared" si="12"/>
        <v>44752</v>
      </c>
      <c r="B447" s="36">
        <f ca="1">SUMIFS(СВЦЭМ!$L$40:$L$783,СВЦЭМ!$A$40:$A$783,$A447,СВЦЭМ!$B$39:$B$782,B$437)+'СЕТ СН'!$F$16</f>
        <v>0</v>
      </c>
      <c r="C447" s="36">
        <f ca="1">SUMIFS(СВЦЭМ!$L$40:$L$783,СВЦЭМ!$A$40:$A$783,$A447,СВЦЭМ!$B$39:$B$782,C$437)+'СЕТ СН'!$F$16</f>
        <v>0</v>
      </c>
      <c r="D447" s="36">
        <f ca="1">SUMIFS(СВЦЭМ!$L$40:$L$783,СВЦЭМ!$A$40:$A$783,$A447,СВЦЭМ!$B$39:$B$782,D$437)+'СЕТ СН'!$F$16</f>
        <v>0</v>
      </c>
      <c r="E447" s="36">
        <f ca="1">SUMIFS(СВЦЭМ!$L$40:$L$783,СВЦЭМ!$A$40:$A$783,$A447,СВЦЭМ!$B$39:$B$782,E$437)+'СЕТ СН'!$F$16</f>
        <v>0</v>
      </c>
      <c r="F447" s="36">
        <f ca="1">SUMIFS(СВЦЭМ!$L$40:$L$783,СВЦЭМ!$A$40:$A$783,$A447,СВЦЭМ!$B$39:$B$782,F$437)+'СЕТ СН'!$F$16</f>
        <v>0</v>
      </c>
      <c r="G447" s="36">
        <f ca="1">SUMIFS(СВЦЭМ!$L$40:$L$783,СВЦЭМ!$A$40:$A$783,$A447,СВЦЭМ!$B$39:$B$782,G$437)+'СЕТ СН'!$F$16</f>
        <v>0</v>
      </c>
      <c r="H447" s="36">
        <f ca="1">SUMIFS(СВЦЭМ!$L$40:$L$783,СВЦЭМ!$A$40:$A$783,$A447,СВЦЭМ!$B$39:$B$782,H$437)+'СЕТ СН'!$F$16</f>
        <v>0</v>
      </c>
      <c r="I447" s="36">
        <f ca="1">SUMIFS(СВЦЭМ!$L$40:$L$783,СВЦЭМ!$A$40:$A$783,$A447,СВЦЭМ!$B$39:$B$782,I$437)+'СЕТ СН'!$F$16</f>
        <v>0</v>
      </c>
      <c r="J447" s="36">
        <f ca="1">SUMIFS(СВЦЭМ!$L$40:$L$783,СВЦЭМ!$A$40:$A$783,$A447,СВЦЭМ!$B$39:$B$782,J$437)+'СЕТ СН'!$F$16</f>
        <v>0</v>
      </c>
      <c r="K447" s="36">
        <f ca="1">SUMIFS(СВЦЭМ!$L$40:$L$783,СВЦЭМ!$A$40:$A$783,$A447,СВЦЭМ!$B$39:$B$782,K$437)+'СЕТ СН'!$F$16</f>
        <v>0</v>
      </c>
      <c r="L447" s="36">
        <f ca="1">SUMIFS(СВЦЭМ!$L$40:$L$783,СВЦЭМ!$A$40:$A$783,$A447,СВЦЭМ!$B$39:$B$782,L$437)+'СЕТ СН'!$F$16</f>
        <v>0</v>
      </c>
      <c r="M447" s="36">
        <f ca="1">SUMIFS(СВЦЭМ!$L$40:$L$783,СВЦЭМ!$A$40:$A$783,$A447,СВЦЭМ!$B$39:$B$782,M$437)+'СЕТ СН'!$F$16</f>
        <v>0</v>
      </c>
      <c r="N447" s="36">
        <f ca="1">SUMIFS(СВЦЭМ!$L$40:$L$783,СВЦЭМ!$A$40:$A$783,$A447,СВЦЭМ!$B$39:$B$782,N$437)+'СЕТ СН'!$F$16</f>
        <v>0</v>
      </c>
      <c r="O447" s="36">
        <f ca="1">SUMIFS(СВЦЭМ!$L$40:$L$783,СВЦЭМ!$A$40:$A$783,$A447,СВЦЭМ!$B$39:$B$782,O$437)+'СЕТ СН'!$F$16</f>
        <v>0</v>
      </c>
      <c r="P447" s="36">
        <f ca="1">SUMIFS(СВЦЭМ!$L$40:$L$783,СВЦЭМ!$A$40:$A$783,$A447,СВЦЭМ!$B$39:$B$782,P$437)+'СЕТ СН'!$F$16</f>
        <v>0</v>
      </c>
      <c r="Q447" s="36">
        <f ca="1">SUMIFS(СВЦЭМ!$L$40:$L$783,СВЦЭМ!$A$40:$A$783,$A447,СВЦЭМ!$B$39:$B$782,Q$437)+'СЕТ СН'!$F$16</f>
        <v>0</v>
      </c>
      <c r="R447" s="36">
        <f ca="1">SUMIFS(СВЦЭМ!$L$40:$L$783,СВЦЭМ!$A$40:$A$783,$A447,СВЦЭМ!$B$39:$B$782,R$437)+'СЕТ СН'!$F$16</f>
        <v>0</v>
      </c>
      <c r="S447" s="36">
        <f ca="1">SUMIFS(СВЦЭМ!$L$40:$L$783,СВЦЭМ!$A$40:$A$783,$A447,СВЦЭМ!$B$39:$B$782,S$437)+'СЕТ СН'!$F$16</f>
        <v>0</v>
      </c>
      <c r="T447" s="36">
        <f ca="1">SUMIFS(СВЦЭМ!$L$40:$L$783,СВЦЭМ!$A$40:$A$783,$A447,СВЦЭМ!$B$39:$B$782,T$437)+'СЕТ СН'!$F$16</f>
        <v>0</v>
      </c>
      <c r="U447" s="36">
        <f ca="1">SUMIFS(СВЦЭМ!$L$40:$L$783,СВЦЭМ!$A$40:$A$783,$A447,СВЦЭМ!$B$39:$B$782,U$437)+'СЕТ СН'!$F$16</f>
        <v>0</v>
      </c>
      <c r="V447" s="36">
        <f ca="1">SUMIFS(СВЦЭМ!$L$40:$L$783,СВЦЭМ!$A$40:$A$783,$A447,СВЦЭМ!$B$39:$B$782,V$437)+'СЕТ СН'!$F$16</f>
        <v>0</v>
      </c>
      <c r="W447" s="36">
        <f ca="1">SUMIFS(СВЦЭМ!$L$40:$L$783,СВЦЭМ!$A$40:$A$783,$A447,СВЦЭМ!$B$39:$B$782,W$437)+'СЕТ СН'!$F$16</f>
        <v>0</v>
      </c>
      <c r="X447" s="36">
        <f ca="1">SUMIFS(СВЦЭМ!$L$40:$L$783,СВЦЭМ!$A$40:$A$783,$A447,СВЦЭМ!$B$39:$B$782,X$437)+'СЕТ СН'!$F$16</f>
        <v>0</v>
      </c>
      <c r="Y447" s="36">
        <f ca="1">SUMIFS(СВЦЭМ!$L$40:$L$783,СВЦЭМ!$A$40:$A$783,$A447,СВЦЭМ!$B$39:$B$782,Y$437)+'СЕТ СН'!$F$16</f>
        <v>0</v>
      </c>
    </row>
    <row r="448" spans="1:27" ht="15.75" hidden="1" x14ac:dyDescent="0.2">
      <c r="A448" s="35">
        <f t="shared" si="12"/>
        <v>44753</v>
      </c>
      <c r="B448" s="36">
        <f ca="1">SUMIFS(СВЦЭМ!$L$40:$L$783,СВЦЭМ!$A$40:$A$783,$A448,СВЦЭМ!$B$39:$B$782,B$437)+'СЕТ СН'!$F$16</f>
        <v>0</v>
      </c>
      <c r="C448" s="36">
        <f ca="1">SUMIFS(СВЦЭМ!$L$40:$L$783,СВЦЭМ!$A$40:$A$783,$A448,СВЦЭМ!$B$39:$B$782,C$437)+'СЕТ СН'!$F$16</f>
        <v>0</v>
      </c>
      <c r="D448" s="36">
        <f ca="1">SUMIFS(СВЦЭМ!$L$40:$L$783,СВЦЭМ!$A$40:$A$783,$A448,СВЦЭМ!$B$39:$B$782,D$437)+'СЕТ СН'!$F$16</f>
        <v>0</v>
      </c>
      <c r="E448" s="36">
        <f ca="1">SUMIFS(СВЦЭМ!$L$40:$L$783,СВЦЭМ!$A$40:$A$783,$A448,СВЦЭМ!$B$39:$B$782,E$437)+'СЕТ СН'!$F$16</f>
        <v>0</v>
      </c>
      <c r="F448" s="36">
        <f ca="1">SUMIFS(СВЦЭМ!$L$40:$L$783,СВЦЭМ!$A$40:$A$783,$A448,СВЦЭМ!$B$39:$B$782,F$437)+'СЕТ СН'!$F$16</f>
        <v>0</v>
      </c>
      <c r="G448" s="36">
        <f ca="1">SUMIFS(СВЦЭМ!$L$40:$L$783,СВЦЭМ!$A$40:$A$783,$A448,СВЦЭМ!$B$39:$B$782,G$437)+'СЕТ СН'!$F$16</f>
        <v>0</v>
      </c>
      <c r="H448" s="36">
        <f ca="1">SUMIFS(СВЦЭМ!$L$40:$L$783,СВЦЭМ!$A$40:$A$783,$A448,СВЦЭМ!$B$39:$B$782,H$437)+'СЕТ СН'!$F$16</f>
        <v>0</v>
      </c>
      <c r="I448" s="36">
        <f ca="1">SUMIFS(СВЦЭМ!$L$40:$L$783,СВЦЭМ!$A$40:$A$783,$A448,СВЦЭМ!$B$39:$B$782,I$437)+'СЕТ СН'!$F$16</f>
        <v>0</v>
      </c>
      <c r="J448" s="36">
        <f ca="1">SUMIFS(СВЦЭМ!$L$40:$L$783,СВЦЭМ!$A$40:$A$783,$A448,СВЦЭМ!$B$39:$B$782,J$437)+'СЕТ СН'!$F$16</f>
        <v>0</v>
      </c>
      <c r="K448" s="36">
        <f ca="1">SUMIFS(СВЦЭМ!$L$40:$L$783,СВЦЭМ!$A$40:$A$783,$A448,СВЦЭМ!$B$39:$B$782,K$437)+'СЕТ СН'!$F$16</f>
        <v>0</v>
      </c>
      <c r="L448" s="36">
        <f ca="1">SUMIFS(СВЦЭМ!$L$40:$L$783,СВЦЭМ!$A$40:$A$783,$A448,СВЦЭМ!$B$39:$B$782,L$437)+'СЕТ СН'!$F$16</f>
        <v>0</v>
      </c>
      <c r="M448" s="36">
        <f ca="1">SUMIFS(СВЦЭМ!$L$40:$L$783,СВЦЭМ!$A$40:$A$783,$A448,СВЦЭМ!$B$39:$B$782,M$437)+'СЕТ СН'!$F$16</f>
        <v>0</v>
      </c>
      <c r="N448" s="36">
        <f ca="1">SUMIFS(СВЦЭМ!$L$40:$L$783,СВЦЭМ!$A$40:$A$783,$A448,СВЦЭМ!$B$39:$B$782,N$437)+'СЕТ СН'!$F$16</f>
        <v>0</v>
      </c>
      <c r="O448" s="36">
        <f ca="1">SUMIFS(СВЦЭМ!$L$40:$L$783,СВЦЭМ!$A$40:$A$783,$A448,СВЦЭМ!$B$39:$B$782,O$437)+'СЕТ СН'!$F$16</f>
        <v>0</v>
      </c>
      <c r="P448" s="36">
        <f ca="1">SUMIFS(СВЦЭМ!$L$40:$L$783,СВЦЭМ!$A$40:$A$783,$A448,СВЦЭМ!$B$39:$B$782,P$437)+'СЕТ СН'!$F$16</f>
        <v>0</v>
      </c>
      <c r="Q448" s="36">
        <f ca="1">SUMIFS(СВЦЭМ!$L$40:$L$783,СВЦЭМ!$A$40:$A$783,$A448,СВЦЭМ!$B$39:$B$782,Q$437)+'СЕТ СН'!$F$16</f>
        <v>0</v>
      </c>
      <c r="R448" s="36">
        <f ca="1">SUMIFS(СВЦЭМ!$L$40:$L$783,СВЦЭМ!$A$40:$A$783,$A448,СВЦЭМ!$B$39:$B$782,R$437)+'СЕТ СН'!$F$16</f>
        <v>0</v>
      </c>
      <c r="S448" s="36">
        <f ca="1">SUMIFS(СВЦЭМ!$L$40:$L$783,СВЦЭМ!$A$40:$A$783,$A448,СВЦЭМ!$B$39:$B$782,S$437)+'СЕТ СН'!$F$16</f>
        <v>0</v>
      </c>
      <c r="T448" s="36">
        <f ca="1">SUMIFS(СВЦЭМ!$L$40:$L$783,СВЦЭМ!$A$40:$A$783,$A448,СВЦЭМ!$B$39:$B$782,T$437)+'СЕТ СН'!$F$16</f>
        <v>0</v>
      </c>
      <c r="U448" s="36">
        <f ca="1">SUMIFS(СВЦЭМ!$L$40:$L$783,СВЦЭМ!$A$40:$A$783,$A448,СВЦЭМ!$B$39:$B$782,U$437)+'СЕТ СН'!$F$16</f>
        <v>0</v>
      </c>
      <c r="V448" s="36">
        <f ca="1">SUMIFS(СВЦЭМ!$L$40:$L$783,СВЦЭМ!$A$40:$A$783,$A448,СВЦЭМ!$B$39:$B$782,V$437)+'СЕТ СН'!$F$16</f>
        <v>0</v>
      </c>
      <c r="W448" s="36">
        <f ca="1">SUMIFS(СВЦЭМ!$L$40:$L$783,СВЦЭМ!$A$40:$A$783,$A448,СВЦЭМ!$B$39:$B$782,W$437)+'СЕТ СН'!$F$16</f>
        <v>0</v>
      </c>
      <c r="X448" s="36">
        <f ca="1">SUMIFS(СВЦЭМ!$L$40:$L$783,СВЦЭМ!$A$40:$A$783,$A448,СВЦЭМ!$B$39:$B$782,X$437)+'СЕТ СН'!$F$16</f>
        <v>0</v>
      </c>
      <c r="Y448" s="36">
        <f ca="1">SUMIFS(СВЦЭМ!$L$40:$L$783,СВЦЭМ!$A$40:$A$783,$A448,СВЦЭМ!$B$39:$B$782,Y$437)+'СЕТ СН'!$F$16</f>
        <v>0</v>
      </c>
    </row>
    <row r="449" spans="1:25" ht="15.75" hidden="1" x14ac:dyDescent="0.2">
      <c r="A449" s="35">
        <f t="shared" si="12"/>
        <v>44754</v>
      </c>
      <c r="B449" s="36">
        <f ca="1">SUMIFS(СВЦЭМ!$L$40:$L$783,СВЦЭМ!$A$40:$A$783,$A449,СВЦЭМ!$B$39:$B$782,B$437)+'СЕТ СН'!$F$16</f>
        <v>0</v>
      </c>
      <c r="C449" s="36">
        <f ca="1">SUMIFS(СВЦЭМ!$L$40:$L$783,СВЦЭМ!$A$40:$A$783,$A449,СВЦЭМ!$B$39:$B$782,C$437)+'СЕТ СН'!$F$16</f>
        <v>0</v>
      </c>
      <c r="D449" s="36">
        <f ca="1">SUMIFS(СВЦЭМ!$L$40:$L$783,СВЦЭМ!$A$40:$A$783,$A449,СВЦЭМ!$B$39:$B$782,D$437)+'СЕТ СН'!$F$16</f>
        <v>0</v>
      </c>
      <c r="E449" s="36">
        <f ca="1">SUMIFS(СВЦЭМ!$L$40:$L$783,СВЦЭМ!$A$40:$A$783,$A449,СВЦЭМ!$B$39:$B$782,E$437)+'СЕТ СН'!$F$16</f>
        <v>0</v>
      </c>
      <c r="F449" s="36">
        <f ca="1">SUMIFS(СВЦЭМ!$L$40:$L$783,СВЦЭМ!$A$40:$A$783,$A449,СВЦЭМ!$B$39:$B$782,F$437)+'СЕТ СН'!$F$16</f>
        <v>0</v>
      </c>
      <c r="G449" s="36">
        <f ca="1">SUMIFS(СВЦЭМ!$L$40:$L$783,СВЦЭМ!$A$40:$A$783,$A449,СВЦЭМ!$B$39:$B$782,G$437)+'СЕТ СН'!$F$16</f>
        <v>0</v>
      </c>
      <c r="H449" s="36">
        <f ca="1">SUMIFS(СВЦЭМ!$L$40:$L$783,СВЦЭМ!$A$40:$A$783,$A449,СВЦЭМ!$B$39:$B$782,H$437)+'СЕТ СН'!$F$16</f>
        <v>0</v>
      </c>
      <c r="I449" s="36">
        <f ca="1">SUMIFS(СВЦЭМ!$L$40:$L$783,СВЦЭМ!$A$40:$A$783,$A449,СВЦЭМ!$B$39:$B$782,I$437)+'СЕТ СН'!$F$16</f>
        <v>0</v>
      </c>
      <c r="J449" s="36">
        <f ca="1">SUMIFS(СВЦЭМ!$L$40:$L$783,СВЦЭМ!$A$40:$A$783,$A449,СВЦЭМ!$B$39:$B$782,J$437)+'СЕТ СН'!$F$16</f>
        <v>0</v>
      </c>
      <c r="K449" s="36">
        <f ca="1">SUMIFS(СВЦЭМ!$L$40:$L$783,СВЦЭМ!$A$40:$A$783,$A449,СВЦЭМ!$B$39:$B$782,K$437)+'СЕТ СН'!$F$16</f>
        <v>0</v>
      </c>
      <c r="L449" s="36">
        <f ca="1">SUMIFS(СВЦЭМ!$L$40:$L$783,СВЦЭМ!$A$40:$A$783,$A449,СВЦЭМ!$B$39:$B$782,L$437)+'СЕТ СН'!$F$16</f>
        <v>0</v>
      </c>
      <c r="M449" s="36">
        <f ca="1">SUMIFS(СВЦЭМ!$L$40:$L$783,СВЦЭМ!$A$40:$A$783,$A449,СВЦЭМ!$B$39:$B$782,M$437)+'СЕТ СН'!$F$16</f>
        <v>0</v>
      </c>
      <c r="N449" s="36">
        <f ca="1">SUMIFS(СВЦЭМ!$L$40:$L$783,СВЦЭМ!$A$40:$A$783,$A449,СВЦЭМ!$B$39:$B$782,N$437)+'СЕТ СН'!$F$16</f>
        <v>0</v>
      </c>
      <c r="O449" s="36">
        <f ca="1">SUMIFS(СВЦЭМ!$L$40:$L$783,СВЦЭМ!$A$40:$A$783,$A449,СВЦЭМ!$B$39:$B$782,O$437)+'СЕТ СН'!$F$16</f>
        <v>0</v>
      </c>
      <c r="P449" s="36">
        <f ca="1">SUMIFS(СВЦЭМ!$L$40:$L$783,СВЦЭМ!$A$40:$A$783,$A449,СВЦЭМ!$B$39:$B$782,P$437)+'СЕТ СН'!$F$16</f>
        <v>0</v>
      </c>
      <c r="Q449" s="36">
        <f ca="1">SUMIFS(СВЦЭМ!$L$40:$L$783,СВЦЭМ!$A$40:$A$783,$A449,СВЦЭМ!$B$39:$B$782,Q$437)+'СЕТ СН'!$F$16</f>
        <v>0</v>
      </c>
      <c r="R449" s="36">
        <f ca="1">SUMIFS(СВЦЭМ!$L$40:$L$783,СВЦЭМ!$A$40:$A$783,$A449,СВЦЭМ!$B$39:$B$782,R$437)+'СЕТ СН'!$F$16</f>
        <v>0</v>
      </c>
      <c r="S449" s="36">
        <f ca="1">SUMIFS(СВЦЭМ!$L$40:$L$783,СВЦЭМ!$A$40:$A$783,$A449,СВЦЭМ!$B$39:$B$782,S$437)+'СЕТ СН'!$F$16</f>
        <v>0</v>
      </c>
      <c r="T449" s="36">
        <f ca="1">SUMIFS(СВЦЭМ!$L$40:$L$783,СВЦЭМ!$A$40:$A$783,$A449,СВЦЭМ!$B$39:$B$782,T$437)+'СЕТ СН'!$F$16</f>
        <v>0</v>
      </c>
      <c r="U449" s="36">
        <f ca="1">SUMIFS(СВЦЭМ!$L$40:$L$783,СВЦЭМ!$A$40:$A$783,$A449,СВЦЭМ!$B$39:$B$782,U$437)+'СЕТ СН'!$F$16</f>
        <v>0</v>
      </c>
      <c r="V449" s="36">
        <f ca="1">SUMIFS(СВЦЭМ!$L$40:$L$783,СВЦЭМ!$A$40:$A$783,$A449,СВЦЭМ!$B$39:$B$782,V$437)+'СЕТ СН'!$F$16</f>
        <v>0</v>
      </c>
      <c r="W449" s="36">
        <f ca="1">SUMIFS(СВЦЭМ!$L$40:$L$783,СВЦЭМ!$A$40:$A$783,$A449,СВЦЭМ!$B$39:$B$782,W$437)+'СЕТ СН'!$F$16</f>
        <v>0</v>
      </c>
      <c r="X449" s="36">
        <f ca="1">SUMIFS(СВЦЭМ!$L$40:$L$783,СВЦЭМ!$A$40:$A$783,$A449,СВЦЭМ!$B$39:$B$782,X$437)+'СЕТ СН'!$F$16</f>
        <v>0</v>
      </c>
      <c r="Y449" s="36">
        <f ca="1">SUMIFS(СВЦЭМ!$L$40:$L$783,СВЦЭМ!$A$40:$A$783,$A449,СВЦЭМ!$B$39:$B$782,Y$437)+'СЕТ СН'!$F$16</f>
        <v>0</v>
      </c>
    </row>
    <row r="450" spans="1:25" ht="15.75" hidden="1" x14ac:dyDescent="0.2">
      <c r="A450" s="35">
        <f t="shared" si="12"/>
        <v>44755</v>
      </c>
      <c r="B450" s="36">
        <f ca="1">SUMIFS(СВЦЭМ!$L$40:$L$783,СВЦЭМ!$A$40:$A$783,$A450,СВЦЭМ!$B$39:$B$782,B$437)+'СЕТ СН'!$F$16</f>
        <v>0</v>
      </c>
      <c r="C450" s="36">
        <f ca="1">SUMIFS(СВЦЭМ!$L$40:$L$783,СВЦЭМ!$A$40:$A$783,$A450,СВЦЭМ!$B$39:$B$782,C$437)+'СЕТ СН'!$F$16</f>
        <v>0</v>
      </c>
      <c r="D450" s="36">
        <f ca="1">SUMIFS(СВЦЭМ!$L$40:$L$783,СВЦЭМ!$A$40:$A$783,$A450,СВЦЭМ!$B$39:$B$782,D$437)+'СЕТ СН'!$F$16</f>
        <v>0</v>
      </c>
      <c r="E450" s="36">
        <f ca="1">SUMIFS(СВЦЭМ!$L$40:$L$783,СВЦЭМ!$A$40:$A$783,$A450,СВЦЭМ!$B$39:$B$782,E$437)+'СЕТ СН'!$F$16</f>
        <v>0</v>
      </c>
      <c r="F450" s="36">
        <f ca="1">SUMIFS(СВЦЭМ!$L$40:$L$783,СВЦЭМ!$A$40:$A$783,$A450,СВЦЭМ!$B$39:$B$782,F$437)+'СЕТ СН'!$F$16</f>
        <v>0</v>
      </c>
      <c r="G450" s="36">
        <f ca="1">SUMIFS(СВЦЭМ!$L$40:$L$783,СВЦЭМ!$A$40:$A$783,$A450,СВЦЭМ!$B$39:$B$782,G$437)+'СЕТ СН'!$F$16</f>
        <v>0</v>
      </c>
      <c r="H450" s="36">
        <f ca="1">SUMIFS(СВЦЭМ!$L$40:$L$783,СВЦЭМ!$A$40:$A$783,$A450,СВЦЭМ!$B$39:$B$782,H$437)+'СЕТ СН'!$F$16</f>
        <v>0</v>
      </c>
      <c r="I450" s="36">
        <f ca="1">SUMIFS(СВЦЭМ!$L$40:$L$783,СВЦЭМ!$A$40:$A$783,$A450,СВЦЭМ!$B$39:$B$782,I$437)+'СЕТ СН'!$F$16</f>
        <v>0</v>
      </c>
      <c r="J450" s="36">
        <f ca="1">SUMIFS(СВЦЭМ!$L$40:$L$783,СВЦЭМ!$A$40:$A$783,$A450,СВЦЭМ!$B$39:$B$782,J$437)+'СЕТ СН'!$F$16</f>
        <v>0</v>
      </c>
      <c r="K450" s="36">
        <f ca="1">SUMIFS(СВЦЭМ!$L$40:$L$783,СВЦЭМ!$A$40:$A$783,$A450,СВЦЭМ!$B$39:$B$782,K$437)+'СЕТ СН'!$F$16</f>
        <v>0</v>
      </c>
      <c r="L450" s="36">
        <f ca="1">SUMIFS(СВЦЭМ!$L$40:$L$783,СВЦЭМ!$A$40:$A$783,$A450,СВЦЭМ!$B$39:$B$782,L$437)+'СЕТ СН'!$F$16</f>
        <v>0</v>
      </c>
      <c r="M450" s="36">
        <f ca="1">SUMIFS(СВЦЭМ!$L$40:$L$783,СВЦЭМ!$A$40:$A$783,$A450,СВЦЭМ!$B$39:$B$782,M$437)+'СЕТ СН'!$F$16</f>
        <v>0</v>
      </c>
      <c r="N450" s="36">
        <f ca="1">SUMIFS(СВЦЭМ!$L$40:$L$783,СВЦЭМ!$A$40:$A$783,$A450,СВЦЭМ!$B$39:$B$782,N$437)+'СЕТ СН'!$F$16</f>
        <v>0</v>
      </c>
      <c r="O450" s="36">
        <f ca="1">SUMIFS(СВЦЭМ!$L$40:$L$783,СВЦЭМ!$A$40:$A$783,$A450,СВЦЭМ!$B$39:$B$782,O$437)+'СЕТ СН'!$F$16</f>
        <v>0</v>
      </c>
      <c r="P450" s="36">
        <f ca="1">SUMIFS(СВЦЭМ!$L$40:$L$783,СВЦЭМ!$A$40:$A$783,$A450,СВЦЭМ!$B$39:$B$782,P$437)+'СЕТ СН'!$F$16</f>
        <v>0</v>
      </c>
      <c r="Q450" s="36">
        <f ca="1">SUMIFS(СВЦЭМ!$L$40:$L$783,СВЦЭМ!$A$40:$A$783,$A450,СВЦЭМ!$B$39:$B$782,Q$437)+'СЕТ СН'!$F$16</f>
        <v>0</v>
      </c>
      <c r="R450" s="36">
        <f ca="1">SUMIFS(СВЦЭМ!$L$40:$L$783,СВЦЭМ!$A$40:$A$783,$A450,СВЦЭМ!$B$39:$B$782,R$437)+'СЕТ СН'!$F$16</f>
        <v>0</v>
      </c>
      <c r="S450" s="36">
        <f ca="1">SUMIFS(СВЦЭМ!$L$40:$L$783,СВЦЭМ!$A$40:$A$783,$A450,СВЦЭМ!$B$39:$B$782,S$437)+'СЕТ СН'!$F$16</f>
        <v>0</v>
      </c>
      <c r="T450" s="36">
        <f ca="1">SUMIFS(СВЦЭМ!$L$40:$L$783,СВЦЭМ!$A$40:$A$783,$A450,СВЦЭМ!$B$39:$B$782,T$437)+'СЕТ СН'!$F$16</f>
        <v>0</v>
      </c>
      <c r="U450" s="36">
        <f ca="1">SUMIFS(СВЦЭМ!$L$40:$L$783,СВЦЭМ!$A$40:$A$783,$A450,СВЦЭМ!$B$39:$B$782,U$437)+'СЕТ СН'!$F$16</f>
        <v>0</v>
      </c>
      <c r="V450" s="36">
        <f ca="1">SUMIFS(СВЦЭМ!$L$40:$L$783,СВЦЭМ!$A$40:$A$783,$A450,СВЦЭМ!$B$39:$B$782,V$437)+'СЕТ СН'!$F$16</f>
        <v>0</v>
      </c>
      <c r="W450" s="36">
        <f ca="1">SUMIFS(СВЦЭМ!$L$40:$L$783,СВЦЭМ!$A$40:$A$783,$A450,СВЦЭМ!$B$39:$B$782,W$437)+'СЕТ СН'!$F$16</f>
        <v>0</v>
      </c>
      <c r="X450" s="36">
        <f ca="1">SUMIFS(СВЦЭМ!$L$40:$L$783,СВЦЭМ!$A$40:$A$783,$A450,СВЦЭМ!$B$39:$B$782,X$437)+'СЕТ СН'!$F$16</f>
        <v>0</v>
      </c>
      <c r="Y450" s="36">
        <f ca="1">SUMIFS(СВЦЭМ!$L$40:$L$783,СВЦЭМ!$A$40:$A$783,$A450,СВЦЭМ!$B$39:$B$782,Y$437)+'СЕТ СН'!$F$16</f>
        <v>0</v>
      </c>
    </row>
    <row r="451" spans="1:25" ht="15.75" hidden="1" x14ac:dyDescent="0.2">
      <c r="A451" s="35">
        <f t="shared" si="12"/>
        <v>44756</v>
      </c>
      <c r="B451" s="36">
        <f ca="1">SUMIFS(СВЦЭМ!$L$40:$L$783,СВЦЭМ!$A$40:$A$783,$A451,СВЦЭМ!$B$39:$B$782,B$437)+'СЕТ СН'!$F$16</f>
        <v>0</v>
      </c>
      <c r="C451" s="36">
        <f ca="1">SUMIFS(СВЦЭМ!$L$40:$L$783,СВЦЭМ!$A$40:$A$783,$A451,СВЦЭМ!$B$39:$B$782,C$437)+'СЕТ СН'!$F$16</f>
        <v>0</v>
      </c>
      <c r="D451" s="36">
        <f ca="1">SUMIFS(СВЦЭМ!$L$40:$L$783,СВЦЭМ!$A$40:$A$783,$A451,СВЦЭМ!$B$39:$B$782,D$437)+'СЕТ СН'!$F$16</f>
        <v>0</v>
      </c>
      <c r="E451" s="36">
        <f ca="1">SUMIFS(СВЦЭМ!$L$40:$L$783,СВЦЭМ!$A$40:$A$783,$A451,СВЦЭМ!$B$39:$B$782,E$437)+'СЕТ СН'!$F$16</f>
        <v>0</v>
      </c>
      <c r="F451" s="36">
        <f ca="1">SUMIFS(СВЦЭМ!$L$40:$L$783,СВЦЭМ!$A$40:$A$783,$A451,СВЦЭМ!$B$39:$B$782,F$437)+'СЕТ СН'!$F$16</f>
        <v>0</v>
      </c>
      <c r="G451" s="36">
        <f ca="1">SUMIFS(СВЦЭМ!$L$40:$L$783,СВЦЭМ!$A$40:$A$783,$A451,СВЦЭМ!$B$39:$B$782,G$437)+'СЕТ СН'!$F$16</f>
        <v>0</v>
      </c>
      <c r="H451" s="36">
        <f ca="1">SUMIFS(СВЦЭМ!$L$40:$L$783,СВЦЭМ!$A$40:$A$783,$A451,СВЦЭМ!$B$39:$B$782,H$437)+'СЕТ СН'!$F$16</f>
        <v>0</v>
      </c>
      <c r="I451" s="36">
        <f ca="1">SUMIFS(СВЦЭМ!$L$40:$L$783,СВЦЭМ!$A$40:$A$783,$A451,СВЦЭМ!$B$39:$B$782,I$437)+'СЕТ СН'!$F$16</f>
        <v>0</v>
      </c>
      <c r="J451" s="36">
        <f ca="1">SUMIFS(СВЦЭМ!$L$40:$L$783,СВЦЭМ!$A$40:$A$783,$A451,СВЦЭМ!$B$39:$B$782,J$437)+'СЕТ СН'!$F$16</f>
        <v>0</v>
      </c>
      <c r="K451" s="36">
        <f ca="1">SUMIFS(СВЦЭМ!$L$40:$L$783,СВЦЭМ!$A$40:$A$783,$A451,СВЦЭМ!$B$39:$B$782,K$437)+'СЕТ СН'!$F$16</f>
        <v>0</v>
      </c>
      <c r="L451" s="36">
        <f ca="1">SUMIFS(СВЦЭМ!$L$40:$L$783,СВЦЭМ!$A$40:$A$783,$A451,СВЦЭМ!$B$39:$B$782,L$437)+'СЕТ СН'!$F$16</f>
        <v>0</v>
      </c>
      <c r="M451" s="36">
        <f ca="1">SUMIFS(СВЦЭМ!$L$40:$L$783,СВЦЭМ!$A$40:$A$783,$A451,СВЦЭМ!$B$39:$B$782,M$437)+'СЕТ СН'!$F$16</f>
        <v>0</v>
      </c>
      <c r="N451" s="36">
        <f ca="1">SUMIFS(СВЦЭМ!$L$40:$L$783,СВЦЭМ!$A$40:$A$783,$A451,СВЦЭМ!$B$39:$B$782,N$437)+'СЕТ СН'!$F$16</f>
        <v>0</v>
      </c>
      <c r="O451" s="36">
        <f ca="1">SUMIFS(СВЦЭМ!$L$40:$L$783,СВЦЭМ!$A$40:$A$783,$A451,СВЦЭМ!$B$39:$B$782,O$437)+'СЕТ СН'!$F$16</f>
        <v>0</v>
      </c>
      <c r="P451" s="36">
        <f ca="1">SUMIFS(СВЦЭМ!$L$40:$L$783,СВЦЭМ!$A$40:$A$783,$A451,СВЦЭМ!$B$39:$B$782,P$437)+'СЕТ СН'!$F$16</f>
        <v>0</v>
      </c>
      <c r="Q451" s="36">
        <f ca="1">SUMIFS(СВЦЭМ!$L$40:$L$783,СВЦЭМ!$A$40:$A$783,$A451,СВЦЭМ!$B$39:$B$782,Q$437)+'СЕТ СН'!$F$16</f>
        <v>0</v>
      </c>
      <c r="R451" s="36">
        <f ca="1">SUMIFS(СВЦЭМ!$L$40:$L$783,СВЦЭМ!$A$40:$A$783,$A451,СВЦЭМ!$B$39:$B$782,R$437)+'СЕТ СН'!$F$16</f>
        <v>0</v>
      </c>
      <c r="S451" s="36">
        <f ca="1">SUMIFS(СВЦЭМ!$L$40:$L$783,СВЦЭМ!$A$40:$A$783,$A451,СВЦЭМ!$B$39:$B$782,S$437)+'СЕТ СН'!$F$16</f>
        <v>0</v>
      </c>
      <c r="T451" s="36">
        <f ca="1">SUMIFS(СВЦЭМ!$L$40:$L$783,СВЦЭМ!$A$40:$A$783,$A451,СВЦЭМ!$B$39:$B$782,T$437)+'СЕТ СН'!$F$16</f>
        <v>0</v>
      </c>
      <c r="U451" s="36">
        <f ca="1">SUMIFS(СВЦЭМ!$L$40:$L$783,СВЦЭМ!$A$40:$A$783,$A451,СВЦЭМ!$B$39:$B$782,U$437)+'СЕТ СН'!$F$16</f>
        <v>0</v>
      </c>
      <c r="V451" s="36">
        <f ca="1">SUMIFS(СВЦЭМ!$L$40:$L$783,СВЦЭМ!$A$40:$A$783,$A451,СВЦЭМ!$B$39:$B$782,V$437)+'СЕТ СН'!$F$16</f>
        <v>0</v>
      </c>
      <c r="W451" s="36">
        <f ca="1">SUMIFS(СВЦЭМ!$L$40:$L$783,СВЦЭМ!$A$40:$A$783,$A451,СВЦЭМ!$B$39:$B$782,W$437)+'СЕТ СН'!$F$16</f>
        <v>0</v>
      </c>
      <c r="X451" s="36">
        <f ca="1">SUMIFS(СВЦЭМ!$L$40:$L$783,СВЦЭМ!$A$40:$A$783,$A451,СВЦЭМ!$B$39:$B$782,X$437)+'СЕТ СН'!$F$16</f>
        <v>0</v>
      </c>
      <c r="Y451" s="36">
        <f ca="1">SUMIFS(СВЦЭМ!$L$40:$L$783,СВЦЭМ!$A$40:$A$783,$A451,СВЦЭМ!$B$39:$B$782,Y$437)+'СЕТ СН'!$F$16</f>
        <v>0</v>
      </c>
    </row>
    <row r="452" spans="1:25" ht="15.75" hidden="1" x14ac:dyDescent="0.2">
      <c r="A452" s="35">
        <f t="shared" si="12"/>
        <v>44757</v>
      </c>
      <c r="B452" s="36">
        <f ca="1">SUMIFS(СВЦЭМ!$L$40:$L$783,СВЦЭМ!$A$40:$A$783,$A452,СВЦЭМ!$B$39:$B$782,B$437)+'СЕТ СН'!$F$16</f>
        <v>0</v>
      </c>
      <c r="C452" s="36">
        <f ca="1">SUMIFS(СВЦЭМ!$L$40:$L$783,СВЦЭМ!$A$40:$A$783,$A452,СВЦЭМ!$B$39:$B$782,C$437)+'СЕТ СН'!$F$16</f>
        <v>0</v>
      </c>
      <c r="D452" s="36">
        <f ca="1">SUMIFS(СВЦЭМ!$L$40:$L$783,СВЦЭМ!$A$40:$A$783,$A452,СВЦЭМ!$B$39:$B$782,D$437)+'СЕТ СН'!$F$16</f>
        <v>0</v>
      </c>
      <c r="E452" s="36">
        <f ca="1">SUMIFS(СВЦЭМ!$L$40:$L$783,СВЦЭМ!$A$40:$A$783,$A452,СВЦЭМ!$B$39:$B$782,E$437)+'СЕТ СН'!$F$16</f>
        <v>0</v>
      </c>
      <c r="F452" s="36">
        <f ca="1">SUMIFS(СВЦЭМ!$L$40:$L$783,СВЦЭМ!$A$40:$A$783,$A452,СВЦЭМ!$B$39:$B$782,F$437)+'СЕТ СН'!$F$16</f>
        <v>0</v>
      </c>
      <c r="G452" s="36">
        <f ca="1">SUMIFS(СВЦЭМ!$L$40:$L$783,СВЦЭМ!$A$40:$A$783,$A452,СВЦЭМ!$B$39:$B$782,G$437)+'СЕТ СН'!$F$16</f>
        <v>0</v>
      </c>
      <c r="H452" s="36">
        <f ca="1">SUMIFS(СВЦЭМ!$L$40:$L$783,СВЦЭМ!$A$40:$A$783,$A452,СВЦЭМ!$B$39:$B$782,H$437)+'СЕТ СН'!$F$16</f>
        <v>0</v>
      </c>
      <c r="I452" s="36">
        <f ca="1">SUMIFS(СВЦЭМ!$L$40:$L$783,СВЦЭМ!$A$40:$A$783,$A452,СВЦЭМ!$B$39:$B$782,I$437)+'СЕТ СН'!$F$16</f>
        <v>0</v>
      </c>
      <c r="J452" s="36">
        <f ca="1">SUMIFS(СВЦЭМ!$L$40:$L$783,СВЦЭМ!$A$40:$A$783,$A452,СВЦЭМ!$B$39:$B$782,J$437)+'СЕТ СН'!$F$16</f>
        <v>0</v>
      </c>
      <c r="K452" s="36">
        <f ca="1">SUMIFS(СВЦЭМ!$L$40:$L$783,СВЦЭМ!$A$40:$A$783,$A452,СВЦЭМ!$B$39:$B$782,K$437)+'СЕТ СН'!$F$16</f>
        <v>0</v>
      </c>
      <c r="L452" s="36">
        <f ca="1">SUMIFS(СВЦЭМ!$L$40:$L$783,СВЦЭМ!$A$40:$A$783,$A452,СВЦЭМ!$B$39:$B$782,L$437)+'СЕТ СН'!$F$16</f>
        <v>0</v>
      </c>
      <c r="M452" s="36">
        <f ca="1">SUMIFS(СВЦЭМ!$L$40:$L$783,СВЦЭМ!$A$40:$A$783,$A452,СВЦЭМ!$B$39:$B$782,M$437)+'СЕТ СН'!$F$16</f>
        <v>0</v>
      </c>
      <c r="N452" s="36">
        <f ca="1">SUMIFS(СВЦЭМ!$L$40:$L$783,СВЦЭМ!$A$40:$A$783,$A452,СВЦЭМ!$B$39:$B$782,N$437)+'СЕТ СН'!$F$16</f>
        <v>0</v>
      </c>
      <c r="O452" s="36">
        <f ca="1">SUMIFS(СВЦЭМ!$L$40:$L$783,СВЦЭМ!$A$40:$A$783,$A452,СВЦЭМ!$B$39:$B$782,O$437)+'СЕТ СН'!$F$16</f>
        <v>0</v>
      </c>
      <c r="P452" s="36">
        <f ca="1">SUMIFS(СВЦЭМ!$L$40:$L$783,СВЦЭМ!$A$40:$A$783,$A452,СВЦЭМ!$B$39:$B$782,P$437)+'СЕТ СН'!$F$16</f>
        <v>0</v>
      </c>
      <c r="Q452" s="36">
        <f ca="1">SUMIFS(СВЦЭМ!$L$40:$L$783,СВЦЭМ!$A$40:$A$783,$A452,СВЦЭМ!$B$39:$B$782,Q$437)+'СЕТ СН'!$F$16</f>
        <v>0</v>
      </c>
      <c r="R452" s="36">
        <f ca="1">SUMIFS(СВЦЭМ!$L$40:$L$783,СВЦЭМ!$A$40:$A$783,$A452,СВЦЭМ!$B$39:$B$782,R$437)+'СЕТ СН'!$F$16</f>
        <v>0</v>
      </c>
      <c r="S452" s="36">
        <f ca="1">SUMIFS(СВЦЭМ!$L$40:$L$783,СВЦЭМ!$A$40:$A$783,$A452,СВЦЭМ!$B$39:$B$782,S$437)+'СЕТ СН'!$F$16</f>
        <v>0</v>
      </c>
      <c r="T452" s="36">
        <f ca="1">SUMIFS(СВЦЭМ!$L$40:$L$783,СВЦЭМ!$A$40:$A$783,$A452,СВЦЭМ!$B$39:$B$782,T$437)+'СЕТ СН'!$F$16</f>
        <v>0</v>
      </c>
      <c r="U452" s="36">
        <f ca="1">SUMIFS(СВЦЭМ!$L$40:$L$783,СВЦЭМ!$A$40:$A$783,$A452,СВЦЭМ!$B$39:$B$782,U$437)+'СЕТ СН'!$F$16</f>
        <v>0</v>
      </c>
      <c r="V452" s="36">
        <f ca="1">SUMIFS(СВЦЭМ!$L$40:$L$783,СВЦЭМ!$A$40:$A$783,$A452,СВЦЭМ!$B$39:$B$782,V$437)+'СЕТ СН'!$F$16</f>
        <v>0</v>
      </c>
      <c r="W452" s="36">
        <f ca="1">SUMIFS(СВЦЭМ!$L$40:$L$783,СВЦЭМ!$A$40:$A$783,$A452,СВЦЭМ!$B$39:$B$782,W$437)+'СЕТ СН'!$F$16</f>
        <v>0</v>
      </c>
      <c r="X452" s="36">
        <f ca="1">SUMIFS(СВЦЭМ!$L$40:$L$783,СВЦЭМ!$A$40:$A$783,$A452,СВЦЭМ!$B$39:$B$782,X$437)+'СЕТ СН'!$F$16</f>
        <v>0</v>
      </c>
      <c r="Y452" s="36">
        <f ca="1">SUMIFS(СВЦЭМ!$L$40:$L$783,СВЦЭМ!$A$40:$A$783,$A452,СВЦЭМ!$B$39:$B$782,Y$437)+'СЕТ СН'!$F$16</f>
        <v>0</v>
      </c>
    </row>
    <row r="453" spans="1:25" ht="15.75" hidden="1" x14ac:dyDescent="0.2">
      <c r="A453" s="35">
        <f t="shared" si="12"/>
        <v>44758</v>
      </c>
      <c r="B453" s="36">
        <f ca="1">SUMIFS(СВЦЭМ!$L$40:$L$783,СВЦЭМ!$A$40:$A$783,$A453,СВЦЭМ!$B$39:$B$782,B$437)+'СЕТ СН'!$F$16</f>
        <v>0</v>
      </c>
      <c r="C453" s="36">
        <f ca="1">SUMIFS(СВЦЭМ!$L$40:$L$783,СВЦЭМ!$A$40:$A$783,$A453,СВЦЭМ!$B$39:$B$782,C$437)+'СЕТ СН'!$F$16</f>
        <v>0</v>
      </c>
      <c r="D453" s="36">
        <f ca="1">SUMIFS(СВЦЭМ!$L$40:$L$783,СВЦЭМ!$A$40:$A$783,$A453,СВЦЭМ!$B$39:$B$782,D$437)+'СЕТ СН'!$F$16</f>
        <v>0</v>
      </c>
      <c r="E453" s="36">
        <f ca="1">SUMIFS(СВЦЭМ!$L$40:$L$783,СВЦЭМ!$A$40:$A$783,$A453,СВЦЭМ!$B$39:$B$782,E$437)+'СЕТ СН'!$F$16</f>
        <v>0</v>
      </c>
      <c r="F453" s="36">
        <f ca="1">SUMIFS(СВЦЭМ!$L$40:$L$783,СВЦЭМ!$A$40:$A$783,$A453,СВЦЭМ!$B$39:$B$782,F$437)+'СЕТ СН'!$F$16</f>
        <v>0</v>
      </c>
      <c r="G453" s="36">
        <f ca="1">SUMIFS(СВЦЭМ!$L$40:$L$783,СВЦЭМ!$A$40:$A$783,$A453,СВЦЭМ!$B$39:$B$782,G$437)+'СЕТ СН'!$F$16</f>
        <v>0</v>
      </c>
      <c r="H453" s="36">
        <f ca="1">SUMIFS(СВЦЭМ!$L$40:$L$783,СВЦЭМ!$A$40:$A$783,$A453,СВЦЭМ!$B$39:$B$782,H$437)+'СЕТ СН'!$F$16</f>
        <v>0</v>
      </c>
      <c r="I453" s="36">
        <f ca="1">SUMIFS(СВЦЭМ!$L$40:$L$783,СВЦЭМ!$A$40:$A$783,$A453,СВЦЭМ!$B$39:$B$782,I$437)+'СЕТ СН'!$F$16</f>
        <v>0</v>
      </c>
      <c r="J453" s="36">
        <f ca="1">SUMIFS(СВЦЭМ!$L$40:$L$783,СВЦЭМ!$A$40:$A$783,$A453,СВЦЭМ!$B$39:$B$782,J$437)+'СЕТ СН'!$F$16</f>
        <v>0</v>
      </c>
      <c r="K453" s="36">
        <f ca="1">SUMIFS(СВЦЭМ!$L$40:$L$783,СВЦЭМ!$A$40:$A$783,$A453,СВЦЭМ!$B$39:$B$782,K$437)+'СЕТ СН'!$F$16</f>
        <v>0</v>
      </c>
      <c r="L453" s="36">
        <f ca="1">SUMIFS(СВЦЭМ!$L$40:$L$783,СВЦЭМ!$A$40:$A$783,$A453,СВЦЭМ!$B$39:$B$782,L$437)+'СЕТ СН'!$F$16</f>
        <v>0</v>
      </c>
      <c r="M453" s="36">
        <f ca="1">SUMIFS(СВЦЭМ!$L$40:$L$783,СВЦЭМ!$A$40:$A$783,$A453,СВЦЭМ!$B$39:$B$782,M$437)+'СЕТ СН'!$F$16</f>
        <v>0</v>
      </c>
      <c r="N453" s="36">
        <f ca="1">SUMIFS(СВЦЭМ!$L$40:$L$783,СВЦЭМ!$A$40:$A$783,$A453,СВЦЭМ!$B$39:$B$782,N$437)+'СЕТ СН'!$F$16</f>
        <v>0</v>
      </c>
      <c r="O453" s="36">
        <f ca="1">SUMIFS(СВЦЭМ!$L$40:$L$783,СВЦЭМ!$A$40:$A$783,$A453,СВЦЭМ!$B$39:$B$782,O$437)+'СЕТ СН'!$F$16</f>
        <v>0</v>
      </c>
      <c r="P453" s="36">
        <f ca="1">SUMIFS(СВЦЭМ!$L$40:$L$783,СВЦЭМ!$A$40:$A$783,$A453,СВЦЭМ!$B$39:$B$782,P$437)+'СЕТ СН'!$F$16</f>
        <v>0</v>
      </c>
      <c r="Q453" s="36">
        <f ca="1">SUMIFS(СВЦЭМ!$L$40:$L$783,СВЦЭМ!$A$40:$A$783,$A453,СВЦЭМ!$B$39:$B$782,Q$437)+'СЕТ СН'!$F$16</f>
        <v>0</v>
      </c>
      <c r="R453" s="36">
        <f ca="1">SUMIFS(СВЦЭМ!$L$40:$L$783,СВЦЭМ!$A$40:$A$783,$A453,СВЦЭМ!$B$39:$B$782,R$437)+'СЕТ СН'!$F$16</f>
        <v>0</v>
      </c>
      <c r="S453" s="36">
        <f ca="1">SUMIFS(СВЦЭМ!$L$40:$L$783,СВЦЭМ!$A$40:$A$783,$A453,СВЦЭМ!$B$39:$B$782,S$437)+'СЕТ СН'!$F$16</f>
        <v>0</v>
      </c>
      <c r="T453" s="36">
        <f ca="1">SUMIFS(СВЦЭМ!$L$40:$L$783,СВЦЭМ!$A$40:$A$783,$A453,СВЦЭМ!$B$39:$B$782,T$437)+'СЕТ СН'!$F$16</f>
        <v>0</v>
      </c>
      <c r="U453" s="36">
        <f ca="1">SUMIFS(СВЦЭМ!$L$40:$L$783,СВЦЭМ!$A$40:$A$783,$A453,СВЦЭМ!$B$39:$B$782,U$437)+'СЕТ СН'!$F$16</f>
        <v>0</v>
      </c>
      <c r="V453" s="36">
        <f ca="1">SUMIFS(СВЦЭМ!$L$40:$L$783,СВЦЭМ!$A$40:$A$783,$A453,СВЦЭМ!$B$39:$B$782,V$437)+'СЕТ СН'!$F$16</f>
        <v>0</v>
      </c>
      <c r="W453" s="36">
        <f ca="1">SUMIFS(СВЦЭМ!$L$40:$L$783,СВЦЭМ!$A$40:$A$783,$A453,СВЦЭМ!$B$39:$B$782,W$437)+'СЕТ СН'!$F$16</f>
        <v>0</v>
      </c>
      <c r="X453" s="36">
        <f ca="1">SUMIFS(СВЦЭМ!$L$40:$L$783,СВЦЭМ!$A$40:$A$783,$A453,СВЦЭМ!$B$39:$B$782,X$437)+'СЕТ СН'!$F$16</f>
        <v>0</v>
      </c>
      <c r="Y453" s="36">
        <f ca="1">SUMIFS(СВЦЭМ!$L$40:$L$783,СВЦЭМ!$A$40:$A$783,$A453,СВЦЭМ!$B$39:$B$782,Y$437)+'СЕТ СН'!$F$16</f>
        <v>0</v>
      </c>
    </row>
    <row r="454" spans="1:25" ht="15.75" hidden="1" x14ac:dyDescent="0.2">
      <c r="A454" s="35">
        <f t="shared" si="12"/>
        <v>44759</v>
      </c>
      <c r="B454" s="36">
        <f ca="1">SUMIFS(СВЦЭМ!$L$40:$L$783,СВЦЭМ!$A$40:$A$783,$A454,СВЦЭМ!$B$39:$B$782,B$437)+'СЕТ СН'!$F$16</f>
        <v>0</v>
      </c>
      <c r="C454" s="36">
        <f ca="1">SUMIFS(СВЦЭМ!$L$40:$L$783,СВЦЭМ!$A$40:$A$783,$A454,СВЦЭМ!$B$39:$B$782,C$437)+'СЕТ СН'!$F$16</f>
        <v>0</v>
      </c>
      <c r="D454" s="36">
        <f ca="1">SUMIFS(СВЦЭМ!$L$40:$L$783,СВЦЭМ!$A$40:$A$783,$A454,СВЦЭМ!$B$39:$B$782,D$437)+'СЕТ СН'!$F$16</f>
        <v>0</v>
      </c>
      <c r="E454" s="36">
        <f ca="1">SUMIFS(СВЦЭМ!$L$40:$L$783,СВЦЭМ!$A$40:$A$783,$A454,СВЦЭМ!$B$39:$B$782,E$437)+'СЕТ СН'!$F$16</f>
        <v>0</v>
      </c>
      <c r="F454" s="36">
        <f ca="1">SUMIFS(СВЦЭМ!$L$40:$L$783,СВЦЭМ!$A$40:$A$783,$A454,СВЦЭМ!$B$39:$B$782,F$437)+'СЕТ СН'!$F$16</f>
        <v>0</v>
      </c>
      <c r="G454" s="36">
        <f ca="1">SUMIFS(СВЦЭМ!$L$40:$L$783,СВЦЭМ!$A$40:$A$783,$A454,СВЦЭМ!$B$39:$B$782,G$437)+'СЕТ СН'!$F$16</f>
        <v>0</v>
      </c>
      <c r="H454" s="36">
        <f ca="1">SUMIFS(СВЦЭМ!$L$40:$L$783,СВЦЭМ!$A$40:$A$783,$A454,СВЦЭМ!$B$39:$B$782,H$437)+'СЕТ СН'!$F$16</f>
        <v>0</v>
      </c>
      <c r="I454" s="36">
        <f ca="1">SUMIFS(СВЦЭМ!$L$40:$L$783,СВЦЭМ!$A$40:$A$783,$A454,СВЦЭМ!$B$39:$B$782,I$437)+'СЕТ СН'!$F$16</f>
        <v>0</v>
      </c>
      <c r="J454" s="36">
        <f ca="1">SUMIFS(СВЦЭМ!$L$40:$L$783,СВЦЭМ!$A$40:$A$783,$A454,СВЦЭМ!$B$39:$B$782,J$437)+'СЕТ СН'!$F$16</f>
        <v>0</v>
      </c>
      <c r="K454" s="36">
        <f ca="1">SUMIFS(СВЦЭМ!$L$40:$L$783,СВЦЭМ!$A$40:$A$783,$A454,СВЦЭМ!$B$39:$B$782,K$437)+'СЕТ СН'!$F$16</f>
        <v>0</v>
      </c>
      <c r="L454" s="36">
        <f ca="1">SUMIFS(СВЦЭМ!$L$40:$L$783,СВЦЭМ!$A$40:$A$783,$A454,СВЦЭМ!$B$39:$B$782,L$437)+'СЕТ СН'!$F$16</f>
        <v>0</v>
      </c>
      <c r="M454" s="36">
        <f ca="1">SUMIFS(СВЦЭМ!$L$40:$L$783,СВЦЭМ!$A$40:$A$783,$A454,СВЦЭМ!$B$39:$B$782,M$437)+'СЕТ СН'!$F$16</f>
        <v>0</v>
      </c>
      <c r="N454" s="36">
        <f ca="1">SUMIFS(СВЦЭМ!$L$40:$L$783,СВЦЭМ!$A$40:$A$783,$A454,СВЦЭМ!$B$39:$B$782,N$437)+'СЕТ СН'!$F$16</f>
        <v>0</v>
      </c>
      <c r="O454" s="36">
        <f ca="1">SUMIFS(СВЦЭМ!$L$40:$L$783,СВЦЭМ!$A$40:$A$783,$A454,СВЦЭМ!$B$39:$B$782,O$437)+'СЕТ СН'!$F$16</f>
        <v>0</v>
      </c>
      <c r="P454" s="36">
        <f ca="1">SUMIFS(СВЦЭМ!$L$40:$L$783,СВЦЭМ!$A$40:$A$783,$A454,СВЦЭМ!$B$39:$B$782,P$437)+'СЕТ СН'!$F$16</f>
        <v>0</v>
      </c>
      <c r="Q454" s="36">
        <f ca="1">SUMIFS(СВЦЭМ!$L$40:$L$783,СВЦЭМ!$A$40:$A$783,$A454,СВЦЭМ!$B$39:$B$782,Q$437)+'СЕТ СН'!$F$16</f>
        <v>0</v>
      </c>
      <c r="R454" s="36">
        <f ca="1">SUMIFS(СВЦЭМ!$L$40:$L$783,СВЦЭМ!$A$40:$A$783,$A454,СВЦЭМ!$B$39:$B$782,R$437)+'СЕТ СН'!$F$16</f>
        <v>0</v>
      </c>
      <c r="S454" s="36">
        <f ca="1">SUMIFS(СВЦЭМ!$L$40:$L$783,СВЦЭМ!$A$40:$A$783,$A454,СВЦЭМ!$B$39:$B$782,S$437)+'СЕТ СН'!$F$16</f>
        <v>0</v>
      </c>
      <c r="T454" s="36">
        <f ca="1">SUMIFS(СВЦЭМ!$L$40:$L$783,СВЦЭМ!$A$40:$A$783,$A454,СВЦЭМ!$B$39:$B$782,T$437)+'СЕТ СН'!$F$16</f>
        <v>0</v>
      </c>
      <c r="U454" s="36">
        <f ca="1">SUMIFS(СВЦЭМ!$L$40:$L$783,СВЦЭМ!$A$40:$A$783,$A454,СВЦЭМ!$B$39:$B$782,U$437)+'СЕТ СН'!$F$16</f>
        <v>0</v>
      </c>
      <c r="V454" s="36">
        <f ca="1">SUMIFS(СВЦЭМ!$L$40:$L$783,СВЦЭМ!$A$40:$A$783,$A454,СВЦЭМ!$B$39:$B$782,V$437)+'СЕТ СН'!$F$16</f>
        <v>0</v>
      </c>
      <c r="W454" s="36">
        <f ca="1">SUMIFS(СВЦЭМ!$L$40:$L$783,СВЦЭМ!$A$40:$A$783,$A454,СВЦЭМ!$B$39:$B$782,W$437)+'СЕТ СН'!$F$16</f>
        <v>0</v>
      </c>
      <c r="X454" s="36">
        <f ca="1">SUMIFS(СВЦЭМ!$L$40:$L$783,СВЦЭМ!$A$40:$A$783,$A454,СВЦЭМ!$B$39:$B$782,X$437)+'СЕТ СН'!$F$16</f>
        <v>0</v>
      </c>
      <c r="Y454" s="36">
        <f ca="1">SUMIFS(СВЦЭМ!$L$40:$L$783,СВЦЭМ!$A$40:$A$783,$A454,СВЦЭМ!$B$39:$B$782,Y$437)+'СЕТ СН'!$F$16</f>
        <v>0</v>
      </c>
    </row>
    <row r="455" spans="1:25" ht="15.75" hidden="1" x14ac:dyDescent="0.2">
      <c r="A455" s="35">
        <f t="shared" si="12"/>
        <v>44760</v>
      </c>
      <c r="B455" s="36">
        <f ca="1">SUMIFS(СВЦЭМ!$L$40:$L$783,СВЦЭМ!$A$40:$A$783,$A455,СВЦЭМ!$B$39:$B$782,B$437)+'СЕТ СН'!$F$16</f>
        <v>0</v>
      </c>
      <c r="C455" s="36">
        <f ca="1">SUMIFS(СВЦЭМ!$L$40:$L$783,СВЦЭМ!$A$40:$A$783,$A455,СВЦЭМ!$B$39:$B$782,C$437)+'СЕТ СН'!$F$16</f>
        <v>0</v>
      </c>
      <c r="D455" s="36">
        <f ca="1">SUMIFS(СВЦЭМ!$L$40:$L$783,СВЦЭМ!$A$40:$A$783,$A455,СВЦЭМ!$B$39:$B$782,D$437)+'СЕТ СН'!$F$16</f>
        <v>0</v>
      </c>
      <c r="E455" s="36">
        <f ca="1">SUMIFS(СВЦЭМ!$L$40:$L$783,СВЦЭМ!$A$40:$A$783,$A455,СВЦЭМ!$B$39:$B$782,E$437)+'СЕТ СН'!$F$16</f>
        <v>0</v>
      </c>
      <c r="F455" s="36">
        <f ca="1">SUMIFS(СВЦЭМ!$L$40:$L$783,СВЦЭМ!$A$40:$A$783,$A455,СВЦЭМ!$B$39:$B$782,F$437)+'СЕТ СН'!$F$16</f>
        <v>0</v>
      </c>
      <c r="G455" s="36">
        <f ca="1">SUMIFS(СВЦЭМ!$L$40:$L$783,СВЦЭМ!$A$40:$A$783,$A455,СВЦЭМ!$B$39:$B$782,G$437)+'СЕТ СН'!$F$16</f>
        <v>0</v>
      </c>
      <c r="H455" s="36">
        <f ca="1">SUMIFS(СВЦЭМ!$L$40:$L$783,СВЦЭМ!$A$40:$A$783,$A455,СВЦЭМ!$B$39:$B$782,H$437)+'СЕТ СН'!$F$16</f>
        <v>0</v>
      </c>
      <c r="I455" s="36">
        <f ca="1">SUMIFS(СВЦЭМ!$L$40:$L$783,СВЦЭМ!$A$40:$A$783,$A455,СВЦЭМ!$B$39:$B$782,I$437)+'СЕТ СН'!$F$16</f>
        <v>0</v>
      </c>
      <c r="J455" s="36">
        <f ca="1">SUMIFS(СВЦЭМ!$L$40:$L$783,СВЦЭМ!$A$40:$A$783,$A455,СВЦЭМ!$B$39:$B$782,J$437)+'СЕТ СН'!$F$16</f>
        <v>0</v>
      </c>
      <c r="K455" s="36">
        <f ca="1">SUMIFS(СВЦЭМ!$L$40:$L$783,СВЦЭМ!$A$40:$A$783,$A455,СВЦЭМ!$B$39:$B$782,K$437)+'СЕТ СН'!$F$16</f>
        <v>0</v>
      </c>
      <c r="L455" s="36">
        <f ca="1">SUMIFS(СВЦЭМ!$L$40:$L$783,СВЦЭМ!$A$40:$A$783,$A455,СВЦЭМ!$B$39:$B$782,L$437)+'СЕТ СН'!$F$16</f>
        <v>0</v>
      </c>
      <c r="M455" s="36">
        <f ca="1">SUMIFS(СВЦЭМ!$L$40:$L$783,СВЦЭМ!$A$40:$A$783,$A455,СВЦЭМ!$B$39:$B$782,M$437)+'СЕТ СН'!$F$16</f>
        <v>0</v>
      </c>
      <c r="N455" s="36">
        <f ca="1">SUMIFS(СВЦЭМ!$L$40:$L$783,СВЦЭМ!$A$40:$A$783,$A455,СВЦЭМ!$B$39:$B$782,N$437)+'СЕТ СН'!$F$16</f>
        <v>0</v>
      </c>
      <c r="O455" s="36">
        <f ca="1">SUMIFS(СВЦЭМ!$L$40:$L$783,СВЦЭМ!$A$40:$A$783,$A455,СВЦЭМ!$B$39:$B$782,O$437)+'СЕТ СН'!$F$16</f>
        <v>0</v>
      </c>
      <c r="P455" s="36">
        <f ca="1">SUMIFS(СВЦЭМ!$L$40:$L$783,СВЦЭМ!$A$40:$A$783,$A455,СВЦЭМ!$B$39:$B$782,P$437)+'СЕТ СН'!$F$16</f>
        <v>0</v>
      </c>
      <c r="Q455" s="36">
        <f ca="1">SUMIFS(СВЦЭМ!$L$40:$L$783,СВЦЭМ!$A$40:$A$783,$A455,СВЦЭМ!$B$39:$B$782,Q$437)+'СЕТ СН'!$F$16</f>
        <v>0</v>
      </c>
      <c r="R455" s="36">
        <f ca="1">SUMIFS(СВЦЭМ!$L$40:$L$783,СВЦЭМ!$A$40:$A$783,$A455,СВЦЭМ!$B$39:$B$782,R$437)+'СЕТ СН'!$F$16</f>
        <v>0</v>
      </c>
      <c r="S455" s="36">
        <f ca="1">SUMIFS(СВЦЭМ!$L$40:$L$783,СВЦЭМ!$A$40:$A$783,$A455,СВЦЭМ!$B$39:$B$782,S$437)+'СЕТ СН'!$F$16</f>
        <v>0</v>
      </c>
      <c r="T455" s="36">
        <f ca="1">SUMIFS(СВЦЭМ!$L$40:$L$783,СВЦЭМ!$A$40:$A$783,$A455,СВЦЭМ!$B$39:$B$782,T$437)+'СЕТ СН'!$F$16</f>
        <v>0</v>
      </c>
      <c r="U455" s="36">
        <f ca="1">SUMIFS(СВЦЭМ!$L$40:$L$783,СВЦЭМ!$A$40:$A$783,$A455,СВЦЭМ!$B$39:$B$782,U$437)+'СЕТ СН'!$F$16</f>
        <v>0</v>
      </c>
      <c r="V455" s="36">
        <f ca="1">SUMIFS(СВЦЭМ!$L$40:$L$783,СВЦЭМ!$A$40:$A$783,$A455,СВЦЭМ!$B$39:$B$782,V$437)+'СЕТ СН'!$F$16</f>
        <v>0</v>
      </c>
      <c r="W455" s="36">
        <f ca="1">SUMIFS(СВЦЭМ!$L$40:$L$783,СВЦЭМ!$A$40:$A$783,$A455,СВЦЭМ!$B$39:$B$782,W$437)+'СЕТ СН'!$F$16</f>
        <v>0</v>
      </c>
      <c r="X455" s="36">
        <f ca="1">SUMIFS(СВЦЭМ!$L$40:$L$783,СВЦЭМ!$A$40:$A$783,$A455,СВЦЭМ!$B$39:$B$782,X$437)+'СЕТ СН'!$F$16</f>
        <v>0</v>
      </c>
      <c r="Y455" s="36">
        <f ca="1">SUMIFS(СВЦЭМ!$L$40:$L$783,СВЦЭМ!$A$40:$A$783,$A455,СВЦЭМ!$B$39:$B$782,Y$437)+'СЕТ СН'!$F$16</f>
        <v>0</v>
      </c>
    </row>
    <row r="456" spans="1:25" ht="15.75" hidden="1" x14ac:dyDescent="0.2">
      <c r="A456" s="35">
        <f t="shared" si="12"/>
        <v>44761</v>
      </c>
      <c r="B456" s="36">
        <f ca="1">SUMIFS(СВЦЭМ!$L$40:$L$783,СВЦЭМ!$A$40:$A$783,$A456,СВЦЭМ!$B$39:$B$782,B$437)+'СЕТ СН'!$F$16</f>
        <v>0</v>
      </c>
      <c r="C456" s="36">
        <f ca="1">SUMIFS(СВЦЭМ!$L$40:$L$783,СВЦЭМ!$A$40:$A$783,$A456,СВЦЭМ!$B$39:$B$782,C$437)+'СЕТ СН'!$F$16</f>
        <v>0</v>
      </c>
      <c r="D456" s="36">
        <f ca="1">SUMIFS(СВЦЭМ!$L$40:$L$783,СВЦЭМ!$A$40:$A$783,$A456,СВЦЭМ!$B$39:$B$782,D$437)+'СЕТ СН'!$F$16</f>
        <v>0</v>
      </c>
      <c r="E456" s="36">
        <f ca="1">SUMIFS(СВЦЭМ!$L$40:$L$783,СВЦЭМ!$A$40:$A$783,$A456,СВЦЭМ!$B$39:$B$782,E$437)+'СЕТ СН'!$F$16</f>
        <v>0</v>
      </c>
      <c r="F456" s="36">
        <f ca="1">SUMIFS(СВЦЭМ!$L$40:$L$783,СВЦЭМ!$A$40:$A$783,$A456,СВЦЭМ!$B$39:$B$782,F$437)+'СЕТ СН'!$F$16</f>
        <v>0</v>
      </c>
      <c r="G456" s="36">
        <f ca="1">SUMIFS(СВЦЭМ!$L$40:$L$783,СВЦЭМ!$A$40:$A$783,$A456,СВЦЭМ!$B$39:$B$782,G$437)+'СЕТ СН'!$F$16</f>
        <v>0</v>
      </c>
      <c r="H456" s="36">
        <f ca="1">SUMIFS(СВЦЭМ!$L$40:$L$783,СВЦЭМ!$A$40:$A$783,$A456,СВЦЭМ!$B$39:$B$782,H$437)+'СЕТ СН'!$F$16</f>
        <v>0</v>
      </c>
      <c r="I456" s="36">
        <f ca="1">SUMIFS(СВЦЭМ!$L$40:$L$783,СВЦЭМ!$A$40:$A$783,$A456,СВЦЭМ!$B$39:$B$782,I$437)+'СЕТ СН'!$F$16</f>
        <v>0</v>
      </c>
      <c r="J456" s="36">
        <f ca="1">SUMIFS(СВЦЭМ!$L$40:$L$783,СВЦЭМ!$A$40:$A$783,$A456,СВЦЭМ!$B$39:$B$782,J$437)+'СЕТ СН'!$F$16</f>
        <v>0</v>
      </c>
      <c r="K456" s="36">
        <f ca="1">SUMIFS(СВЦЭМ!$L$40:$L$783,СВЦЭМ!$A$40:$A$783,$A456,СВЦЭМ!$B$39:$B$782,K$437)+'СЕТ СН'!$F$16</f>
        <v>0</v>
      </c>
      <c r="L456" s="36">
        <f ca="1">SUMIFS(СВЦЭМ!$L$40:$L$783,СВЦЭМ!$A$40:$A$783,$A456,СВЦЭМ!$B$39:$B$782,L$437)+'СЕТ СН'!$F$16</f>
        <v>0</v>
      </c>
      <c r="M456" s="36">
        <f ca="1">SUMIFS(СВЦЭМ!$L$40:$L$783,СВЦЭМ!$A$40:$A$783,$A456,СВЦЭМ!$B$39:$B$782,M$437)+'СЕТ СН'!$F$16</f>
        <v>0</v>
      </c>
      <c r="N456" s="36">
        <f ca="1">SUMIFS(СВЦЭМ!$L$40:$L$783,СВЦЭМ!$A$40:$A$783,$A456,СВЦЭМ!$B$39:$B$782,N$437)+'СЕТ СН'!$F$16</f>
        <v>0</v>
      </c>
      <c r="O456" s="36">
        <f ca="1">SUMIFS(СВЦЭМ!$L$40:$L$783,СВЦЭМ!$A$40:$A$783,$A456,СВЦЭМ!$B$39:$B$782,O$437)+'СЕТ СН'!$F$16</f>
        <v>0</v>
      </c>
      <c r="P456" s="36">
        <f ca="1">SUMIFS(СВЦЭМ!$L$40:$L$783,СВЦЭМ!$A$40:$A$783,$A456,СВЦЭМ!$B$39:$B$782,P$437)+'СЕТ СН'!$F$16</f>
        <v>0</v>
      </c>
      <c r="Q456" s="36">
        <f ca="1">SUMIFS(СВЦЭМ!$L$40:$L$783,СВЦЭМ!$A$40:$A$783,$A456,СВЦЭМ!$B$39:$B$782,Q$437)+'СЕТ СН'!$F$16</f>
        <v>0</v>
      </c>
      <c r="R456" s="36">
        <f ca="1">SUMIFS(СВЦЭМ!$L$40:$L$783,СВЦЭМ!$A$40:$A$783,$A456,СВЦЭМ!$B$39:$B$782,R$437)+'СЕТ СН'!$F$16</f>
        <v>0</v>
      </c>
      <c r="S456" s="36">
        <f ca="1">SUMIFS(СВЦЭМ!$L$40:$L$783,СВЦЭМ!$A$40:$A$783,$A456,СВЦЭМ!$B$39:$B$782,S$437)+'СЕТ СН'!$F$16</f>
        <v>0</v>
      </c>
      <c r="T456" s="36">
        <f ca="1">SUMIFS(СВЦЭМ!$L$40:$L$783,СВЦЭМ!$A$40:$A$783,$A456,СВЦЭМ!$B$39:$B$782,T$437)+'СЕТ СН'!$F$16</f>
        <v>0</v>
      </c>
      <c r="U456" s="36">
        <f ca="1">SUMIFS(СВЦЭМ!$L$40:$L$783,СВЦЭМ!$A$40:$A$783,$A456,СВЦЭМ!$B$39:$B$782,U$437)+'СЕТ СН'!$F$16</f>
        <v>0</v>
      </c>
      <c r="V456" s="36">
        <f ca="1">SUMIFS(СВЦЭМ!$L$40:$L$783,СВЦЭМ!$A$40:$A$783,$A456,СВЦЭМ!$B$39:$B$782,V$437)+'СЕТ СН'!$F$16</f>
        <v>0</v>
      </c>
      <c r="W456" s="36">
        <f ca="1">SUMIFS(СВЦЭМ!$L$40:$L$783,СВЦЭМ!$A$40:$A$783,$A456,СВЦЭМ!$B$39:$B$782,W$437)+'СЕТ СН'!$F$16</f>
        <v>0</v>
      </c>
      <c r="X456" s="36">
        <f ca="1">SUMIFS(СВЦЭМ!$L$40:$L$783,СВЦЭМ!$A$40:$A$783,$A456,СВЦЭМ!$B$39:$B$782,X$437)+'СЕТ СН'!$F$16</f>
        <v>0</v>
      </c>
      <c r="Y456" s="36">
        <f ca="1">SUMIFS(СВЦЭМ!$L$40:$L$783,СВЦЭМ!$A$40:$A$783,$A456,СВЦЭМ!$B$39:$B$782,Y$437)+'СЕТ СН'!$F$16</f>
        <v>0</v>
      </c>
    </row>
    <row r="457" spans="1:25" ht="15.75" hidden="1" x14ac:dyDescent="0.2">
      <c r="A457" s="35">
        <f t="shared" si="12"/>
        <v>44762</v>
      </c>
      <c r="B457" s="36">
        <f ca="1">SUMIFS(СВЦЭМ!$L$40:$L$783,СВЦЭМ!$A$40:$A$783,$A457,СВЦЭМ!$B$39:$B$782,B$437)+'СЕТ СН'!$F$16</f>
        <v>0</v>
      </c>
      <c r="C457" s="36">
        <f ca="1">SUMIFS(СВЦЭМ!$L$40:$L$783,СВЦЭМ!$A$40:$A$783,$A457,СВЦЭМ!$B$39:$B$782,C$437)+'СЕТ СН'!$F$16</f>
        <v>0</v>
      </c>
      <c r="D457" s="36">
        <f ca="1">SUMIFS(СВЦЭМ!$L$40:$L$783,СВЦЭМ!$A$40:$A$783,$A457,СВЦЭМ!$B$39:$B$782,D$437)+'СЕТ СН'!$F$16</f>
        <v>0</v>
      </c>
      <c r="E457" s="36">
        <f ca="1">SUMIFS(СВЦЭМ!$L$40:$L$783,СВЦЭМ!$A$40:$A$783,$A457,СВЦЭМ!$B$39:$B$782,E$437)+'СЕТ СН'!$F$16</f>
        <v>0</v>
      </c>
      <c r="F457" s="36">
        <f ca="1">SUMIFS(СВЦЭМ!$L$40:$L$783,СВЦЭМ!$A$40:$A$783,$A457,СВЦЭМ!$B$39:$B$782,F$437)+'СЕТ СН'!$F$16</f>
        <v>0</v>
      </c>
      <c r="G457" s="36">
        <f ca="1">SUMIFS(СВЦЭМ!$L$40:$L$783,СВЦЭМ!$A$40:$A$783,$A457,СВЦЭМ!$B$39:$B$782,G$437)+'СЕТ СН'!$F$16</f>
        <v>0</v>
      </c>
      <c r="H457" s="36">
        <f ca="1">SUMIFS(СВЦЭМ!$L$40:$L$783,СВЦЭМ!$A$40:$A$783,$A457,СВЦЭМ!$B$39:$B$782,H$437)+'СЕТ СН'!$F$16</f>
        <v>0</v>
      </c>
      <c r="I457" s="36">
        <f ca="1">SUMIFS(СВЦЭМ!$L$40:$L$783,СВЦЭМ!$A$40:$A$783,$A457,СВЦЭМ!$B$39:$B$782,I$437)+'СЕТ СН'!$F$16</f>
        <v>0</v>
      </c>
      <c r="J457" s="36">
        <f ca="1">SUMIFS(СВЦЭМ!$L$40:$L$783,СВЦЭМ!$A$40:$A$783,$A457,СВЦЭМ!$B$39:$B$782,J$437)+'СЕТ СН'!$F$16</f>
        <v>0</v>
      </c>
      <c r="K457" s="36">
        <f ca="1">SUMIFS(СВЦЭМ!$L$40:$L$783,СВЦЭМ!$A$40:$A$783,$A457,СВЦЭМ!$B$39:$B$782,K$437)+'СЕТ СН'!$F$16</f>
        <v>0</v>
      </c>
      <c r="L457" s="36">
        <f ca="1">SUMIFS(СВЦЭМ!$L$40:$L$783,СВЦЭМ!$A$40:$A$783,$A457,СВЦЭМ!$B$39:$B$782,L$437)+'СЕТ СН'!$F$16</f>
        <v>0</v>
      </c>
      <c r="M457" s="36">
        <f ca="1">SUMIFS(СВЦЭМ!$L$40:$L$783,СВЦЭМ!$A$40:$A$783,$A457,СВЦЭМ!$B$39:$B$782,M$437)+'СЕТ СН'!$F$16</f>
        <v>0</v>
      </c>
      <c r="N457" s="36">
        <f ca="1">SUMIFS(СВЦЭМ!$L$40:$L$783,СВЦЭМ!$A$40:$A$783,$A457,СВЦЭМ!$B$39:$B$782,N$437)+'СЕТ СН'!$F$16</f>
        <v>0</v>
      </c>
      <c r="O457" s="36">
        <f ca="1">SUMIFS(СВЦЭМ!$L$40:$L$783,СВЦЭМ!$A$40:$A$783,$A457,СВЦЭМ!$B$39:$B$782,O$437)+'СЕТ СН'!$F$16</f>
        <v>0</v>
      </c>
      <c r="P457" s="36">
        <f ca="1">SUMIFS(СВЦЭМ!$L$40:$L$783,СВЦЭМ!$A$40:$A$783,$A457,СВЦЭМ!$B$39:$B$782,P$437)+'СЕТ СН'!$F$16</f>
        <v>0</v>
      </c>
      <c r="Q457" s="36">
        <f ca="1">SUMIFS(СВЦЭМ!$L$40:$L$783,СВЦЭМ!$A$40:$A$783,$A457,СВЦЭМ!$B$39:$B$782,Q$437)+'СЕТ СН'!$F$16</f>
        <v>0</v>
      </c>
      <c r="R457" s="36">
        <f ca="1">SUMIFS(СВЦЭМ!$L$40:$L$783,СВЦЭМ!$A$40:$A$783,$A457,СВЦЭМ!$B$39:$B$782,R$437)+'СЕТ СН'!$F$16</f>
        <v>0</v>
      </c>
      <c r="S457" s="36">
        <f ca="1">SUMIFS(СВЦЭМ!$L$40:$L$783,СВЦЭМ!$A$40:$A$783,$A457,СВЦЭМ!$B$39:$B$782,S$437)+'СЕТ СН'!$F$16</f>
        <v>0</v>
      </c>
      <c r="T457" s="36">
        <f ca="1">SUMIFS(СВЦЭМ!$L$40:$L$783,СВЦЭМ!$A$40:$A$783,$A457,СВЦЭМ!$B$39:$B$782,T$437)+'СЕТ СН'!$F$16</f>
        <v>0</v>
      </c>
      <c r="U457" s="36">
        <f ca="1">SUMIFS(СВЦЭМ!$L$40:$L$783,СВЦЭМ!$A$40:$A$783,$A457,СВЦЭМ!$B$39:$B$782,U$437)+'СЕТ СН'!$F$16</f>
        <v>0</v>
      </c>
      <c r="V457" s="36">
        <f ca="1">SUMIFS(СВЦЭМ!$L$40:$L$783,СВЦЭМ!$A$40:$A$783,$A457,СВЦЭМ!$B$39:$B$782,V$437)+'СЕТ СН'!$F$16</f>
        <v>0</v>
      </c>
      <c r="W457" s="36">
        <f ca="1">SUMIFS(СВЦЭМ!$L$40:$L$783,СВЦЭМ!$A$40:$A$783,$A457,СВЦЭМ!$B$39:$B$782,W$437)+'СЕТ СН'!$F$16</f>
        <v>0</v>
      </c>
      <c r="X457" s="36">
        <f ca="1">SUMIFS(СВЦЭМ!$L$40:$L$783,СВЦЭМ!$A$40:$A$783,$A457,СВЦЭМ!$B$39:$B$782,X$437)+'СЕТ СН'!$F$16</f>
        <v>0</v>
      </c>
      <c r="Y457" s="36">
        <f ca="1">SUMIFS(СВЦЭМ!$L$40:$L$783,СВЦЭМ!$A$40:$A$783,$A457,СВЦЭМ!$B$39:$B$782,Y$437)+'СЕТ СН'!$F$16</f>
        <v>0</v>
      </c>
    </row>
    <row r="458" spans="1:25" ht="15.75" hidden="1" x14ac:dyDescent="0.2">
      <c r="A458" s="35">
        <f t="shared" si="12"/>
        <v>44763</v>
      </c>
      <c r="B458" s="36">
        <f ca="1">SUMIFS(СВЦЭМ!$L$40:$L$783,СВЦЭМ!$A$40:$A$783,$A458,СВЦЭМ!$B$39:$B$782,B$437)+'СЕТ СН'!$F$16</f>
        <v>0</v>
      </c>
      <c r="C458" s="36">
        <f ca="1">SUMIFS(СВЦЭМ!$L$40:$L$783,СВЦЭМ!$A$40:$A$783,$A458,СВЦЭМ!$B$39:$B$782,C$437)+'СЕТ СН'!$F$16</f>
        <v>0</v>
      </c>
      <c r="D458" s="36">
        <f ca="1">SUMIFS(СВЦЭМ!$L$40:$L$783,СВЦЭМ!$A$40:$A$783,$A458,СВЦЭМ!$B$39:$B$782,D$437)+'СЕТ СН'!$F$16</f>
        <v>0</v>
      </c>
      <c r="E458" s="36">
        <f ca="1">SUMIFS(СВЦЭМ!$L$40:$L$783,СВЦЭМ!$A$40:$A$783,$A458,СВЦЭМ!$B$39:$B$782,E$437)+'СЕТ СН'!$F$16</f>
        <v>0</v>
      </c>
      <c r="F458" s="36">
        <f ca="1">SUMIFS(СВЦЭМ!$L$40:$L$783,СВЦЭМ!$A$40:$A$783,$A458,СВЦЭМ!$B$39:$B$782,F$437)+'СЕТ СН'!$F$16</f>
        <v>0</v>
      </c>
      <c r="G458" s="36">
        <f ca="1">SUMIFS(СВЦЭМ!$L$40:$L$783,СВЦЭМ!$A$40:$A$783,$A458,СВЦЭМ!$B$39:$B$782,G$437)+'СЕТ СН'!$F$16</f>
        <v>0</v>
      </c>
      <c r="H458" s="36">
        <f ca="1">SUMIFS(СВЦЭМ!$L$40:$L$783,СВЦЭМ!$A$40:$A$783,$A458,СВЦЭМ!$B$39:$B$782,H$437)+'СЕТ СН'!$F$16</f>
        <v>0</v>
      </c>
      <c r="I458" s="36">
        <f ca="1">SUMIFS(СВЦЭМ!$L$40:$L$783,СВЦЭМ!$A$40:$A$783,$A458,СВЦЭМ!$B$39:$B$782,I$437)+'СЕТ СН'!$F$16</f>
        <v>0</v>
      </c>
      <c r="J458" s="36">
        <f ca="1">SUMIFS(СВЦЭМ!$L$40:$L$783,СВЦЭМ!$A$40:$A$783,$A458,СВЦЭМ!$B$39:$B$782,J$437)+'СЕТ СН'!$F$16</f>
        <v>0</v>
      </c>
      <c r="K458" s="36">
        <f ca="1">SUMIFS(СВЦЭМ!$L$40:$L$783,СВЦЭМ!$A$40:$A$783,$A458,СВЦЭМ!$B$39:$B$782,K$437)+'СЕТ СН'!$F$16</f>
        <v>0</v>
      </c>
      <c r="L458" s="36">
        <f ca="1">SUMIFS(СВЦЭМ!$L$40:$L$783,СВЦЭМ!$A$40:$A$783,$A458,СВЦЭМ!$B$39:$B$782,L$437)+'СЕТ СН'!$F$16</f>
        <v>0</v>
      </c>
      <c r="M458" s="36">
        <f ca="1">SUMIFS(СВЦЭМ!$L$40:$L$783,СВЦЭМ!$A$40:$A$783,$A458,СВЦЭМ!$B$39:$B$782,M$437)+'СЕТ СН'!$F$16</f>
        <v>0</v>
      </c>
      <c r="N458" s="36">
        <f ca="1">SUMIFS(СВЦЭМ!$L$40:$L$783,СВЦЭМ!$A$40:$A$783,$A458,СВЦЭМ!$B$39:$B$782,N$437)+'СЕТ СН'!$F$16</f>
        <v>0</v>
      </c>
      <c r="O458" s="36">
        <f ca="1">SUMIFS(СВЦЭМ!$L$40:$L$783,СВЦЭМ!$A$40:$A$783,$A458,СВЦЭМ!$B$39:$B$782,O$437)+'СЕТ СН'!$F$16</f>
        <v>0</v>
      </c>
      <c r="P458" s="36">
        <f ca="1">SUMIFS(СВЦЭМ!$L$40:$L$783,СВЦЭМ!$A$40:$A$783,$A458,СВЦЭМ!$B$39:$B$782,P$437)+'СЕТ СН'!$F$16</f>
        <v>0</v>
      </c>
      <c r="Q458" s="36">
        <f ca="1">SUMIFS(СВЦЭМ!$L$40:$L$783,СВЦЭМ!$A$40:$A$783,$A458,СВЦЭМ!$B$39:$B$782,Q$437)+'СЕТ СН'!$F$16</f>
        <v>0</v>
      </c>
      <c r="R458" s="36">
        <f ca="1">SUMIFS(СВЦЭМ!$L$40:$L$783,СВЦЭМ!$A$40:$A$783,$A458,СВЦЭМ!$B$39:$B$782,R$437)+'СЕТ СН'!$F$16</f>
        <v>0</v>
      </c>
      <c r="S458" s="36">
        <f ca="1">SUMIFS(СВЦЭМ!$L$40:$L$783,СВЦЭМ!$A$40:$A$783,$A458,СВЦЭМ!$B$39:$B$782,S$437)+'СЕТ СН'!$F$16</f>
        <v>0</v>
      </c>
      <c r="T458" s="36">
        <f ca="1">SUMIFS(СВЦЭМ!$L$40:$L$783,СВЦЭМ!$A$40:$A$783,$A458,СВЦЭМ!$B$39:$B$782,T$437)+'СЕТ СН'!$F$16</f>
        <v>0</v>
      </c>
      <c r="U458" s="36">
        <f ca="1">SUMIFS(СВЦЭМ!$L$40:$L$783,СВЦЭМ!$A$40:$A$783,$A458,СВЦЭМ!$B$39:$B$782,U$437)+'СЕТ СН'!$F$16</f>
        <v>0</v>
      </c>
      <c r="V458" s="36">
        <f ca="1">SUMIFS(СВЦЭМ!$L$40:$L$783,СВЦЭМ!$A$40:$A$783,$A458,СВЦЭМ!$B$39:$B$782,V$437)+'СЕТ СН'!$F$16</f>
        <v>0</v>
      </c>
      <c r="W458" s="36">
        <f ca="1">SUMIFS(СВЦЭМ!$L$40:$L$783,СВЦЭМ!$A$40:$A$783,$A458,СВЦЭМ!$B$39:$B$782,W$437)+'СЕТ СН'!$F$16</f>
        <v>0</v>
      </c>
      <c r="X458" s="36">
        <f ca="1">SUMIFS(СВЦЭМ!$L$40:$L$783,СВЦЭМ!$A$40:$A$783,$A458,СВЦЭМ!$B$39:$B$782,X$437)+'СЕТ СН'!$F$16</f>
        <v>0</v>
      </c>
      <c r="Y458" s="36">
        <f ca="1">SUMIFS(СВЦЭМ!$L$40:$L$783,СВЦЭМ!$A$40:$A$783,$A458,СВЦЭМ!$B$39:$B$782,Y$437)+'СЕТ СН'!$F$16</f>
        <v>0</v>
      </c>
    </row>
    <row r="459" spans="1:25" ht="15.75" hidden="1" x14ac:dyDescent="0.2">
      <c r="A459" s="35">
        <f t="shared" si="12"/>
        <v>44764</v>
      </c>
      <c r="B459" s="36">
        <f ca="1">SUMIFS(СВЦЭМ!$L$40:$L$783,СВЦЭМ!$A$40:$A$783,$A459,СВЦЭМ!$B$39:$B$782,B$437)+'СЕТ СН'!$F$16</f>
        <v>0</v>
      </c>
      <c r="C459" s="36">
        <f ca="1">SUMIFS(СВЦЭМ!$L$40:$L$783,СВЦЭМ!$A$40:$A$783,$A459,СВЦЭМ!$B$39:$B$782,C$437)+'СЕТ СН'!$F$16</f>
        <v>0</v>
      </c>
      <c r="D459" s="36">
        <f ca="1">SUMIFS(СВЦЭМ!$L$40:$L$783,СВЦЭМ!$A$40:$A$783,$A459,СВЦЭМ!$B$39:$B$782,D$437)+'СЕТ СН'!$F$16</f>
        <v>0</v>
      </c>
      <c r="E459" s="36">
        <f ca="1">SUMIFS(СВЦЭМ!$L$40:$L$783,СВЦЭМ!$A$40:$A$783,$A459,СВЦЭМ!$B$39:$B$782,E$437)+'СЕТ СН'!$F$16</f>
        <v>0</v>
      </c>
      <c r="F459" s="36">
        <f ca="1">SUMIFS(СВЦЭМ!$L$40:$L$783,СВЦЭМ!$A$40:$A$783,$A459,СВЦЭМ!$B$39:$B$782,F$437)+'СЕТ СН'!$F$16</f>
        <v>0</v>
      </c>
      <c r="G459" s="36">
        <f ca="1">SUMIFS(СВЦЭМ!$L$40:$L$783,СВЦЭМ!$A$40:$A$783,$A459,СВЦЭМ!$B$39:$B$782,G$437)+'СЕТ СН'!$F$16</f>
        <v>0</v>
      </c>
      <c r="H459" s="36">
        <f ca="1">SUMIFS(СВЦЭМ!$L$40:$L$783,СВЦЭМ!$A$40:$A$783,$A459,СВЦЭМ!$B$39:$B$782,H$437)+'СЕТ СН'!$F$16</f>
        <v>0</v>
      </c>
      <c r="I459" s="36">
        <f ca="1">SUMIFS(СВЦЭМ!$L$40:$L$783,СВЦЭМ!$A$40:$A$783,$A459,СВЦЭМ!$B$39:$B$782,I$437)+'СЕТ СН'!$F$16</f>
        <v>0</v>
      </c>
      <c r="J459" s="36">
        <f ca="1">SUMIFS(СВЦЭМ!$L$40:$L$783,СВЦЭМ!$A$40:$A$783,$A459,СВЦЭМ!$B$39:$B$782,J$437)+'СЕТ СН'!$F$16</f>
        <v>0</v>
      </c>
      <c r="K459" s="36">
        <f ca="1">SUMIFS(СВЦЭМ!$L$40:$L$783,СВЦЭМ!$A$40:$A$783,$A459,СВЦЭМ!$B$39:$B$782,K$437)+'СЕТ СН'!$F$16</f>
        <v>0</v>
      </c>
      <c r="L459" s="36">
        <f ca="1">SUMIFS(СВЦЭМ!$L$40:$L$783,СВЦЭМ!$A$40:$A$783,$A459,СВЦЭМ!$B$39:$B$782,L$437)+'СЕТ СН'!$F$16</f>
        <v>0</v>
      </c>
      <c r="M459" s="36">
        <f ca="1">SUMIFS(СВЦЭМ!$L$40:$L$783,СВЦЭМ!$A$40:$A$783,$A459,СВЦЭМ!$B$39:$B$782,M$437)+'СЕТ СН'!$F$16</f>
        <v>0</v>
      </c>
      <c r="N459" s="36">
        <f ca="1">SUMIFS(СВЦЭМ!$L$40:$L$783,СВЦЭМ!$A$40:$A$783,$A459,СВЦЭМ!$B$39:$B$782,N$437)+'СЕТ СН'!$F$16</f>
        <v>0</v>
      </c>
      <c r="O459" s="36">
        <f ca="1">SUMIFS(СВЦЭМ!$L$40:$L$783,СВЦЭМ!$A$40:$A$783,$A459,СВЦЭМ!$B$39:$B$782,O$437)+'СЕТ СН'!$F$16</f>
        <v>0</v>
      </c>
      <c r="P459" s="36">
        <f ca="1">SUMIFS(СВЦЭМ!$L$40:$L$783,СВЦЭМ!$A$40:$A$783,$A459,СВЦЭМ!$B$39:$B$782,P$437)+'СЕТ СН'!$F$16</f>
        <v>0</v>
      </c>
      <c r="Q459" s="36">
        <f ca="1">SUMIFS(СВЦЭМ!$L$40:$L$783,СВЦЭМ!$A$40:$A$783,$A459,СВЦЭМ!$B$39:$B$782,Q$437)+'СЕТ СН'!$F$16</f>
        <v>0</v>
      </c>
      <c r="R459" s="36">
        <f ca="1">SUMIFS(СВЦЭМ!$L$40:$L$783,СВЦЭМ!$A$40:$A$783,$A459,СВЦЭМ!$B$39:$B$782,R$437)+'СЕТ СН'!$F$16</f>
        <v>0</v>
      </c>
      <c r="S459" s="36">
        <f ca="1">SUMIFS(СВЦЭМ!$L$40:$L$783,СВЦЭМ!$A$40:$A$783,$A459,СВЦЭМ!$B$39:$B$782,S$437)+'СЕТ СН'!$F$16</f>
        <v>0</v>
      </c>
      <c r="T459" s="36">
        <f ca="1">SUMIFS(СВЦЭМ!$L$40:$L$783,СВЦЭМ!$A$40:$A$783,$A459,СВЦЭМ!$B$39:$B$782,T$437)+'СЕТ СН'!$F$16</f>
        <v>0</v>
      </c>
      <c r="U459" s="36">
        <f ca="1">SUMIFS(СВЦЭМ!$L$40:$L$783,СВЦЭМ!$A$40:$A$783,$A459,СВЦЭМ!$B$39:$B$782,U$437)+'СЕТ СН'!$F$16</f>
        <v>0</v>
      </c>
      <c r="V459" s="36">
        <f ca="1">SUMIFS(СВЦЭМ!$L$40:$L$783,СВЦЭМ!$A$40:$A$783,$A459,СВЦЭМ!$B$39:$B$782,V$437)+'СЕТ СН'!$F$16</f>
        <v>0</v>
      </c>
      <c r="W459" s="36">
        <f ca="1">SUMIFS(СВЦЭМ!$L$40:$L$783,СВЦЭМ!$A$40:$A$783,$A459,СВЦЭМ!$B$39:$B$782,W$437)+'СЕТ СН'!$F$16</f>
        <v>0</v>
      </c>
      <c r="X459" s="36">
        <f ca="1">SUMIFS(СВЦЭМ!$L$40:$L$783,СВЦЭМ!$A$40:$A$783,$A459,СВЦЭМ!$B$39:$B$782,X$437)+'СЕТ СН'!$F$16</f>
        <v>0</v>
      </c>
      <c r="Y459" s="36">
        <f ca="1">SUMIFS(СВЦЭМ!$L$40:$L$783,СВЦЭМ!$A$40:$A$783,$A459,СВЦЭМ!$B$39:$B$782,Y$437)+'СЕТ СН'!$F$16</f>
        <v>0</v>
      </c>
    </row>
    <row r="460" spans="1:25" ht="15.75" hidden="1" x14ac:dyDescent="0.2">
      <c r="A460" s="35">
        <f t="shared" si="12"/>
        <v>44765</v>
      </c>
      <c r="B460" s="36">
        <f ca="1">SUMIFS(СВЦЭМ!$L$40:$L$783,СВЦЭМ!$A$40:$A$783,$A460,СВЦЭМ!$B$39:$B$782,B$437)+'СЕТ СН'!$F$16</f>
        <v>0</v>
      </c>
      <c r="C460" s="36">
        <f ca="1">SUMIFS(СВЦЭМ!$L$40:$L$783,СВЦЭМ!$A$40:$A$783,$A460,СВЦЭМ!$B$39:$B$782,C$437)+'СЕТ СН'!$F$16</f>
        <v>0</v>
      </c>
      <c r="D460" s="36">
        <f ca="1">SUMIFS(СВЦЭМ!$L$40:$L$783,СВЦЭМ!$A$40:$A$783,$A460,СВЦЭМ!$B$39:$B$782,D$437)+'СЕТ СН'!$F$16</f>
        <v>0</v>
      </c>
      <c r="E460" s="36">
        <f ca="1">SUMIFS(СВЦЭМ!$L$40:$L$783,СВЦЭМ!$A$40:$A$783,$A460,СВЦЭМ!$B$39:$B$782,E$437)+'СЕТ СН'!$F$16</f>
        <v>0</v>
      </c>
      <c r="F460" s="36">
        <f ca="1">SUMIFS(СВЦЭМ!$L$40:$L$783,СВЦЭМ!$A$40:$A$783,$A460,СВЦЭМ!$B$39:$B$782,F$437)+'СЕТ СН'!$F$16</f>
        <v>0</v>
      </c>
      <c r="G460" s="36">
        <f ca="1">SUMIFS(СВЦЭМ!$L$40:$L$783,СВЦЭМ!$A$40:$A$783,$A460,СВЦЭМ!$B$39:$B$782,G$437)+'СЕТ СН'!$F$16</f>
        <v>0</v>
      </c>
      <c r="H460" s="36">
        <f ca="1">SUMIFS(СВЦЭМ!$L$40:$L$783,СВЦЭМ!$A$40:$A$783,$A460,СВЦЭМ!$B$39:$B$782,H$437)+'СЕТ СН'!$F$16</f>
        <v>0</v>
      </c>
      <c r="I460" s="36">
        <f ca="1">SUMIFS(СВЦЭМ!$L$40:$L$783,СВЦЭМ!$A$40:$A$783,$A460,СВЦЭМ!$B$39:$B$782,I$437)+'СЕТ СН'!$F$16</f>
        <v>0</v>
      </c>
      <c r="J460" s="36">
        <f ca="1">SUMIFS(СВЦЭМ!$L$40:$L$783,СВЦЭМ!$A$40:$A$783,$A460,СВЦЭМ!$B$39:$B$782,J$437)+'СЕТ СН'!$F$16</f>
        <v>0</v>
      </c>
      <c r="K460" s="36">
        <f ca="1">SUMIFS(СВЦЭМ!$L$40:$L$783,СВЦЭМ!$A$40:$A$783,$A460,СВЦЭМ!$B$39:$B$782,K$437)+'СЕТ СН'!$F$16</f>
        <v>0</v>
      </c>
      <c r="L460" s="36">
        <f ca="1">SUMIFS(СВЦЭМ!$L$40:$L$783,СВЦЭМ!$A$40:$A$783,$A460,СВЦЭМ!$B$39:$B$782,L$437)+'СЕТ СН'!$F$16</f>
        <v>0</v>
      </c>
      <c r="M460" s="36">
        <f ca="1">SUMIFS(СВЦЭМ!$L$40:$L$783,СВЦЭМ!$A$40:$A$783,$A460,СВЦЭМ!$B$39:$B$782,M$437)+'СЕТ СН'!$F$16</f>
        <v>0</v>
      </c>
      <c r="N460" s="36">
        <f ca="1">SUMIFS(СВЦЭМ!$L$40:$L$783,СВЦЭМ!$A$40:$A$783,$A460,СВЦЭМ!$B$39:$B$782,N$437)+'СЕТ СН'!$F$16</f>
        <v>0</v>
      </c>
      <c r="O460" s="36">
        <f ca="1">SUMIFS(СВЦЭМ!$L$40:$L$783,СВЦЭМ!$A$40:$A$783,$A460,СВЦЭМ!$B$39:$B$782,O$437)+'СЕТ СН'!$F$16</f>
        <v>0</v>
      </c>
      <c r="P460" s="36">
        <f ca="1">SUMIFS(СВЦЭМ!$L$40:$L$783,СВЦЭМ!$A$40:$A$783,$A460,СВЦЭМ!$B$39:$B$782,P$437)+'СЕТ СН'!$F$16</f>
        <v>0</v>
      </c>
      <c r="Q460" s="36">
        <f ca="1">SUMIFS(СВЦЭМ!$L$40:$L$783,СВЦЭМ!$A$40:$A$783,$A460,СВЦЭМ!$B$39:$B$782,Q$437)+'СЕТ СН'!$F$16</f>
        <v>0</v>
      </c>
      <c r="R460" s="36">
        <f ca="1">SUMIFS(СВЦЭМ!$L$40:$L$783,СВЦЭМ!$A$40:$A$783,$A460,СВЦЭМ!$B$39:$B$782,R$437)+'СЕТ СН'!$F$16</f>
        <v>0</v>
      </c>
      <c r="S460" s="36">
        <f ca="1">SUMIFS(СВЦЭМ!$L$40:$L$783,СВЦЭМ!$A$40:$A$783,$A460,СВЦЭМ!$B$39:$B$782,S$437)+'СЕТ СН'!$F$16</f>
        <v>0</v>
      </c>
      <c r="T460" s="36">
        <f ca="1">SUMIFS(СВЦЭМ!$L$40:$L$783,СВЦЭМ!$A$40:$A$783,$A460,СВЦЭМ!$B$39:$B$782,T$437)+'СЕТ СН'!$F$16</f>
        <v>0</v>
      </c>
      <c r="U460" s="36">
        <f ca="1">SUMIFS(СВЦЭМ!$L$40:$L$783,СВЦЭМ!$A$40:$A$783,$A460,СВЦЭМ!$B$39:$B$782,U$437)+'СЕТ СН'!$F$16</f>
        <v>0</v>
      </c>
      <c r="V460" s="36">
        <f ca="1">SUMIFS(СВЦЭМ!$L$40:$L$783,СВЦЭМ!$A$40:$A$783,$A460,СВЦЭМ!$B$39:$B$782,V$437)+'СЕТ СН'!$F$16</f>
        <v>0</v>
      </c>
      <c r="W460" s="36">
        <f ca="1">SUMIFS(СВЦЭМ!$L$40:$L$783,СВЦЭМ!$A$40:$A$783,$A460,СВЦЭМ!$B$39:$B$782,W$437)+'СЕТ СН'!$F$16</f>
        <v>0</v>
      </c>
      <c r="X460" s="36">
        <f ca="1">SUMIFS(СВЦЭМ!$L$40:$L$783,СВЦЭМ!$A$40:$A$783,$A460,СВЦЭМ!$B$39:$B$782,X$437)+'СЕТ СН'!$F$16</f>
        <v>0</v>
      </c>
      <c r="Y460" s="36">
        <f ca="1">SUMIFS(СВЦЭМ!$L$40:$L$783,СВЦЭМ!$A$40:$A$783,$A460,СВЦЭМ!$B$39:$B$782,Y$437)+'СЕТ СН'!$F$16</f>
        <v>0</v>
      </c>
    </row>
    <row r="461" spans="1:25" ht="15.75" hidden="1" x14ac:dyDescent="0.2">
      <c r="A461" s="35">
        <f t="shared" si="12"/>
        <v>44766</v>
      </c>
      <c r="B461" s="36">
        <f ca="1">SUMIFS(СВЦЭМ!$L$40:$L$783,СВЦЭМ!$A$40:$A$783,$A461,СВЦЭМ!$B$39:$B$782,B$437)+'СЕТ СН'!$F$16</f>
        <v>0</v>
      </c>
      <c r="C461" s="36">
        <f ca="1">SUMIFS(СВЦЭМ!$L$40:$L$783,СВЦЭМ!$A$40:$A$783,$A461,СВЦЭМ!$B$39:$B$782,C$437)+'СЕТ СН'!$F$16</f>
        <v>0</v>
      </c>
      <c r="D461" s="36">
        <f ca="1">SUMIFS(СВЦЭМ!$L$40:$L$783,СВЦЭМ!$A$40:$A$783,$A461,СВЦЭМ!$B$39:$B$782,D$437)+'СЕТ СН'!$F$16</f>
        <v>0</v>
      </c>
      <c r="E461" s="36">
        <f ca="1">SUMIFS(СВЦЭМ!$L$40:$L$783,СВЦЭМ!$A$40:$A$783,$A461,СВЦЭМ!$B$39:$B$782,E$437)+'СЕТ СН'!$F$16</f>
        <v>0</v>
      </c>
      <c r="F461" s="36">
        <f ca="1">SUMIFS(СВЦЭМ!$L$40:$L$783,СВЦЭМ!$A$40:$A$783,$A461,СВЦЭМ!$B$39:$B$782,F$437)+'СЕТ СН'!$F$16</f>
        <v>0</v>
      </c>
      <c r="G461" s="36">
        <f ca="1">SUMIFS(СВЦЭМ!$L$40:$L$783,СВЦЭМ!$A$40:$A$783,$A461,СВЦЭМ!$B$39:$B$782,G$437)+'СЕТ СН'!$F$16</f>
        <v>0</v>
      </c>
      <c r="H461" s="36">
        <f ca="1">SUMIFS(СВЦЭМ!$L$40:$L$783,СВЦЭМ!$A$40:$A$783,$A461,СВЦЭМ!$B$39:$B$782,H$437)+'СЕТ СН'!$F$16</f>
        <v>0</v>
      </c>
      <c r="I461" s="36">
        <f ca="1">SUMIFS(СВЦЭМ!$L$40:$L$783,СВЦЭМ!$A$40:$A$783,$A461,СВЦЭМ!$B$39:$B$782,I$437)+'СЕТ СН'!$F$16</f>
        <v>0</v>
      </c>
      <c r="J461" s="36">
        <f ca="1">SUMIFS(СВЦЭМ!$L$40:$L$783,СВЦЭМ!$A$40:$A$783,$A461,СВЦЭМ!$B$39:$B$782,J$437)+'СЕТ СН'!$F$16</f>
        <v>0</v>
      </c>
      <c r="K461" s="36">
        <f ca="1">SUMIFS(СВЦЭМ!$L$40:$L$783,СВЦЭМ!$A$40:$A$783,$A461,СВЦЭМ!$B$39:$B$782,K$437)+'СЕТ СН'!$F$16</f>
        <v>0</v>
      </c>
      <c r="L461" s="36">
        <f ca="1">SUMIFS(СВЦЭМ!$L$40:$L$783,СВЦЭМ!$A$40:$A$783,$A461,СВЦЭМ!$B$39:$B$782,L$437)+'СЕТ СН'!$F$16</f>
        <v>0</v>
      </c>
      <c r="M461" s="36">
        <f ca="1">SUMIFS(СВЦЭМ!$L$40:$L$783,СВЦЭМ!$A$40:$A$783,$A461,СВЦЭМ!$B$39:$B$782,M$437)+'СЕТ СН'!$F$16</f>
        <v>0</v>
      </c>
      <c r="N461" s="36">
        <f ca="1">SUMIFS(СВЦЭМ!$L$40:$L$783,СВЦЭМ!$A$40:$A$783,$A461,СВЦЭМ!$B$39:$B$782,N$437)+'СЕТ СН'!$F$16</f>
        <v>0</v>
      </c>
      <c r="O461" s="36">
        <f ca="1">SUMIFS(СВЦЭМ!$L$40:$L$783,СВЦЭМ!$A$40:$A$783,$A461,СВЦЭМ!$B$39:$B$782,O$437)+'СЕТ СН'!$F$16</f>
        <v>0</v>
      </c>
      <c r="P461" s="36">
        <f ca="1">SUMIFS(СВЦЭМ!$L$40:$L$783,СВЦЭМ!$A$40:$A$783,$A461,СВЦЭМ!$B$39:$B$782,P$437)+'СЕТ СН'!$F$16</f>
        <v>0</v>
      </c>
      <c r="Q461" s="36">
        <f ca="1">SUMIFS(СВЦЭМ!$L$40:$L$783,СВЦЭМ!$A$40:$A$783,$A461,СВЦЭМ!$B$39:$B$782,Q$437)+'СЕТ СН'!$F$16</f>
        <v>0</v>
      </c>
      <c r="R461" s="36">
        <f ca="1">SUMIFS(СВЦЭМ!$L$40:$L$783,СВЦЭМ!$A$40:$A$783,$A461,СВЦЭМ!$B$39:$B$782,R$437)+'СЕТ СН'!$F$16</f>
        <v>0</v>
      </c>
      <c r="S461" s="36">
        <f ca="1">SUMIFS(СВЦЭМ!$L$40:$L$783,СВЦЭМ!$A$40:$A$783,$A461,СВЦЭМ!$B$39:$B$782,S$437)+'СЕТ СН'!$F$16</f>
        <v>0</v>
      </c>
      <c r="T461" s="36">
        <f ca="1">SUMIFS(СВЦЭМ!$L$40:$L$783,СВЦЭМ!$A$40:$A$783,$A461,СВЦЭМ!$B$39:$B$782,T$437)+'СЕТ СН'!$F$16</f>
        <v>0</v>
      </c>
      <c r="U461" s="36">
        <f ca="1">SUMIFS(СВЦЭМ!$L$40:$L$783,СВЦЭМ!$A$40:$A$783,$A461,СВЦЭМ!$B$39:$B$782,U$437)+'СЕТ СН'!$F$16</f>
        <v>0</v>
      </c>
      <c r="V461" s="36">
        <f ca="1">SUMIFS(СВЦЭМ!$L$40:$L$783,СВЦЭМ!$A$40:$A$783,$A461,СВЦЭМ!$B$39:$B$782,V$437)+'СЕТ СН'!$F$16</f>
        <v>0</v>
      </c>
      <c r="W461" s="36">
        <f ca="1">SUMIFS(СВЦЭМ!$L$40:$L$783,СВЦЭМ!$A$40:$A$783,$A461,СВЦЭМ!$B$39:$B$782,W$437)+'СЕТ СН'!$F$16</f>
        <v>0</v>
      </c>
      <c r="X461" s="36">
        <f ca="1">SUMIFS(СВЦЭМ!$L$40:$L$783,СВЦЭМ!$A$40:$A$783,$A461,СВЦЭМ!$B$39:$B$782,X$437)+'СЕТ СН'!$F$16</f>
        <v>0</v>
      </c>
      <c r="Y461" s="36">
        <f ca="1">SUMIFS(СВЦЭМ!$L$40:$L$783,СВЦЭМ!$A$40:$A$783,$A461,СВЦЭМ!$B$39:$B$782,Y$437)+'СЕТ СН'!$F$16</f>
        <v>0</v>
      </c>
    </row>
    <row r="462" spans="1:25" ht="15.75" hidden="1" x14ac:dyDescent="0.2">
      <c r="A462" s="35">
        <f t="shared" si="12"/>
        <v>44767</v>
      </c>
      <c r="B462" s="36">
        <f ca="1">SUMIFS(СВЦЭМ!$L$40:$L$783,СВЦЭМ!$A$40:$A$783,$A462,СВЦЭМ!$B$39:$B$782,B$437)+'СЕТ СН'!$F$16</f>
        <v>0</v>
      </c>
      <c r="C462" s="36">
        <f ca="1">SUMIFS(СВЦЭМ!$L$40:$L$783,СВЦЭМ!$A$40:$A$783,$A462,СВЦЭМ!$B$39:$B$782,C$437)+'СЕТ СН'!$F$16</f>
        <v>0</v>
      </c>
      <c r="D462" s="36">
        <f ca="1">SUMIFS(СВЦЭМ!$L$40:$L$783,СВЦЭМ!$A$40:$A$783,$A462,СВЦЭМ!$B$39:$B$782,D$437)+'СЕТ СН'!$F$16</f>
        <v>0</v>
      </c>
      <c r="E462" s="36">
        <f ca="1">SUMIFS(СВЦЭМ!$L$40:$L$783,СВЦЭМ!$A$40:$A$783,$A462,СВЦЭМ!$B$39:$B$782,E$437)+'СЕТ СН'!$F$16</f>
        <v>0</v>
      </c>
      <c r="F462" s="36">
        <f ca="1">SUMIFS(СВЦЭМ!$L$40:$L$783,СВЦЭМ!$A$40:$A$783,$A462,СВЦЭМ!$B$39:$B$782,F$437)+'СЕТ СН'!$F$16</f>
        <v>0</v>
      </c>
      <c r="G462" s="36">
        <f ca="1">SUMIFS(СВЦЭМ!$L$40:$L$783,СВЦЭМ!$A$40:$A$783,$A462,СВЦЭМ!$B$39:$B$782,G$437)+'СЕТ СН'!$F$16</f>
        <v>0</v>
      </c>
      <c r="H462" s="36">
        <f ca="1">SUMIFS(СВЦЭМ!$L$40:$L$783,СВЦЭМ!$A$40:$A$783,$A462,СВЦЭМ!$B$39:$B$782,H$437)+'СЕТ СН'!$F$16</f>
        <v>0</v>
      </c>
      <c r="I462" s="36">
        <f ca="1">SUMIFS(СВЦЭМ!$L$40:$L$783,СВЦЭМ!$A$40:$A$783,$A462,СВЦЭМ!$B$39:$B$782,I$437)+'СЕТ СН'!$F$16</f>
        <v>0</v>
      </c>
      <c r="J462" s="36">
        <f ca="1">SUMIFS(СВЦЭМ!$L$40:$L$783,СВЦЭМ!$A$40:$A$783,$A462,СВЦЭМ!$B$39:$B$782,J$437)+'СЕТ СН'!$F$16</f>
        <v>0</v>
      </c>
      <c r="K462" s="36">
        <f ca="1">SUMIFS(СВЦЭМ!$L$40:$L$783,СВЦЭМ!$A$40:$A$783,$A462,СВЦЭМ!$B$39:$B$782,K$437)+'СЕТ СН'!$F$16</f>
        <v>0</v>
      </c>
      <c r="L462" s="36">
        <f ca="1">SUMIFS(СВЦЭМ!$L$40:$L$783,СВЦЭМ!$A$40:$A$783,$A462,СВЦЭМ!$B$39:$B$782,L$437)+'СЕТ СН'!$F$16</f>
        <v>0</v>
      </c>
      <c r="M462" s="36">
        <f ca="1">SUMIFS(СВЦЭМ!$L$40:$L$783,СВЦЭМ!$A$40:$A$783,$A462,СВЦЭМ!$B$39:$B$782,M$437)+'СЕТ СН'!$F$16</f>
        <v>0</v>
      </c>
      <c r="N462" s="36">
        <f ca="1">SUMIFS(СВЦЭМ!$L$40:$L$783,СВЦЭМ!$A$40:$A$783,$A462,СВЦЭМ!$B$39:$B$782,N$437)+'СЕТ СН'!$F$16</f>
        <v>0</v>
      </c>
      <c r="O462" s="36">
        <f ca="1">SUMIFS(СВЦЭМ!$L$40:$L$783,СВЦЭМ!$A$40:$A$783,$A462,СВЦЭМ!$B$39:$B$782,O$437)+'СЕТ СН'!$F$16</f>
        <v>0</v>
      </c>
      <c r="P462" s="36">
        <f ca="1">SUMIFS(СВЦЭМ!$L$40:$L$783,СВЦЭМ!$A$40:$A$783,$A462,СВЦЭМ!$B$39:$B$782,P$437)+'СЕТ СН'!$F$16</f>
        <v>0</v>
      </c>
      <c r="Q462" s="36">
        <f ca="1">SUMIFS(СВЦЭМ!$L$40:$L$783,СВЦЭМ!$A$40:$A$783,$A462,СВЦЭМ!$B$39:$B$782,Q$437)+'СЕТ СН'!$F$16</f>
        <v>0</v>
      </c>
      <c r="R462" s="36">
        <f ca="1">SUMIFS(СВЦЭМ!$L$40:$L$783,СВЦЭМ!$A$40:$A$783,$A462,СВЦЭМ!$B$39:$B$782,R$437)+'СЕТ СН'!$F$16</f>
        <v>0</v>
      </c>
      <c r="S462" s="36">
        <f ca="1">SUMIFS(СВЦЭМ!$L$40:$L$783,СВЦЭМ!$A$40:$A$783,$A462,СВЦЭМ!$B$39:$B$782,S$437)+'СЕТ СН'!$F$16</f>
        <v>0</v>
      </c>
      <c r="T462" s="36">
        <f ca="1">SUMIFS(СВЦЭМ!$L$40:$L$783,СВЦЭМ!$A$40:$A$783,$A462,СВЦЭМ!$B$39:$B$782,T$437)+'СЕТ СН'!$F$16</f>
        <v>0</v>
      </c>
      <c r="U462" s="36">
        <f ca="1">SUMIFS(СВЦЭМ!$L$40:$L$783,СВЦЭМ!$A$40:$A$783,$A462,СВЦЭМ!$B$39:$B$782,U$437)+'СЕТ СН'!$F$16</f>
        <v>0</v>
      </c>
      <c r="V462" s="36">
        <f ca="1">SUMIFS(СВЦЭМ!$L$40:$L$783,СВЦЭМ!$A$40:$A$783,$A462,СВЦЭМ!$B$39:$B$782,V$437)+'СЕТ СН'!$F$16</f>
        <v>0</v>
      </c>
      <c r="W462" s="36">
        <f ca="1">SUMIFS(СВЦЭМ!$L$40:$L$783,СВЦЭМ!$A$40:$A$783,$A462,СВЦЭМ!$B$39:$B$782,W$437)+'СЕТ СН'!$F$16</f>
        <v>0</v>
      </c>
      <c r="X462" s="36">
        <f ca="1">SUMIFS(СВЦЭМ!$L$40:$L$783,СВЦЭМ!$A$40:$A$783,$A462,СВЦЭМ!$B$39:$B$782,X$437)+'СЕТ СН'!$F$16</f>
        <v>0</v>
      </c>
      <c r="Y462" s="36">
        <f ca="1">SUMIFS(СВЦЭМ!$L$40:$L$783,СВЦЭМ!$A$40:$A$783,$A462,СВЦЭМ!$B$39:$B$782,Y$437)+'СЕТ СН'!$F$16</f>
        <v>0</v>
      </c>
    </row>
    <row r="463" spans="1:25" ht="15.75" hidden="1" x14ac:dyDescent="0.2">
      <c r="A463" s="35">
        <f t="shared" si="12"/>
        <v>44768</v>
      </c>
      <c r="B463" s="36">
        <f ca="1">SUMIFS(СВЦЭМ!$L$40:$L$783,СВЦЭМ!$A$40:$A$783,$A463,СВЦЭМ!$B$39:$B$782,B$437)+'СЕТ СН'!$F$16</f>
        <v>0</v>
      </c>
      <c r="C463" s="36">
        <f ca="1">SUMIFS(СВЦЭМ!$L$40:$L$783,СВЦЭМ!$A$40:$A$783,$A463,СВЦЭМ!$B$39:$B$782,C$437)+'СЕТ СН'!$F$16</f>
        <v>0</v>
      </c>
      <c r="D463" s="36">
        <f ca="1">SUMIFS(СВЦЭМ!$L$40:$L$783,СВЦЭМ!$A$40:$A$783,$A463,СВЦЭМ!$B$39:$B$782,D$437)+'СЕТ СН'!$F$16</f>
        <v>0</v>
      </c>
      <c r="E463" s="36">
        <f ca="1">SUMIFS(СВЦЭМ!$L$40:$L$783,СВЦЭМ!$A$40:$A$783,$A463,СВЦЭМ!$B$39:$B$782,E$437)+'СЕТ СН'!$F$16</f>
        <v>0</v>
      </c>
      <c r="F463" s="36">
        <f ca="1">SUMIFS(СВЦЭМ!$L$40:$L$783,СВЦЭМ!$A$40:$A$783,$A463,СВЦЭМ!$B$39:$B$782,F$437)+'СЕТ СН'!$F$16</f>
        <v>0</v>
      </c>
      <c r="G463" s="36">
        <f ca="1">SUMIFS(СВЦЭМ!$L$40:$L$783,СВЦЭМ!$A$40:$A$783,$A463,СВЦЭМ!$B$39:$B$782,G$437)+'СЕТ СН'!$F$16</f>
        <v>0</v>
      </c>
      <c r="H463" s="36">
        <f ca="1">SUMIFS(СВЦЭМ!$L$40:$L$783,СВЦЭМ!$A$40:$A$783,$A463,СВЦЭМ!$B$39:$B$782,H$437)+'СЕТ СН'!$F$16</f>
        <v>0</v>
      </c>
      <c r="I463" s="36">
        <f ca="1">SUMIFS(СВЦЭМ!$L$40:$L$783,СВЦЭМ!$A$40:$A$783,$A463,СВЦЭМ!$B$39:$B$782,I$437)+'СЕТ СН'!$F$16</f>
        <v>0</v>
      </c>
      <c r="J463" s="36">
        <f ca="1">SUMIFS(СВЦЭМ!$L$40:$L$783,СВЦЭМ!$A$40:$A$783,$A463,СВЦЭМ!$B$39:$B$782,J$437)+'СЕТ СН'!$F$16</f>
        <v>0</v>
      </c>
      <c r="K463" s="36">
        <f ca="1">SUMIFS(СВЦЭМ!$L$40:$L$783,СВЦЭМ!$A$40:$A$783,$A463,СВЦЭМ!$B$39:$B$782,K$437)+'СЕТ СН'!$F$16</f>
        <v>0</v>
      </c>
      <c r="L463" s="36">
        <f ca="1">SUMIFS(СВЦЭМ!$L$40:$L$783,СВЦЭМ!$A$40:$A$783,$A463,СВЦЭМ!$B$39:$B$782,L$437)+'СЕТ СН'!$F$16</f>
        <v>0</v>
      </c>
      <c r="M463" s="36">
        <f ca="1">SUMIFS(СВЦЭМ!$L$40:$L$783,СВЦЭМ!$A$40:$A$783,$A463,СВЦЭМ!$B$39:$B$782,M$437)+'СЕТ СН'!$F$16</f>
        <v>0</v>
      </c>
      <c r="N463" s="36">
        <f ca="1">SUMIFS(СВЦЭМ!$L$40:$L$783,СВЦЭМ!$A$40:$A$783,$A463,СВЦЭМ!$B$39:$B$782,N$437)+'СЕТ СН'!$F$16</f>
        <v>0</v>
      </c>
      <c r="O463" s="36">
        <f ca="1">SUMIFS(СВЦЭМ!$L$40:$L$783,СВЦЭМ!$A$40:$A$783,$A463,СВЦЭМ!$B$39:$B$782,O$437)+'СЕТ СН'!$F$16</f>
        <v>0</v>
      </c>
      <c r="P463" s="36">
        <f ca="1">SUMIFS(СВЦЭМ!$L$40:$L$783,СВЦЭМ!$A$40:$A$783,$A463,СВЦЭМ!$B$39:$B$782,P$437)+'СЕТ СН'!$F$16</f>
        <v>0</v>
      </c>
      <c r="Q463" s="36">
        <f ca="1">SUMIFS(СВЦЭМ!$L$40:$L$783,СВЦЭМ!$A$40:$A$783,$A463,СВЦЭМ!$B$39:$B$782,Q$437)+'СЕТ СН'!$F$16</f>
        <v>0</v>
      </c>
      <c r="R463" s="36">
        <f ca="1">SUMIFS(СВЦЭМ!$L$40:$L$783,СВЦЭМ!$A$40:$A$783,$A463,СВЦЭМ!$B$39:$B$782,R$437)+'СЕТ СН'!$F$16</f>
        <v>0</v>
      </c>
      <c r="S463" s="36">
        <f ca="1">SUMIFS(СВЦЭМ!$L$40:$L$783,СВЦЭМ!$A$40:$A$783,$A463,СВЦЭМ!$B$39:$B$782,S$437)+'СЕТ СН'!$F$16</f>
        <v>0</v>
      </c>
      <c r="T463" s="36">
        <f ca="1">SUMIFS(СВЦЭМ!$L$40:$L$783,СВЦЭМ!$A$40:$A$783,$A463,СВЦЭМ!$B$39:$B$782,T$437)+'СЕТ СН'!$F$16</f>
        <v>0</v>
      </c>
      <c r="U463" s="36">
        <f ca="1">SUMIFS(СВЦЭМ!$L$40:$L$783,СВЦЭМ!$A$40:$A$783,$A463,СВЦЭМ!$B$39:$B$782,U$437)+'СЕТ СН'!$F$16</f>
        <v>0</v>
      </c>
      <c r="V463" s="36">
        <f ca="1">SUMIFS(СВЦЭМ!$L$40:$L$783,СВЦЭМ!$A$40:$A$783,$A463,СВЦЭМ!$B$39:$B$782,V$437)+'СЕТ СН'!$F$16</f>
        <v>0</v>
      </c>
      <c r="W463" s="36">
        <f ca="1">SUMIFS(СВЦЭМ!$L$40:$L$783,СВЦЭМ!$A$40:$A$783,$A463,СВЦЭМ!$B$39:$B$782,W$437)+'СЕТ СН'!$F$16</f>
        <v>0</v>
      </c>
      <c r="X463" s="36">
        <f ca="1">SUMIFS(СВЦЭМ!$L$40:$L$783,СВЦЭМ!$A$40:$A$783,$A463,СВЦЭМ!$B$39:$B$782,X$437)+'СЕТ СН'!$F$16</f>
        <v>0</v>
      </c>
      <c r="Y463" s="36">
        <f ca="1">SUMIFS(СВЦЭМ!$L$40:$L$783,СВЦЭМ!$A$40:$A$783,$A463,СВЦЭМ!$B$39:$B$782,Y$437)+'СЕТ СН'!$F$16</f>
        <v>0</v>
      </c>
    </row>
    <row r="464" spans="1:25" ht="15.75" hidden="1" x14ac:dyDescent="0.2">
      <c r="A464" s="35">
        <f t="shared" si="12"/>
        <v>44769</v>
      </c>
      <c r="B464" s="36">
        <f ca="1">SUMIFS(СВЦЭМ!$L$40:$L$783,СВЦЭМ!$A$40:$A$783,$A464,СВЦЭМ!$B$39:$B$782,B$437)+'СЕТ СН'!$F$16</f>
        <v>0</v>
      </c>
      <c r="C464" s="36">
        <f ca="1">SUMIFS(СВЦЭМ!$L$40:$L$783,СВЦЭМ!$A$40:$A$783,$A464,СВЦЭМ!$B$39:$B$782,C$437)+'СЕТ СН'!$F$16</f>
        <v>0</v>
      </c>
      <c r="D464" s="36">
        <f ca="1">SUMIFS(СВЦЭМ!$L$40:$L$783,СВЦЭМ!$A$40:$A$783,$A464,СВЦЭМ!$B$39:$B$782,D$437)+'СЕТ СН'!$F$16</f>
        <v>0</v>
      </c>
      <c r="E464" s="36">
        <f ca="1">SUMIFS(СВЦЭМ!$L$40:$L$783,СВЦЭМ!$A$40:$A$783,$A464,СВЦЭМ!$B$39:$B$782,E$437)+'СЕТ СН'!$F$16</f>
        <v>0</v>
      </c>
      <c r="F464" s="36">
        <f ca="1">SUMIFS(СВЦЭМ!$L$40:$L$783,СВЦЭМ!$A$40:$A$783,$A464,СВЦЭМ!$B$39:$B$782,F$437)+'СЕТ СН'!$F$16</f>
        <v>0</v>
      </c>
      <c r="G464" s="36">
        <f ca="1">SUMIFS(СВЦЭМ!$L$40:$L$783,СВЦЭМ!$A$40:$A$783,$A464,СВЦЭМ!$B$39:$B$782,G$437)+'СЕТ СН'!$F$16</f>
        <v>0</v>
      </c>
      <c r="H464" s="36">
        <f ca="1">SUMIFS(СВЦЭМ!$L$40:$L$783,СВЦЭМ!$A$40:$A$783,$A464,СВЦЭМ!$B$39:$B$782,H$437)+'СЕТ СН'!$F$16</f>
        <v>0</v>
      </c>
      <c r="I464" s="36">
        <f ca="1">SUMIFS(СВЦЭМ!$L$40:$L$783,СВЦЭМ!$A$40:$A$783,$A464,СВЦЭМ!$B$39:$B$782,I$437)+'СЕТ СН'!$F$16</f>
        <v>0</v>
      </c>
      <c r="J464" s="36">
        <f ca="1">SUMIFS(СВЦЭМ!$L$40:$L$783,СВЦЭМ!$A$40:$A$783,$A464,СВЦЭМ!$B$39:$B$782,J$437)+'СЕТ СН'!$F$16</f>
        <v>0</v>
      </c>
      <c r="K464" s="36">
        <f ca="1">SUMIFS(СВЦЭМ!$L$40:$L$783,СВЦЭМ!$A$40:$A$783,$A464,СВЦЭМ!$B$39:$B$782,K$437)+'СЕТ СН'!$F$16</f>
        <v>0</v>
      </c>
      <c r="L464" s="36">
        <f ca="1">SUMIFS(СВЦЭМ!$L$40:$L$783,СВЦЭМ!$A$40:$A$783,$A464,СВЦЭМ!$B$39:$B$782,L$437)+'СЕТ СН'!$F$16</f>
        <v>0</v>
      </c>
      <c r="M464" s="36">
        <f ca="1">SUMIFS(СВЦЭМ!$L$40:$L$783,СВЦЭМ!$A$40:$A$783,$A464,СВЦЭМ!$B$39:$B$782,M$437)+'СЕТ СН'!$F$16</f>
        <v>0</v>
      </c>
      <c r="N464" s="36">
        <f ca="1">SUMIFS(СВЦЭМ!$L$40:$L$783,СВЦЭМ!$A$40:$A$783,$A464,СВЦЭМ!$B$39:$B$782,N$437)+'СЕТ СН'!$F$16</f>
        <v>0</v>
      </c>
      <c r="O464" s="36">
        <f ca="1">SUMIFS(СВЦЭМ!$L$40:$L$783,СВЦЭМ!$A$40:$A$783,$A464,СВЦЭМ!$B$39:$B$782,O$437)+'СЕТ СН'!$F$16</f>
        <v>0</v>
      </c>
      <c r="P464" s="36">
        <f ca="1">SUMIFS(СВЦЭМ!$L$40:$L$783,СВЦЭМ!$A$40:$A$783,$A464,СВЦЭМ!$B$39:$B$782,P$437)+'СЕТ СН'!$F$16</f>
        <v>0</v>
      </c>
      <c r="Q464" s="36">
        <f ca="1">SUMIFS(СВЦЭМ!$L$40:$L$783,СВЦЭМ!$A$40:$A$783,$A464,СВЦЭМ!$B$39:$B$782,Q$437)+'СЕТ СН'!$F$16</f>
        <v>0</v>
      </c>
      <c r="R464" s="36">
        <f ca="1">SUMIFS(СВЦЭМ!$L$40:$L$783,СВЦЭМ!$A$40:$A$783,$A464,СВЦЭМ!$B$39:$B$782,R$437)+'СЕТ СН'!$F$16</f>
        <v>0</v>
      </c>
      <c r="S464" s="36">
        <f ca="1">SUMIFS(СВЦЭМ!$L$40:$L$783,СВЦЭМ!$A$40:$A$783,$A464,СВЦЭМ!$B$39:$B$782,S$437)+'СЕТ СН'!$F$16</f>
        <v>0</v>
      </c>
      <c r="T464" s="36">
        <f ca="1">SUMIFS(СВЦЭМ!$L$40:$L$783,СВЦЭМ!$A$40:$A$783,$A464,СВЦЭМ!$B$39:$B$782,T$437)+'СЕТ СН'!$F$16</f>
        <v>0</v>
      </c>
      <c r="U464" s="36">
        <f ca="1">SUMIFS(СВЦЭМ!$L$40:$L$783,СВЦЭМ!$A$40:$A$783,$A464,СВЦЭМ!$B$39:$B$782,U$437)+'СЕТ СН'!$F$16</f>
        <v>0</v>
      </c>
      <c r="V464" s="36">
        <f ca="1">SUMIFS(СВЦЭМ!$L$40:$L$783,СВЦЭМ!$A$40:$A$783,$A464,СВЦЭМ!$B$39:$B$782,V$437)+'СЕТ СН'!$F$16</f>
        <v>0</v>
      </c>
      <c r="W464" s="36">
        <f ca="1">SUMIFS(СВЦЭМ!$L$40:$L$783,СВЦЭМ!$A$40:$A$783,$A464,СВЦЭМ!$B$39:$B$782,W$437)+'СЕТ СН'!$F$16</f>
        <v>0</v>
      </c>
      <c r="X464" s="36">
        <f ca="1">SUMIFS(СВЦЭМ!$L$40:$L$783,СВЦЭМ!$A$40:$A$783,$A464,СВЦЭМ!$B$39:$B$782,X$437)+'СЕТ СН'!$F$16</f>
        <v>0</v>
      </c>
      <c r="Y464" s="36">
        <f ca="1">SUMIFS(СВЦЭМ!$L$40:$L$783,СВЦЭМ!$A$40:$A$783,$A464,СВЦЭМ!$B$39:$B$782,Y$437)+'СЕТ СН'!$F$16</f>
        <v>0</v>
      </c>
    </row>
    <row r="465" spans="1:26" ht="15.75" hidden="1" x14ac:dyDescent="0.2">
      <c r="A465" s="35">
        <f t="shared" si="12"/>
        <v>44770</v>
      </c>
      <c r="B465" s="36">
        <f ca="1">SUMIFS(СВЦЭМ!$L$40:$L$783,СВЦЭМ!$A$40:$A$783,$A465,СВЦЭМ!$B$39:$B$782,B$437)+'СЕТ СН'!$F$16</f>
        <v>0</v>
      </c>
      <c r="C465" s="36">
        <f ca="1">SUMIFS(СВЦЭМ!$L$40:$L$783,СВЦЭМ!$A$40:$A$783,$A465,СВЦЭМ!$B$39:$B$782,C$437)+'СЕТ СН'!$F$16</f>
        <v>0</v>
      </c>
      <c r="D465" s="36">
        <f ca="1">SUMIFS(СВЦЭМ!$L$40:$L$783,СВЦЭМ!$A$40:$A$783,$A465,СВЦЭМ!$B$39:$B$782,D$437)+'СЕТ СН'!$F$16</f>
        <v>0</v>
      </c>
      <c r="E465" s="36">
        <f ca="1">SUMIFS(СВЦЭМ!$L$40:$L$783,СВЦЭМ!$A$40:$A$783,$A465,СВЦЭМ!$B$39:$B$782,E$437)+'СЕТ СН'!$F$16</f>
        <v>0</v>
      </c>
      <c r="F465" s="36">
        <f ca="1">SUMIFS(СВЦЭМ!$L$40:$L$783,СВЦЭМ!$A$40:$A$783,$A465,СВЦЭМ!$B$39:$B$782,F$437)+'СЕТ СН'!$F$16</f>
        <v>0</v>
      </c>
      <c r="G465" s="36">
        <f ca="1">SUMIFS(СВЦЭМ!$L$40:$L$783,СВЦЭМ!$A$40:$A$783,$A465,СВЦЭМ!$B$39:$B$782,G$437)+'СЕТ СН'!$F$16</f>
        <v>0</v>
      </c>
      <c r="H465" s="36">
        <f ca="1">SUMIFS(СВЦЭМ!$L$40:$L$783,СВЦЭМ!$A$40:$A$783,$A465,СВЦЭМ!$B$39:$B$782,H$437)+'СЕТ СН'!$F$16</f>
        <v>0</v>
      </c>
      <c r="I465" s="36">
        <f ca="1">SUMIFS(СВЦЭМ!$L$40:$L$783,СВЦЭМ!$A$40:$A$783,$A465,СВЦЭМ!$B$39:$B$782,I$437)+'СЕТ СН'!$F$16</f>
        <v>0</v>
      </c>
      <c r="J465" s="36">
        <f ca="1">SUMIFS(СВЦЭМ!$L$40:$L$783,СВЦЭМ!$A$40:$A$783,$A465,СВЦЭМ!$B$39:$B$782,J$437)+'СЕТ СН'!$F$16</f>
        <v>0</v>
      </c>
      <c r="K465" s="36">
        <f ca="1">SUMIFS(СВЦЭМ!$L$40:$L$783,СВЦЭМ!$A$40:$A$783,$A465,СВЦЭМ!$B$39:$B$782,K$437)+'СЕТ СН'!$F$16</f>
        <v>0</v>
      </c>
      <c r="L465" s="36">
        <f ca="1">SUMIFS(СВЦЭМ!$L$40:$L$783,СВЦЭМ!$A$40:$A$783,$A465,СВЦЭМ!$B$39:$B$782,L$437)+'СЕТ СН'!$F$16</f>
        <v>0</v>
      </c>
      <c r="M465" s="36">
        <f ca="1">SUMIFS(СВЦЭМ!$L$40:$L$783,СВЦЭМ!$A$40:$A$783,$A465,СВЦЭМ!$B$39:$B$782,M$437)+'СЕТ СН'!$F$16</f>
        <v>0</v>
      </c>
      <c r="N465" s="36">
        <f ca="1">SUMIFS(СВЦЭМ!$L$40:$L$783,СВЦЭМ!$A$40:$A$783,$A465,СВЦЭМ!$B$39:$B$782,N$437)+'СЕТ СН'!$F$16</f>
        <v>0</v>
      </c>
      <c r="O465" s="36">
        <f ca="1">SUMIFS(СВЦЭМ!$L$40:$L$783,СВЦЭМ!$A$40:$A$783,$A465,СВЦЭМ!$B$39:$B$782,O$437)+'СЕТ СН'!$F$16</f>
        <v>0</v>
      </c>
      <c r="P465" s="36">
        <f ca="1">SUMIFS(СВЦЭМ!$L$40:$L$783,СВЦЭМ!$A$40:$A$783,$A465,СВЦЭМ!$B$39:$B$782,P$437)+'СЕТ СН'!$F$16</f>
        <v>0</v>
      </c>
      <c r="Q465" s="36">
        <f ca="1">SUMIFS(СВЦЭМ!$L$40:$L$783,СВЦЭМ!$A$40:$A$783,$A465,СВЦЭМ!$B$39:$B$782,Q$437)+'СЕТ СН'!$F$16</f>
        <v>0</v>
      </c>
      <c r="R465" s="36">
        <f ca="1">SUMIFS(СВЦЭМ!$L$40:$L$783,СВЦЭМ!$A$40:$A$783,$A465,СВЦЭМ!$B$39:$B$782,R$437)+'СЕТ СН'!$F$16</f>
        <v>0</v>
      </c>
      <c r="S465" s="36">
        <f ca="1">SUMIFS(СВЦЭМ!$L$40:$L$783,СВЦЭМ!$A$40:$A$783,$A465,СВЦЭМ!$B$39:$B$782,S$437)+'СЕТ СН'!$F$16</f>
        <v>0</v>
      </c>
      <c r="T465" s="36">
        <f ca="1">SUMIFS(СВЦЭМ!$L$40:$L$783,СВЦЭМ!$A$40:$A$783,$A465,СВЦЭМ!$B$39:$B$782,T$437)+'СЕТ СН'!$F$16</f>
        <v>0</v>
      </c>
      <c r="U465" s="36">
        <f ca="1">SUMIFS(СВЦЭМ!$L$40:$L$783,СВЦЭМ!$A$40:$A$783,$A465,СВЦЭМ!$B$39:$B$782,U$437)+'СЕТ СН'!$F$16</f>
        <v>0</v>
      </c>
      <c r="V465" s="36">
        <f ca="1">SUMIFS(СВЦЭМ!$L$40:$L$783,СВЦЭМ!$A$40:$A$783,$A465,СВЦЭМ!$B$39:$B$782,V$437)+'СЕТ СН'!$F$16</f>
        <v>0</v>
      </c>
      <c r="W465" s="36">
        <f ca="1">SUMIFS(СВЦЭМ!$L$40:$L$783,СВЦЭМ!$A$40:$A$783,$A465,СВЦЭМ!$B$39:$B$782,W$437)+'СЕТ СН'!$F$16</f>
        <v>0</v>
      </c>
      <c r="X465" s="36">
        <f ca="1">SUMIFS(СВЦЭМ!$L$40:$L$783,СВЦЭМ!$A$40:$A$783,$A465,СВЦЭМ!$B$39:$B$782,X$437)+'СЕТ СН'!$F$16</f>
        <v>0</v>
      </c>
      <c r="Y465" s="36">
        <f ca="1">SUMIFS(СВЦЭМ!$L$40:$L$783,СВЦЭМ!$A$40:$A$783,$A465,СВЦЭМ!$B$39:$B$782,Y$437)+'СЕТ СН'!$F$16</f>
        <v>0</v>
      </c>
    </row>
    <row r="466" spans="1:26" ht="15.75" hidden="1" x14ac:dyDescent="0.2">
      <c r="A466" s="35">
        <f t="shared" si="12"/>
        <v>44771</v>
      </c>
      <c r="B466" s="36">
        <f ca="1">SUMIFS(СВЦЭМ!$L$40:$L$783,СВЦЭМ!$A$40:$A$783,$A466,СВЦЭМ!$B$39:$B$782,B$437)+'СЕТ СН'!$F$16</f>
        <v>0</v>
      </c>
      <c r="C466" s="36">
        <f ca="1">SUMIFS(СВЦЭМ!$L$40:$L$783,СВЦЭМ!$A$40:$A$783,$A466,СВЦЭМ!$B$39:$B$782,C$437)+'СЕТ СН'!$F$16</f>
        <v>0</v>
      </c>
      <c r="D466" s="36">
        <f ca="1">SUMIFS(СВЦЭМ!$L$40:$L$783,СВЦЭМ!$A$40:$A$783,$A466,СВЦЭМ!$B$39:$B$782,D$437)+'СЕТ СН'!$F$16</f>
        <v>0</v>
      </c>
      <c r="E466" s="36">
        <f ca="1">SUMIFS(СВЦЭМ!$L$40:$L$783,СВЦЭМ!$A$40:$A$783,$A466,СВЦЭМ!$B$39:$B$782,E$437)+'СЕТ СН'!$F$16</f>
        <v>0</v>
      </c>
      <c r="F466" s="36">
        <f ca="1">SUMIFS(СВЦЭМ!$L$40:$L$783,СВЦЭМ!$A$40:$A$783,$A466,СВЦЭМ!$B$39:$B$782,F$437)+'СЕТ СН'!$F$16</f>
        <v>0</v>
      </c>
      <c r="G466" s="36">
        <f ca="1">SUMIFS(СВЦЭМ!$L$40:$L$783,СВЦЭМ!$A$40:$A$783,$A466,СВЦЭМ!$B$39:$B$782,G$437)+'СЕТ СН'!$F$16</f>
        <v>0</v>
      </c>
      <c r="H466" s="36">
        <f ca="1">SUMIFS(СВЦЭМ!$L$40:$L$783,СВЦЭМ!$A$40:$A$783,$A466,СВЦЭМ!$B$39:$B$782,H$437)+'СЕТ СН'!$F$16</f>
        <v>0</v>
      </c>
      <c r="I466" s="36">
        <f ca="1">SUMIFS(СВЦЭМ!$L$40:$L$783,СВЦЭМ!$A$40:$A$783,$A466,СВЦЭМ!$B$39:$B$782,I$437)+'СЕТ СН'!$F$16</f>
        <v>0</v>
      </c>
      <c r="J466" s="36">
        <f ca="1">SUMIFS(СВЦЭМ!$L$40:$L$783,СВЦЭМ!$A$40:$A$783,$A466,СВЦЭМ!$B$39:$B$782,J$437)+'СЕТ СН'!$F$16</f>
        <v>0</v>
      </c>
      <c r="K466" s="36">
        <f ca="1">SUMIFS(СВЦЭМ!$L$40:$L$783,СВЦЭМ!$A$40:$A$783,$A466,СВЦЭМ!$B$39:$B$782,K$437)+'СЕТ СН'!$F$16</f>
        <v>0</v>
      </c>
      <c r="L466" s="36">
        <f ca="1">SUMIFS(СВЦЭМ!$L$40:$L$783,СВЦЭМ!$A$40:$A$783,$A466,СВЦЭМ!$B$39:$B$782,L$437)+'СЕТ СН'!$F$16</f>
        <v>0</v>
      </c>
      <c r="M466" s="36">
        <f ca="1">SUMIFS(СВЦЭМ!$L$40:$L$783,СВЦЭМ!$A$40:$A$783,$A466,СВЦЭМ!$B$39:$B$782,M$437)+'СЕТ СН'!$F$16</f>
        <v>0</v>
      </c>
      <c r="N466" s="36">
        <f ca="1">SUMIFS(СВЦЭМ!$L$40:$L$783,СВЦЭМ!$A$40:$A$783,$A466,СВЦЭМ!$B$39:$B$782,N$437)+'СЕТ СН'!$F$16</f>
        <v>0</v>
      </c>
      <c r="O466" s="36">
        <f ca="1">SUMIFS(СВЦЭМ!$L$40:$L$783,СВЦЭМ!$A$40:$A$783,$A466,СВЦЭМ!$B$39:$B$782,O$437)+'СЕТ СН'!$F$16</f>
        <v>0</v>
      </c>
      <c r="P466" s="36">
        <f ca="1">SUMIFS(СВЦЭМ!$L$40:$L$783,СВЦЭМ!$A$40:$A$783,$A466,СВЦЭМ!$B$39:$B$782,P$437)+'СЕТ СН'!$F$16</f>
        <v>0</v>
      </c>
      <c r="Q466" s="36">
        <f ca="1">SUMIFS(СВЦЭМ!$L$40:$L$783,СВЦЭМ!$A$40:$A$783,$A466,СВЦЭМ!$B$39:$B$782,Q$437)+'СЕТ СН'!$F$16</f>
        <v>0</v>
      </c>
      <c r="R466" s="36">
        <f ca="1">SUMIFS(СВЦЭМ!$L$40:$L$783,СВЦЭМ!$A$40:$A$783,$A466,СВЦЭМ!$B$39:$B$782,R$437)+'СЕТ СН'!$F$16</f>
        <v>0</v>
      </c>
      <c r="S466" s="36">
        <f ca="1">SUMIFS(СВЦЭМ!$L$40:$L$783,СВЦЭМ!$A$40:$A$783,$A466,СВЦЭМ!$B$39:$B$782,S$437)+'СЕТ СН'!$F$16</f>
        <v>0</v>
      </c>
      <c r="T466" s="36">
        <f ca="1">SUMIFS(СВЦЭМ!$L$40:$L$783,СВЦЭМ!$A$40:$A$783,$A466,СВЦЭМ!$B$39:$B$782,T$437)+'СЕТ СН'!$F$16</f>
        <v>0</v>
      </c>
      <c r="U466" s="36">
        <f ca="1">SUMIFS(СВЦЭМ!$L$40:$L$783,СВЦЭМ!$A$40:$A$783,$A466,СВЦЭМ!$B$39:$B$782,U$437)+'СЕТ СН'!$F$16</f>
        <v>0</v>
      </c>
      <c r="V466" s="36">
        <f ca="1">SUMIFS(СВЦЭМ!$L$40:$L$783,СВЦЭМ!$A$40:$A$783,$A466,СВЦЭМ!$B$39:$B$782,V$437)+'СЕТ СН'!$F$16</f>
        <v>0</v>
      </c>
      <c r="W466" s="36">
        <f ca="1">SUMIFS(СВЦЭМ!$L$40:$L$783,СВЦЭМ!$A$40:$A$783,$A466,СВЦЭМ!$B$39:$B$782,W$437)+'СЕТ СН'!$F$16</f>
        <v>0</v>
      </c>
      <c r="X466" s="36">
        <f ca="1">SUMIFS(СВЦЭМ!$L$40:$L$783,СВЦЭМ!$A$40:$A$783,$A466,СВЦЭМ!$B$39:$B$782,X$437)+'СЕТ СН'!$F$16</f>
        <v>0</v>
      </c>
      <c r="Y466" s="36">
        <f ca="1">SUMIFS(СВЦЭМ!$L$40:$L$783,СВЦЭМ!$A$40:$A$783,$A466,СВЦЭМ!$B$39:$B$782,Y$437)+'СЕТ СН'!$F$16</f>
        <v>0</v>
      </c>
    </row>
    <row r="467" spans="1:26" ht="15.75" hidden="1" x14ac:dyDescent="0.2">
      <c r="A467" s="35">
        <f t="shared" si="12"/>
        <v>44772</v>
      </c>
      <c r="B467" s="36">
        <f ca="1">SUMIFS(СВЦЭМ!$L$40:$L$783,СВЦЭМ!$A$40:$A$783,$A467,СВЦЭМ!$B$39:$B$782,B$437)+'СЕТ СН'!$F$16</f>
        <v>0</v>
      </c>
      <c r="C467" s="36">
        <f ca="1">SUMIFS(СВЦЭМ!$L$40:$L$783,СВЦЭМ!$A$40:$A$783,$A467,СВЦЭМ!$B$39:$B$782,C$437)+'СЕТ СН'!$F$16</f>
        <v>0</v>
      </c>
      <c r="D467" s="36">
        <f ca="1">SUMIFS(СВЦЭМ!$L$40:$L$783,СВЦЭМ!$A$40:$A$783,$A467,СВЦЭМ!$B$39:$B$782,D$437)+'СЕТ СН'!$F$16</f>
        <v>0</v>
      </c>
      <c r="E467" s="36">
        <f ca="1">SUMIFS(СВЦЭМ!$L$40:$L$783,СВЦЭМ!$A$40:$A$783,$A467,СВЦЭМ!$B$39:$B$782,E$437)+'СЕТ СН'!$F$16</f>
        <v>0</v>
      </c>
      <c r="F467" s="36">
        <f ca="1">SUMIFS(СВЦЭМ!$L$40:$L$783,СВЦЭМ!$A$40:$A$783,$A467,СВЦЭМ!$B$39:$B$782,F$437)+'СЕТ СН'!$F$16</f>
        <v>0</v>
      </c>
      <c r="G467" s="36">
        <f ca="1">SUMIFS(СВЦЭМ!$L$40:$L$783,СВЦЭМ!$A$40:$A$783,$A467,СВЦЭМ!$B$39:$B$782,G$437)+'СЕТ СН'!$F$16</f>
        <v>0</v>
      </c>
      <c r="H467" s="36">
        <f ca="1">SUMIFS(СВЦЭМ!$L$40:$L$783,СВЦЭМ!$A$40:$A$783,$A467,СВЦЭМ!$B$39:$B$782,H$437)+'СЕТ СН'!$F$16</f>
        <v>0</v>
      </c>
      <c r="I467" s="36">
        <f ca="1">SUMIFS(СВЦЭМ!$L$40:$L$783,СВЦЭМ!$A$40:$A$783,$A467,СВЦЭМ!$B$39:$B$782,I$437)+'СЕТ СН'!$F$16</f>
        <v>0</v>
      </c>
      <c r="J467" s="36">
        <f ca="1">SUMIFS(СВЦЭМ!$L$40:$L$783,СВЦЭМ!$A$40:$A$783,$A467,СВЦЭМ!$B$39:$B$782,J$437)+'СЕТ СН'!$F$16</f>
        <v>0</v>
      </c>
      <c r="K467" s="36">
        <f ca="1">SUMIFS(СВЦЭМ!$L$40:$L$783,СВЦЭМ!$A$40:$A$783,$A467,СВЦЭМ!$B$39:$B$782,K$437)+'СЕТ СН'!$F$16</f>
        <v>0</v>
      </c>
      <c r="L467" s="36">
        <f ca="1">SUMIFS(СВЦЭМ!$L$40:$L$783,СВЦЭМ!$A$40:$A$783,$A467,СВЦЭМ!$B$39:$B$782,L$437)+'СЕТ СН'!$F$16</f>
        <v>0</v>
      </c>
      <c r="M467" s="36">
        <f ca="1">SUMIFS(СВЦЭМ!$L$40:$L$783,СВЦЭМ!$A$40:$A$783,$A467,СВЦЭМ!$B$39:$B$782,M$437)+'СЕТ СН'!$F$16</f>
        <v>0</v>
      </c>
      <c r="N467" s="36">
        <f ca="1">SUMIFS(СВЦЭМ!$L$40:$L$783,СВЦЭМ!$A$40:$A$783,$A467,СВЦЭМ!$B$39:$B$782,N$437)+'СЕТ СН'!$F$16</f>
        <v>0</v>
      </c>
      <c r="O467" s="36">
        <f ca="1">SUMIFS(СВЦЭМ!$L$40:$L$783,СВЦЭМ!$A$40:$A$783,$A467,СВЦЭМ!$B$39:$B$782,O$437)+'СЕТ СН'!$F$16</f>
        <v>0</v>
      </c>
      <c r="P467" s="36">
        <f ca="1">SUMIFS(СВЦЭМ!$L$40:$L$783,СВЦЭМ!$A$40:$A$783,$A467,СВЦЭМ!$B$39:$B$782,P$437)+'СЕТ СН'!$F$16</f>
        <v>0</v>
      </c>
      <c r="Q467" s="36">
        <f ca="1">SUMIFS(СВЦЭМ!$L$40:$L$783,СВЦЭМ!$A$40:$A$783,$A467,СВЦЭМ!$B$39:$B$782,Q$437)+'СЕТ СН'!$F$16</f>
        <v>0</v>
      </c>
      <c r="R467" s="36">
        <f ca="1">SUMIFS(СВЦЭМ!$L$40:$L$783,СВЦЭМ!$A$40:$A$783,$A467,СВЦЭМ!$B$39:$B$782,R$437)+'СЕТ СН'!$F$16</f>
        <v>0</v>
      </c>
      <c r="S467" s="36">
        <f ca="1">SUMIFS(СВЦЭМ!$L$40:$L$783,СВЦЭМ!$A$40:$A$783,$A467,СВЦЭМ!$B$39:$B$782,S$437)+'СЕТ СН'!$F$16</f>
        <v>0</v>
      </c>
      <c r="T467" s="36">
        <f ca="1">SUMIFS(СВЦЭМ!$L$40:$L$783,СВЦЭМ!$A$40:$A$783,$A467,СВЦЭМ!$B$39:$B$782,T$437)+'СЕТ СН'!$F$16</f>
        <v>0</v>
      </c>
      <c r="U467" s="36">
        <f ca="1">SUMIFS(СВЦЭМ!$L$40:$L$783,СВЦЭМ!$A$40:$A$783,$A467,СВЦЭМ!$B$39:$B$782,U$437)+'СЕТ СН'!$F$16</f>
        <v>0</v>
      </c>
      <c r="V467" s="36">
        <f ca="1">SUMIFS(СВЦЭМ!$L$40:$L$783,СВЦЭМ!$A$40:$A$783,$A467,СВЦЭМ!$B$39:$B$782,V$437)+'СЕТ СН'!$F$16</f>
        <v>0</v>
      </c>
      <c r="W467" s="36">
        <f ca="1">SUMIFS(СВЦЭМ!$L$40:$L$783,СВЦЭМ!$A$40:$A$783,$A467,СВЦЭМ!$B$39:$B$782,W$437)+'СЕТ СН'!$F$16</f>
        <v>0</v>
      </c>
      <c r="X467" s="36">
        <f ca="1">SUMIFS(СВЦЭМ!$L$40:$L$783,СВЦЭМ!$A$40:$A$783,$A467,СВЦЭМ!$B$39:$B$782,X$437)+'СЕТ СН'!$F$16</f>
        <v>0</v>
      </c>
      <c r="Y467" s="36">
        <f ca="1">SUMIFS(СВЦЭМ!$L$40:$L$783,СВЦЭМ!$A$40:$A$783,$A467,СВЦЭМ!$B$39:$B$782,Y$437)+'СЕТ СН'!$F$16</f>
        <v>0</v>
      </c>
    </row>
    <row r="468" spans="1:26" ht="15.75" hidden="1" x14ac:dyDescent="0.2">
      <c r="A468" s="35">
        <f t="shared" si="12"/>
        <v>44773</v>
      </c>
      <c r="B468" s="36">
        <f ca="1">SUMIFS(СВЦЭМ!$L$40:$L$783,СВЦЭМ!$A$40:$A$783,$A468,СВЦЭМ!$B$39:$B$782,B$437)+'СЕТ СН'!$F$16</f>
        <v>0</v>
      </c>
      <c r="C468" s="36">
        <f ca="1">SUMIFS(СВЦЭМ!$L$40:$L$783,СВЦЭМ!$A$40:$A$783,$A468,СВЦЭМ!$B$39:$B$782,C$437)+'СЕТ СН'!$F$16</f>
        <v>0</v>
      </c>
      <c r="D468" s="36">
        <f ca="1">SUMIFS(СВЦЭМ!$L$40:$L$783,СВЦЭМ!$A$40:$A$783,$A468,СВЦЭМ!$B$39:$B$782,D$437)+'СЕТ СН'!$F$16</f>
        <v>0</v>
      </c>
      <c r="E468" s="36">
        <f ca="1">SUMIFS(СВЦЭМ!$L$40:$L$783,СВЦЭМ!$A$40:$A$783,$A468,СВЦЭМ!$B$39:$B$782,E$437)+'СЕТ СН'!$F$16</f>
        <v>0</v>
      </c>
      <c r="F468" s="36">
        <f ca="1">SUMIFS(СВЦЭМ!$L$40:$L$783,СВЦЭМ!$A$40:$A$783,$A468,СВЦЭМ!$B$39:$B$782,F$437)+'СЕТ СН'!$F$16</f>
        <v>0</v>
      </c>
      <c r="G468" s="36">
        <f ca="1">SUMIFS(СВЦЭМ!$L$40:$L$783,СВЦЭМ!$A$40:$A$783,$A468,СВЦЭМ!$B$39:$B$782,G$437)+'СЕТ СН'!$F$16</f>
        <v>0</v>
      </c>
      <c r="H468" s="36">
        <f ca="1">SUMIFS(СВЦЭМ!$L$40:$L$783,СВЦЭМ!$A$40:$A$783,$A468,СВЦЭМ!$B$39:$B$782,H$437)+'СЕТ СН'!$F$16</f>
        <v>0</v>
      </c>
      <c r="I468" s="36">
        <f ca="1">SUMIFS(СВЦЭМ!$L$40:$L$783,СВЦЭМ!$A$40:$A$783,$A468,СВЦЭМ!$B$39:$B$782,I$437)+'СЕТ СН'!$F$16</f>
        <v>0</v>
      </c>
      <c r="J468" s="36">
        <f ca="1">SUMIFS(СВЦЭМ!$L$40:$L$783,СВЦЭМ!$A$40:$A$783,$A468,СВЦЭМ!$B$39:$B$782,J$437)+'СЕТ СН'!$F$16</f>
        <v>0</v>
      </c>
      <c r="K468" s="36">
        <f ca="1">SUMIFS(СВЦЭМ!$L$40:$L$783,СВЦЭМ!$A$40:$A$783,$A468,СВЦЭМ!$B$39:$B$782,K$437)+'СЕТ СН'!$F$16</f>
        <v>0</v>
      </c>
      <c r="L468" s="36">
        <f ca="1">SUMIFS(СВЦЭМ!$L$40:$L$783,СВЦЭМ!$A$40:$A$783,$A468,СВЦЭМ!$B$39:$B$782,L$437)+'СЕТ СН'!$F$16</f>
        <v>0</v>
      </c>
      <c r="M468" s="36">
        <f ca="1">SUMIFS(СВЦЭМ!$L$40:$L$783,СВЦЭМ!$A$40:$A$783,$A468,СВЦЭМ!$B$39:$B$782,M$437)+'СЕТ СН'!$F$16</f>
        <v>0</v>
      </c>
      <c r="N468" s="36">
        <f ca="1">SUMIFS(СВЦЭМ!$L$40:$L$783,СВЦЭМ!$A$40:$A$783,$A468,СВЦЭМ!$B$39:$B$782,N$437)+'СЕТ СН'!$F$16</f>
        <v>0</v>
      </c>
      <c r="O468" s="36">
        <f ca="1">SUMIFS(СВЦЭМ!$L$40:$L$783,СВЦЭМ!$A$40:$A$783,$A468,СВЦЭМ!$B$39:$B$782,O$437)+'СЕТ СН'!$F$16</f>
        <v>0</v>
      </c>
      <c r="P468" s="36">
        <f ca="1">SUMIFS(СВЦЭМ!$L$40:$L$783,СВЦЭМ!$A$40:$A$783,$A468,СВЦЭМ!$B$39:$B$782,P$437)+'СЕТ СН'!$F$16</f>
        <v>0</v>
      </c>
      <c r="Q468" s="36">
        <f ca="1">SUMIFS(СВЦЭМ!$L$40:$L$783,СВЦЭМ!$A$40:$A$783,$A468,СВЦЭМ!$B$39:$B$782,Q$437)+'СЕТ СН'!$F$16</f>
        <v>0</v>
      </c>
      <c r="R468" s="36">
        <f ca="1">SUMIFS(СВЦЭМ!$L$40:$L$783,СВЦЭМ!$A$40:$A$783,$A468,СВЦЭМ!$B$39:$B$782,R$437)+'СЕТ СН'!$F$16</f>
        <v>0</v>
      </c>
      <c r="S468" s="36">
        <f ca="1">SUMIFS(СВЦЭМ!$L$40:$L$783,СВЦЭМ!$A$40:$A$783,$A468,СВЦЭМ!$B$39:$B$782,S$437)+'СЕТ СН'!$F$16</f>
        <v>0</v>
      </c>
      <c r="T468" s="36">
        <f ca="1">SUMIFS(СВЦЭМ!$L$40:$L$783,СВЦЭМ!$A$40:$A$783,$A468,СВЦЭМ!$B$39:$B$782,T$437)+'СЕТ СН'!$F$16</f>
        <v>0</v>
      </c>
      <c r="U468" s="36">
        <f ca="1">SUMIFS(СВЦЭМ!$L$40:$L$783,СВЦЭМ!$A$40:$A$783,$A468,СВЦЭМ!$B$39:$B$782,U$437)+'СЕТ СН'!$F$16</f>
        <v>0</v>
      </c>
      <c r="V468" s="36">
        <f ca="1">SUMIFS(СВЦЭМ!$L$40:$L$783,СВЦЭМ!$A$40:$A$783,$A468,СВЦЭМ!$B$39:$B$782,V$437)+'СЕТ СН'!$F$16</f>
        <v>0</v>
      </c>
      <c r="W468" s="36">
        <f ca="1">SUMIFS(СВЦЭМ!$L$40:$L$783,СВЦЭМ!$A$40:$A$783,$A468,СВЦЭМ!$B$39:$B$782,W$437)+'СЕТ СН'!$F$16</f>
        <v>0</v>
      </c>
      <c r="X468" s="36">
        <f ca="1">SUMIFS(СВЦЭМ!$L$40:$L$783,СВЦЭМ!$A$40:$A$783,$A468,СВЦЭМ!$B$39:$B$782,X$437)+'СЕТ СН'!$F$16</f>
        <v>0</v>
      </c>
      <c r="Y468" s="36">
        <f ca="1">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34.63838698</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429540.63182527298</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486074.72</v>
      </c>
      <c r="O479" s="147"/>
      <c r="P479" s="147">
        <f>'СЕТ СН'!$G$7</f>
        <v>799359.62</v>
      </c>
      <c r="Q479" s="147"/>
      <c r="R479" s="147">
        <f>'СЕТ СН'!$H$7</f>
        <v>852353.43</v>
      </c>
      <c r="S479" s="147"/>
      <c r="T479" s="147">
        <f>'СЕТ СН'!$I$7</f>
        <v>643077.31000000006</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216062.33</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P10" sqref="P10"/>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44743</v>
      </c>
      <c r="D5" s="54">
        <v>44926</v>
      </c>
      <c r="E5" s="52" t="s">
        <v>20</v>
      </c>
      <c r="F5" s="52">
        <v>1030</v>
      </c>
      <c r="G5" s="52">
        <v>1829.63</v>
      </c>
      <c r="H5" s="52">
        <v>1971.82</v>
      </c>
      <c r="I5" s="52">
        <v>2475.86</v>
      </c>
    </row>
    <row r="6" spans="1:9" ht="60" x14ac:dyDescent="0.2">
      <c r="A6" s="53" t="s">
        <v>134</v>
      </c>
      <c r="B6" s="92" t="s">
        <v>156</v>
      </c>
      <c r="C6" s="54">
        <v>44743</v>
      </c>
      <c r="D6" s="54">
        <v>44926</v>
      </c>
      <c r="E6" s="52" t="s">
        <v>20</v>
      </c>
      <c r="F6" s="52">
        <v>54.88</v>
      </c>
      <c r="G6" s="52">
        <v>219.31</v>
      </c>
      <c r="H6" s="52">
        <v>270.33999999999997</v>
      </c>
      <c r="I6" s="52">
        <v>552</v>
      </c>
    </row>
    <row r="7" spans="1:9" ht="60" x14ac:dyDescent="0.2">
      <c r="A7" s="53" t="s">
        <v>135</v>
      </c>
      <c r="B7" s="92" t="s">
        <v>156</v>
      </c>
      <c r="C7" s="54">
        <v>44743</v>
      </c>
      <c r="D7" s="54">
        <v>44926</v>
      </c>
      <c r="E7" s="52" t="s">
        <v>21</v>
      </c>
      <c r="F7" s="52">
        <v>486074.72</v>
      </c>
      <c r="G7" s="52">
        <v>799359.62</v>
      </c>
      <c r="H7" s="52">
        <v>852353.43</v>
      </c>
      <c r="I7" s="52">
        <v>643077.31000000006</v>
      </c>
    </row>
    <row r="8" spans="1:9" ht="90" x14ac:dyDescent="0.2">
      <c r="A8" s="53" t="s">
        <v>144</v>
      </c>
      <c r="B8" s="93" t="s">
        <v>157</v>
      </c>
      <c r="C8" s="54">
        <v>44562</v>
      </c>
      <c r="D8" s="54">
        <v>44926</v>
      </c>
      <c r="E8" s="93" t="s">
        <v>143</v>
      </c>
      <c r="F8" s="96">
        <v>7.0199999999999999E-2</v>
      </c>
      <c r="G8" s="93"/>
      <c r="H8" s="93"/>
      <c r="I8" s="93"/>
    </row>
    <row r="9" spans="1:9" ht="75" x14ac:dyDescent="0.2">
      <c r="A9" s="53" t="s">
        <v>136</v>
      </c>
      <c r="B9" s="93" t="s">
        <v>141</v>
      </c>
      <c r="C9" s="54">
        <v>44743</v>
      </c>
      <c r="D9" s="54">
        <v>44773</v>
      </c>
      <c r="E9" s="93" t="s">
        <v>20</v>
      </c>
      <c r="F9" s="103" t="s">
        <v>159</v>
      </c>
      <c r="G9" s="93"/>
      <c r="H9" s="93"/>
      <c r="I9" s="93"/>
    </row>
    <row r="10" spans="1:9" ht="45" x14ac:dyDescent="0.2">
      <c r="A10" s="53" t="s">
        <v>142</v>
      </c>
      <c r="B10" s="93" t="s">
        <v>149</v>
      </c>
      <c r="C10" s="54">
        <v>44743</v>
      </c>
      <c r="D10" s="54">
        <v>44926</v>
      </c>
      <c r="E10" s="91" t="s">
        <v>21</v>
      </c>
      <c r="F10" s="91">
        <v>216062.33</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10" zoomScale="70" zoomScaleNormal="70" workbookViewId="0">
      <selection activeCell="C36" sqref="C36"/>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160</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4.7690552400000001</v>
      </c>
    </row>
    <row r="11" spans="1:4" ht="66" customHeight="1" x14ac:dyDescent="0.2">
      <c r="A11" s="174" t="s">
        <v>93</v>
      </c>
      <c r="B11" s="175"/>
      <c r="C11" s="73"/>
      <c r="D11" s="74">
        <v>1013.7164711</v>
      </c>
    </row>
    <row r="12" spans="1:4" ht="30" customHeight="1" x14ac:dyDescent="0.2">
      <c r="A12" s="174" t="s">
        <v>94</v>
      </c>
      <c r="B12" s="175"/>
      <c r="C12" s="73"/>
      <c r="D12" s="75">
        <v>429540.63182527298</v>
      </c>
    </row>
    <row r="13" spans="1:4" ht="30" customHeight="1" x14ac:dyDescent="0.2">
      <c r="A13" s="174" t="s">
        <v>95</v>
      </c>
      <c r="B13" s="175"/>
      <c r="C13" s="73"/>
      <c r="D13" s="76"/>
    </row>
    <row r="14" spans="1:4" ht="15" customHeight="1" x14ac:dyDescent="0.2">
      <c r="A14" s="176" t="s">
        <v>96</v>
      </c>
      <c r="B14" s="177"/>
      <c r="C14" s="73"/>
      <c r="D14" s="74">
        <v>1095.6766852400001</v>
      </c>
    </row>
    <row r="15" spans="1:4" ht="15" customHeight="1" x14ac:dyDescent="0.2">
      <c r="A15" s="176" t="s">
        <v>97</v>
      </c>
      <c r="B15" s="177"/>
      <c r="C15" s="73"/>
      <c r="D15" s="74">
        <v>1654.0920904699999</v>
      </c>
    </row>
    <row r="16" spans="1:4" ht="15" customHeight="1" x14ac:dyDescent="0.2">
      <c r="A16" s="176" t="s">
        <v>98</v>
      </c>
      <c r="B16" s="177"/>
      <c r="C16" s="73"/>
      <c r="D16" s="74">
        <v>2392.0116299599999</v>
      </c>
    </row>
    <row r="17" spans="1:4" ht="15" customHeight="1" x14ac:dyDescent="0.2">
      <c r="A17" s="176" t="s">
        <v>99</v>
      </c>
      <c r="B17" s="177"/>
      <c r="C17" s="73"/>
      <c r="D17" s="74">
        <v>2008.7344800200001</v>
      </c>
    </row>
    <row r="18" spans="1:4" ht="52.5" customHeight="1" x14ac:dyDescent="0.2">
      <c r="A18" s="174" t="s">
        <v>100</v>
      </c>
      <c r="B18" s="175"/>
      <c r="C18" s="73"/>
      <c r="D18" s="74">
        <v>34.63838698</v>
      </c>
    </row>
    <row r="19" spans="1:4" ht="52.5" customHeight="1" x14ac:dyDescent="0.25">
      <c r="A19" s="174" t="s">
        <v>150</v>
      </c>
      <c r="B19" s="175"/>
      <c r="C19" s="81"/>
      <c r="D19" s="74">
        <v>969.04640395000001</v>
      </c>
    </row>
    <row r="20" spans="1:4" ht="52.5" customHeight="1" x14ac:dyDescent="0.25">
      <c r="A20" s="174" t="s">
        <v>151</v>
      </c>
      <c r="B20" s="175"/>
      <c r="C20" s="81"/>
      <c r="D20" s="101"/>
    </row>
    <row r="21" spans="1:4" ht="52.5" customHeight="1" x14ac:dyDescent="0.25">
      <c r="A21" s="176" t="s">
        <v>152</v>
      </c>
      <c r="B21" s="177"/>
      <c r="C21" s="81"/>
      <c r="D21" s="74">
        <v>1049.8422543700001</v>
      </c>
    </row>
    <row r="22" spans="1:4" ht="52.5" customHeight="1" x14ac:dyDescent="0.25">
      <c r="A22" s="176" t="s">
        <v>153</v>
      </c>
      <c r="B22" s="177"/>
      <c r="C22" s="81"/>
      <c r="D22" s="74">
        <v>930.26411375999999</v>
      </c>
    </row>
    <row r="23" spans="1:4" ht="52.5" customHeight="1" x14ac:dyDescent="0.25">
      <c r="A23" s="176" t="s">
        <v>154</v>
      </c>
      <c r="B23" s="177"/>
      <c r="C23" s="81"/>
      <c r="D23" s="74">
        <v>923.57798853999998</v>
      </c>
    </row>
    <row r="24" spans="1:4" ht="52.5" customHeight="1" x14ac:dyDescent="0.25">
      <c r="A24" s="176" t="s">
        <v>155</v>
      </c>
      <c r="B24" s="177"/>
      <c r="C24" s="81"/>
      <c r="D24" s="74">
        <v>927.03547073000004</v>
      </c>
    </row>
    <row r="25" spans="1:4" ht="15" customHeight="1" x14ac:dyDescent="0.2">
      <c r="A25" s="69" t="s">
        <v>101</v>
      </c>
      <c r="B25" s="70"/>
      <c r="C25" s="77"/>
      <c r="D25" s="78"/>
    </row>
    <row r="26" spans="1:4" ht="30" customHeight="1" x14ac:dyDescent="0.2">
      <c r="A26" s="174" t="s">
        <v>102</v>
      </c>
      <c r="B26" s="175"/>
      <c r="C26" s="73"/>
      <c r="D26" s="79">
        <v>801.82399999999996</v>
      </c>
    </row>
    <row r="27" spans="1:4" ht="30" customHeight="1" x14ac:dyDescent="0.2">
      <c r="A27" s="174" t="s">
        <v>103</v>
      </c>
      <c r="B27" s="175"/>
      <c r="C27" s="80"/>
      <c r="D27" s="79">
        <v>1.282</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1.5823446386879999E-3</v>
      </c>
    </row>
    <row r="32" spans="1:4" ht="15" customHeight="1" x14ac:dyDescent="0.25">
      <c r="A32" s="176" t="s">
        <v>98</v>
      </c>
      <c r="B32" s="177"/>
      <c r="C32" s="81"/>
      <c r="D32" s="82">
        <v>3.316183609267E-3</v>
      </c>
    </row>
    <row r="33" spans="1:6" ht="15" customHeight="1" x14ac:dyDescent="0.25">
      <c r="A33" s="176" t="s">
        <v>99</v>
      </c>
      <c r="B33" s="177"/>
      <c r="C33" s="81"/>
      <c r="D33" s="82">
        <v>2.4156591998549999E-3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1086.72074785</v>
      </c>
      <c r="D39" s="84">
        <v>1044.1353243900001</v>
      </c>
      <c r="E39" s="84">
        <v>245.77284071</v>
      </c>
      <c r="F39" s="84">
        <v>245.77284071</v>
      </c>
    </row>
    <row r="40" spans="1:6" ht="12.75" customHeight="1" x14ac:dyDescent="0.2">
      <c r="A40" s="83" t="s">
        <v>161</v>
      </c>
      <c r="B40" s="83">
        <v>2</v>
      </c>
      <c r="C40" s="84">
        <v>1157.57211551</v>
      </c>
      <c r="D40" s="84">
        <v>1111.07691206</v>
      </c>
      <c r="E40" s="84">
        <v>261.52982524999999</v>
      </c>
      <c r="F40" s="84">
        <v>261.52982524999999</v>
      </c>
    </row>
    <row r="41" spans="1:6" ht="12.75" customHeight="1" x14ac:dyDescent="0.2">
      <c r="A41" s="83" t="s">
        <v>161</v>
      </c>
      <c r="B41" s="83">
        <v>3</v>
      </c>
      <c r="C41" s="84">
        <v>1178.8125561100001</v>
      </c>
      <c r="D41" s="84">
        <v>1133.0404071999999</v>
      </c>
      <c r="E41" s="84">
        <v>266.69968251</v>
      </c>
      <c r="F41" s="84">
        <v>266.69968251</v>
      </c>
    </row>
    <row r="42" spans="1:6" ht="12.75" customHeight="1" x14ac:dyDescent="0.2">
      <c r="A42" s="83" t="s">
        <v>161</v>
      </c>
      <c r="B42" s="83">
        <v>4</v>
      </c>
      <c r="C42" s="84">
        <v>1209.0350973300001</v>
      </c>
      <c r="D42" s="84">
        <v>1162.72743053</v>
      </c>
      <c r="E42" s="84">
        <v>273.68753542000002</v>
      </c>
      <c r="F42" s="84">
        <v>273.68753542000002</v>
      </c>
    </row>
    <row r="43" spans="1:6" ht="12.75" customHeight="1" x14ac:dyDescent="0.2">
      <c r="A43" s="83" t="s">
        <v>161</v>
      </c>
      <c r="B43" s="83">
        <v>5</v>
      </c>
      <c r="C43" s="84">
        <v>1216.5701925799999</v>
      </c>
      <c r="D43" s="84">
        <v>1170.31776769</v>
      </c>
      <c r="E43" s="84">
        <v>275.47417999999999</v>
      </c>
      <c r="F43" s="84">
        <v>275.47417999999999</v>
      </c>
    </row>
    <row r="44" spans="1:6" ht="12.75" customHeight="1" x14ac:dyDescent="0.2">
      <c r="A44" s="83" t="s">
        <v>161</v>
      </c>
      <c r="B44" s="83">
        <v>6</v>
      </c>
      <c r="C44" s="84">
        <v>1186.20881356</v>
      </c>
      <c r="D44" s="84">
        <v>1145.4963896300001</v>
      </c>
      <c r="E44" s="84">
        <v>269.63162256999999</v>
      </c>
      <c r="F44" s="84">
        <v>269.63162256999999</v>
      </c>
    </row>
    <row r="45" spans="1:6" ht="12.75" customHeight="1" x14ac:dyDescent="0.2">
      <c r="A45" s="83" t="s">
        <v>161</v>
      </c>
      <c r="B45" s="83">
        <v>7</v>
      </c>
      <c r="C45" s="84">
        <v>1207.8669103300001</v>
      </c>
      <c r="D45" s="84">
        <v>1160.60263022</v>
      </c>
      <c r="E45" s="84">
        <v>273.18739123</v>
      </c>
      <c r="F45" s="84">
        <v>273.18739123</v>
      </c>
    </row>
    <row r="46" spans="1:6" ht="12.75" customHeight="1" x14ac:dyDescent="0.2">
      <c r="A46" s="83" t="s">
        <v>161</v>
      </c>
      <c r="B46" s="83">
        <v>8</v>
      </c>
      <c r="C46" s="84">
        <v>1148.3338923599999</v>
      </c>
      <c r="D46" s="84">
        <v>1097.16772745</v>
      </c>
      <c r="E46" s="84">
        <v>258.25582451999998</v>
      </c>
      <c r="F46" s="84">
        <v>258.25582451999998</v>
      </c>
    </row>
    <row r="47" spans="1:6" ht="12.75" customHeight="1" x14ac:dyDescent="0.2">
      <c r="A47" s="83" t="s">
        <v>161</v>
      </c>
      <c r="B47" s="83">
        <v>9</v>
      </c>
      <c r="C47" s="84">
        <v>1085.90021422</v>
      </c>
      <c r="D47" s="84">
        <v>1033.6643633000001</v>
      </c>
      <c r="E47" s="84">
        <v>243.30814308999999</v>
      </c>
      <c r="F47" s="84">
        <v>243.30814308999999</v>
      </c>
    </row>
    <row r="48" spans="1:6" ht="12.75" customHeight="1" x14ac:dyDescent="0.2">
      <c r="A48" s="83" t="s">
        <v>161</v>
      </c>
      <c r="B48" s="83">
        <v>10</v>
      </c>
      <c r="C48" s="84">
        <v>1054.8441136700001</v>
      </c>
      <c r="D48" s="84">
        <v>1001.13712175</v>
      </c>
      <c r="E48" s="84">
        <v>235.65174801000001</v>
      </c>
      <c r="F48" s="84">
        <v>235.65174801000001</v>
      </c>
    </row>
    <row r="49" spans="1:6" ht="12.75" customHeight="1" x14ac:dyDescent="0.2">
      <c r="A49" s="83" t="s">
        <v>161</v>
      </c>
      <c r="B49" s="83">
        <v>11</v>
      </c>
      <c r="C49" s="84">
        <v>1052.55532309</v>
      </c>
      <c r="D49" s="84">
        <v>1003.41732755</v>
      </c>
      <c r="E49" s="84">
        <v>236.18847217000001</v>
      </c>
      <c r="F49" s="84">
        <v>236.18847217000001</v>
      </c>
    </row>
    <row r="50" spans="1:6" ht="12.75" customHeight="1" x14ac:dyDescent="0.2">
      <c r="A50" s="83" t="s">
        <v>161</v>
      </c>
      <c r="B50" s="83">
        <v>12</v>
      </c>
      <c r="C50" s="84">
        <v>1043.33078484</v>
      </c>
      <c r="D50" s="84">
        <v>1000.7944247299999</v>
      </c>
      <c r="E50" s="84">
        <v>235.57108259</v>
      </c>
      <c r="F50" s="84">
        <v>235.57108259</v>
      </c>
    </row>
    <row r="51" spans="1:6" ht="12.75" customHeight="1" x14ac:dyDescent="0.2">
      <c r="A51" s="83" t="s">
        <v>161</v>
      </c>
      <c r="B51" s="83">
        <v>13</v>
      </c>
      <c r="C51" s="84">
        <v>1058.2630831199999</v>
      </c>
      <c r="D51" s="84">
        <v>1002.87330773</v>
      </c>
      <c r="E51" s="84">
        <v>236.06041855999999</v>
      </c>
      <c r="F51" s="84">
        <v>236.06041855999999</v>
      </c>
    </row>
    <row r="52" spans="1:6" ht="12.75" customHeight="1" x14ac:dyDescent="0.2">
      <c r="A52" s="83" t="s">
        <v>161</v>
      </c>
      <c r="B52" s="83">
        <v>14</v>
      </c>
      <c r="C52" s="84">
        <v>1052.2052317800001</v>
      </c>
      <c r="D52" s="84">
        <v>1003.07047646</v>
      </c>
      <c r="E52" s="84">
        <v>236.10682894999999</v>
      </c>
      <c r="F52" s="84">
        <v>236.10682894999999</v>
      </c>
    </row>
    <row r="53" spans="1:6" ht="12.75" customHeight="1" x14ac:dyDescent="0.2">
      <c r="A53" s="83" t="s">
        <v>161</v>
      </c>
      <c r="B53" s="83">
        <v>15</v>
      </c>
      <c r="C53" s="84">
        <v>1038.0791400400001</v>
      </c>
      <c r="D53" s="84">
        <v>1000.62615912</v>
      </c>
      <c r="E53" s="84">
        <v>235.53147554</v>
      </c>
      <c r="F53" s="84">
        <v>235.53147554</v>
      </c>
    </row>
    <row r="54" spans="1:6" ht="12.75" customHeight="1" x14ac:dyDescent="0.2">
      <c r="A54" s="83" t="s">
        <v>161</v>
      </c>
      <c r="B54" s="83">
        <v>16</v>
      </c>
      <c r="C54" s="84">
        <v>1027.37883444</v>
      </c>
      <c r="D54" s="84">
        <v>983.89169928000001</v>
      </c>
      <c r="E54" s="84">
        <v>231.59244998</v>
      </c>
      <c r="F54" s="84">
        <v>231.59244998</v>
      </c>
    </row>
    <row r="55" spans="1:6" ht="12.75" customHeight="1" x14ac:dyDescent="0.2">
      <c r="A55" s="83" t="s">
        <v>161</v>
      </c>
      <c r="B55" s="83">
        <v>17</v>
      </c>
      <c r="C55" s="84">
        <v>1026.59605502</v>
      </c>
      <c r="D55" s="84">
        <v>975.61891961000003</v>
      </c>
      <c r="E55" s="84">
        <v>229.64516928</v>
      </c>
      <c r="F55" s="84">
        <v>229.64516928</v>
      </c>
    </row>
    <row r="56" spans="1:6" ht="12.75" customHeight="1" x14ac:dyDescent="0.2">
      <c r="A56" s="83" t="s">
        <v>161</v>
      </c>
      <c r="B56" s="83">
        <v>18</v>
      </c>
      <c r="C56" s="84">
        <v>1040.0856923399999</v>
      </c>
      <c r="D56" s="84">
        <v>994.97610600999997</v>
      </c>
      <c r="E56" s="84">
        <v>234.20154294</v>
      </c>
      <c r="F56" s="84">
        <v>234.20154294</v>
      </c>
    </row>
    <row r="57" spans="1:6" ht="12.75" customHeight="1" x14ac:dyDescent="0.2">
      <c r="A57" s="83" t="s">
        <v>161</v>
      </c>
      <c r="B57" s="83">
        <v>19</v>
      </c>
      <c r="C57" s="84">
        <v>1045.4145397499999</v>
      </c>
      <c r="D57" s="84">
        <v>1002.64952309</v>
      </c>
      <c r="E57" s="84">
        <v>236.00774322000001</v>
      </c>
      <c r="F57" s="84">
        <v>236.00774322000001</v>
      </c>
    </row>
    <row r="58" spans="1:6" ht="12.75" customHeight="1" x14ac:dyDescent="0.2">
      <c r="A58" s="83" t="s">
        <v>161</v>
      </c>
      <c r="B58" s="83">
        <v>20</v>
      </c>
      <c r="C58" s="84">
        <v>1053.1226272500001</v>
      </c>
      <c r="D58" s="84">
        <v>1002.36323577</v>
      </c>
      <c r="E58" s="84">
        <v>235.94035574</v>
      </c>
      <c r="F58" s="84">
        <v>235.94035574</v>
      </c>
    </row>
    <row r="59" spans="1:6" ht="12.75" customHeight="1" x14ac:dyDescent="0.2">
      <c r="A59" s="83" t="s">
        <v>161</v>
      </c>
      <c r="B59" s="83">
        <v>21</v>
      </c>
      <c r="C59" s="84">
        <v>1061.8223029999999</v>
      </c>
      <c r="D59" s="84">
        <v>1012.98055368</v>
      </c>
      <c r="E59" s="84">
        <v>238.43950343</v>
      </c>
      <c r="F59" s="84">
        <v>238.43950343</v>
      </c>
    </row>
    <row r="60" spans="1:6" ht="12.75" customHeight="1" x14ac:dyDescent="0.2">
      <c r="A60" s="83" t="s">
        <v>161</v>
      </c>
      <c r="B60" s="83">
        <v>22</v>
      </c>
      <c r="C60" s="84">
        <v>1036.88251997</v>
      </c>
      <c r="D60" s="84">
        <v>993.10497190000001</v>
      </c>
      <c r="E60" s="84">
        <v>233.76110775000001</v>
      </c>
      <c r="F60" s="84">
        <v>233.76110775000001</v>
      </c>
    </row>
    <row r="61" spans="1:6" ht="12.75" customHeight="1" x14ac:dyDescent="0.2">
      <c r="A61" s="83" t="s">
        <v>161</v>
      </c>
      <c r="B61" s="83">
        <v>23</v>
      </c>
      <c r="C61" s="84">
        <v>1058.03437684</v>
      </c>
      <c r="D61" s="84">
        <v>1014.97700367</v>
      </c>
      <c r="E61" s="84">
        <v>238.90943598999999</v>
      </c>
      <c r="F61" s="84">
        <v>238.90943598999999</v>
      </c>
    </row>
    <row r="62" spans="1:6" ht="12.75" customHeight="1" x14ac:dyDescent="0.2">
      <c r="A62" s="83" t="s">
        <v>161</v>
      </c>
      <c r="B62" s="83">
        <v>24</v>
      </c>
      <c r="C62" s="84">
        <v>1010.34583987</v>
      </c>
      <c r="D62" s="84">
        <v>966.41446248</v>
      </c>
      <c r="E62" s="84">
        <v>227.47858654000001</v>
      </c>
      <c r="F62" s="84">
        <v>227.47858654000001</v>
      </c>
    </row>
    <row r="63" spans="1:6" ht="12.75" customHeight="1" x14ac:dyDescent="0.2">
      <c r="A63" s="83" t="s">
        <v>162</v>
      </c>
      <c r="B63" s="83">
        <v>1</v>
      </c>
      <c r="C63" s="84">
        <v>1061.0016473999999</v>
      </c>
      <c r="D63" s="84">
        <v>1018.3732568299999</v>
      </c>
      <c r="E63" s="84">
        <v>239.70885994</v>
      </c>
      <c r="F63" s="84">
        <v>239.70885994</v>
      </c>
    </row>
    <row r="64" spans="1:6" ht="12.75" customHeight="1" x14ac:dyDescent="0.2">
      <c r="A64" s="83" t="s">
        <v>162</v>
      </c>
      <c r="B64" s="83">
        <v>2</v>
      </c>
      <c r="C64" s="84">
        <v>1101.16166269</v>
      </c>
      <c r="D64" s="84">
        <v>1057.31206537</v>
      </c>
      <c r="E64" s="84">
        <v>248.87443586000001</v>
      </c>
      <c r="F64" s="84">
        <v>248.87443586000001</v>
      </c>
    </row>
    <row r="65" spans="1:6" ht="12.75" customHeight="1" x14ac:dyDescent="0.2">
      <c r="A65" s="83" t="s">
        <v>162</v>
      </c>
      <c r="B65" s="83">
        <v>3</v>
      </c>
      <c r="C65" s="84">
        <v>1138.21197192</v>
      </c>
      <c r="D65" s="84">
        <v>1091.7580272499999</v>
      </c>
      <c r="E65" s="84">
        <v>256.98246717000001</v>
      </c>
      <c r="F65" s="84">
        <v>256.98246717000001</v>
      </c>
    </row>
    <row r="66" spans="1:6" ht="12.75" customHeight="1" x14ac:dyDescent="0.2">
      <c r="A66" s="83" t="s">
        <v>162</v>
      </c>
      <c r="B66" s="83">
        <v>4</v>
      </c>
      <c r="C66" s="84">
        <v>1148.28087261</v>
      </c>
      <c r="D66" s="84">
        <v>1102.0086026199999</v>
      </c>
      <c r="E66" s="84">
        <v>259.39528951</v>
      </c>
      <c r="F66" s="84">
        <v>259.39528951</v>
      </c>
    </row>
    <row r="67" spans="1:6" ht="12.75" customHeight="1" x14ac:dyDescent="0.2">
      <c r="A67" s="83" t="s">
        <v>162</v>
      </c>
      <c r="B67" s="83">
        <v>5</v>
      </c>
      <c r="C67" s="84">
        <v>1151.4302340199999</v>
      </c>
      <c r="D67" s="84">
        <v>1105.46895595</v>
      </c>
      <c r="E67" s="84">
        <v>260.20980162000001</v>
      </c>
      <c r="F67" s="84">
        <v>260.20980162000001</v>
      </c>
    </row>
    <row r="68" spans="1:6" ht="12.75" customHeight="1" x14ac:dyDescent="0.2">
      <c r="A68" s="83" t="s">
        <v>162</v>
      </c>
      <c r="B68" s="83">
        <v>6</v>
      </c>
      <c r="C68" s="84">
        <v>1163.3686721199999</v>
      </c>
      <c r="D68" s="84">
        <v>1113.8907178100001</v>
      </c>
      <c r="E68" s="84">
        <v>262.19215035000002</v>
      </c>
      <c r="F68" s="84">
        <v>262.19215035000002</v>
      </c>
    </row>
    <row r="69" spans="1:6" ht="12.75" customHeight="1" x14ac:dyDescent="0.2">
      <c r="A69" s="83" t="s">
        <v>162</v>
      </c>
      <c r="B69" s="83">
        <v>7</v>
      </c>
      <c r="C69" s="84">
        <v>1131.96877139</v>
      </c>
      <c r="D69" s="84">
        <v>1086.11082577</v>
      </c>
      <c r="E69" s="84">
        <v>255.65320581</v>
      </c>
      <c r="F69" s="84">
        <v>255.65320581</v>
      </c>
    </row>
    <row r="70" spans="1:6" ht="12.75" customHeight="1" x14ac:dyDescent="0.2">
      <c r="A70" s="83" t="s">
        <v>162</v>
      </c>
      <c r="B70" s="83">
        <v>8</v>
      </c>
      <c r="C70" s="84">
        <v>1132.7982817100001</v>
      </c>
      <c r="D70" s="84">
        <v>1086.9015724999999</v>
      </c>
      <c r="E70" s="84">
        <v>255.83933500000001</v>
      </c>
      <c r="F70" s="84">
        <v>255.83933500000001</v>
      </c>
    </row>
    <row r="71" spans="1:6" ht="12.75" customHeight="1" x14ac:dyDescent="0.2">
      <c r="A71" s="83" t="s">
        <v>162</v>
      </c>
      <c r="B71" s="83">
        <v>9</v>
      </c>
      <c r="C71" s="84">
        <v>1018.39178152</v>
      </c>
      <c r="D71" s="84">
        <v>972.99626164999995</v>
      </c>
      <c r="E71" s="84">
        <v>229.02783733000001</v>
      </c>
      <c r="F71" s="84">
        <v>229.02783733000001</v>
      </c>
    </row>
    <row r="72" spans="1:6" ht="12.75" customHeight="1" x14ac:dyDescent="0.2">
      <c r="A72" s="83" t="s">
        <v>162</v>
      </c>
      <c r="B72" s="83">
        <v>10</v>
      </c>
      <c r="C72" s="84">
        <v>956.58574276000002</v>
      </c>
      <c r="D72" s="84">
        <v>912.21459607999998</v>
      </c>
      <c r="E72" s="84">
        <v>214.72080044</v>
      </c>
      <c r="F72" s="84">
        <v>214.72080044</v>
      </c>
    </row>
    <row r="73" spans="1:6" ht="12.75" customHeight="1" x14ac:dyDescent="0.2">
      <c r="A73" s="83" t="s">
        <v>162</v>
      </c>
      <c r="B73" s="83">
        <v>11</v>
      </c>
      <c r="C73" s="84">
        <v>917.67123231999994</v>
      </c>
      <c r="D73" s="84">
        <v>874.54775017999998</v>
      </c>
      <c r="E73" s="84">
        <v>205.85462428</v>
      </c>
      <c r="F73" s="84">
        <v>205.85462428</v>
      </c>
    </row>
    <row r="74" spans="1:6" ht="12.75" customHeight="1" x14ac:dyDescent="0.2">
      <c r="A74" s="83" t="s">
        <v>162</v>
      </c>
      <c r="B74" s="83">
        <v>12</v>
      </c>
      <c r="C74" s="84">
        <v>915.33618992000004</v>
      </c>
      <c r="D74" s="84">
        <v>872.06161894000002</v>
      </c>
      <c r="E74" s="84">
        <v>205.26942854999999</v>
      </c>
      <c r="F74" s="84">
        <v>205.26942854999999</v>
      </c>
    </row>
    <row r="75" spans="1:6" ht="12.75" customHeight="1" x14ac:dyDescent="0.2">
      <c r="A75" s="83" t="s">
        <v>162</v>
      </c>
      <c r="B75" s="83">
        <v>13</v>
      </c>
      <c r="C75" s="84">
        <v>929.05615687</v>
      </c>
      <c r="D75" s="84">
        <v>885.93369709000001</v>
      </c>
      <c r="E75" s="84">
        <v>208.534695</v>
      </c>
      <c r="F75" s="84">
        <v>208.534695</v>
      </c>
    </row>
    <row r="76" spans="1:6" ht="12.75" customHeight="1" x14ac:dyDescent="0.2">
      <c r="A76" s="83" t="s">
        <v>162</v>
      </c>
      <c r="B76" s="83">
        <v>14</v>
      </c>
      <c r="C76" s="84">
        <v>927.26172878</v>
      </c>
      <c r="D76" s="84">
        <v>885.00189252999996</v>
      </c>
      <c r="E76" s="84">
        <v>208.31536303999999</v>
      </c>
      <c r="F76" s="84">
        <v>208.31536303999999</v>
      </c>
    </row>
    <row r="77" spans="1:6" ht="12.75" customHeight="1" x14ac:dyDescent="0.2">
      <c r="A77" s="83" t="s">
        <v>162</v>
      </c>
      <c r="B77" s="83">
        <v>15</v>
      </c>
      <c r="C77" s="84">
        <v>938.33236637000005</v>
      </c>
      <c r="D77" s="84">
        <v>897.07136581999998</v>
      </c>
      <c r="E77" s="84">
        <v>211.15632500000001</v>
      </c>
      <c r="F77" s="84">
        <v>211.15632500000001</v>
      </c>
    </row>
    <row r="78" spans="1:6" ht="12.75" customHeight="1" x14ac:dyDescent="0.2">
      <c r="A78" s="83" t="s">
        <v>162</v>
      </c>
      <c r="B78" s="83">
        <v>16</v>
      </c>
      <c r="C78" s="84">
        <v>943.94453085999999</v>
      </c>
      <c r="D78" s="84">
        <v>901.88337813999999</v>
      </c>
      <c r="E78" s="84">
        <v>212.28899612999999</v>
      </c>
      <c r="F78" s="84">
        <v>212.28899612999999</v>
      </c>
    </row>
    <row r="79" spans="1:6" ht="12.75" customHeight="1" x14ac:dyDescent="0.2">
      <c r="A79" s="83" t="s">
        <v>162</v>
      </c>
      <c r="B79" s="83">
        <v>17</v>
      </c>
      <c r="C79" s="84">
        <v>947.39663086999997</v>
      </c>
      <c r="D79" s="84">
        <v>903.48233629000003</v>
      </c>
      <c r="E79" s="84">
        <v>212.66536543000001</v>
      </c>
      <c r="F79" s="84">
        <v>212.66536543000001</v>
      </c>
    </row>
    <row r="80" spans="1:6" ht="12.75" customHeight="1" x14ac:dyDescent="0.2">
      <c r="A80" s="83" t="s">
        <v>162</v>
      </c>
      <c r="B80" s="83">
        <v>18</v>
      </c>
      <c r="C80" s="84">
        <v>950.75765501000001</v>
      </c>
      <c r="D80" s="84">
        <v>906.31929214000002</v>
      </c>
      <c r="E80" s="84">
        <v>213.3331397</v>
      </c>
      <c r="F80" s="84">
        <v>213.3331397</v>
      </c>
    </row>
    <row r="81" spans="1:6" ht="12.75" customHeight="1" x14ac:dyDescent="0.2">
      <c r="A81" s="83" t="s">
        <v>162</v>
      </c>
      <c r="B81" s="83">
        <v>19</v>
      </c>
      <c r="C81" s="84">
        <v>946.27126129999999</v>
      </c>
      <c r="D81" s="84">
        <v>902.15339726000002</v>
      </c>
      <c r="E81" s="84">
        <v>212.35255433</v>
      </c>
      <c r="F81" s="84">
        <v>212.35255433</v>
      </c>
    </row>
    <row r="82" spans="1:6" ht="12.75" customHeight="1" x14ac:dyDescent="0.2">
      <c r="A82" s="83" t="s">
        <v>162</v>
      </c>
      <c r="B82" s="83">
        <v>20</v>
      </c>
      <c r="C82" s="84">
        <v>950.50477635000004</v>
      </c>
      <c r="D82" s="84">
        <v>907.14241780999998</v>
      </c>
      <c r="E82" s="84">
        <v>213.52689038</v>
      </c>
      <c r="F82" s="84">
        <v>213.52689038</v>
      </c>
    </row>
    <row r="83" spans="1:6" ht="12.75" customHeight="1" x14ac:dyDescent="0.2">
      <c r="A83" s="83" t="s">
        <v>162</v>
      </c>
      <c r="B83" s="83">
        <v>21</v>
      </c>
      <c r="C83" s="84">
        <v>947.07214457999999</v>
      </c>
      <c r="D83" s="84">
        <v>902.09984616999998</v>
      </c>
      <c r="E83" s="84">
        <v>212.33994926</v>
      </c>
      <c r="F83" s="84">
        <v>212.33994926</v>
      </c>
    </row>
    <row r="84" spans="1:6" ht="12.75" customHeight="1" x14ac:dyDescent="0.2">
      <c r="A84" s="83" t="s">
        <v>162</v>
      </c>
      <c r="B84" s="83">
        <v>22</v>
      </c>
      <c r="C84" s="84">
        <v>927.41972369999996</v>
      </c>
      <c r="D84" s="84">
        <v>885.24223859000006</v>
      </c>
      <c r="E84" s="84">
        <v>208.37193668</v>
      </c>
      <c r="F84" s="84">
        <v>208.37193668</v>
      </c>
    </row>
    <row r="85" spans="1:6" ht="12.75" customHeight="1" x14ac:dyDescent="0.2">
      <c r="A85" s="83" t="s">
        <v>162</v>
      </c>
      <c r="B85" s="83">
        <v>23</v>
      </c>
      <c r="C85" s="84">
        <v>941.55056157000001</v>
      </c>
      <c r="D85" s="84">
        <v>899.38259774000005</v>
      </c>
      <c r="E85" s="84">
        <v>211.70035221000001</v>
      </c>
      <c r="F85" s="84">
        <v>211.70035221000001</v>
      </c>
    </row>
    <row r="86" spans="1:6" ht="12.75" customHeight="1" x14ac:dyDescent="0.2">
      <c r="A86" s="83" t="s">
        <v>162</v>
      </c>
      <c r="B86" s="83">
        <v>24</v>
      </c>
      <c r="C86" s="84">
        <v>1018.0559483</v>
      </c>
      <c r="D86" s="84">
        <v>972.78841969999996</v>
      </c>
      <c r="E86" s="84">
        <v>228.97891464</v>
      </c>
      <c r="F86" s="84">
        <v>228.97891464</v>
      </c>
    </row>
    <row r="87" spans="1:6" ht="12.75" customHeight="1" x14ac:dyDescent="0.2">
      <c r="A87" s="83" t="s">
        <v>163</v>
      </c>
      <c r="B87" s="83">
        <v>1</v>
      </c>
      <c r="C87" s="84">
        <v>1005.40507603</v>
      </c>
      <c r="D87" s="84">
        <v>963.79823067999996</v>
      </c>
      <c r="E87" s="84">
        <v>226.86276720000001</v>
      </c>
      <c r="F87" s="84">
        <v>226.86276720000001</v>
      </c>
    </row>
    <row r="88" spans="1:6" ht="12.75" customHeight="1" x14ac:dyDescent="0.2">
      <c r="A88" s="83" t="s">
        <v>163</v>
      </c>
      <c r="B88" s="83">
        <v>2</v>
      </c>
      <c r="C88" s="84">
        <v>1003.3679633</v>
      </c>
      <c r="D88" s="84">
        <v>961.40548842999999</v>
      </c>
      <c r="E88" s="84">
        <v>226.29955375</v>
      </c>
      <c r="F88" s="84">
        <v>226.29955375</v>
      </c>
    </row>
    <row r="89" spans="1:6" ht="12.75" customHeight="1" x14ac:dyDescent="0.2">
      <c r="A89" s="83" t="s">
        <v>163</v>
      </c>
      <c r="B89" s="83">
        <v>3</v>
      </c>
      <c r="C89" s="84">
        <v>1050.37886972</v>
      </c>
      <c r="D89" s="84">
        <v>1006.7126154</v>
      </c>
      <c r="E89" s="84">
        <v>236.96413050000001</v>
      </c>
      <c r="F89" s="84">
        <v>236.96413050000001</v>
      </c>
    </row>
    <row r="90" spans="1:6" ht="12.75" customHeight="1" x14ac:dyDescent="0.2">
      <c r="A90" s="83" t="s">
        <v>163</v>
      </c>
      <c r="B90" s="83">
        <v>4</v>
      </c>
      <c r="C90" s="84">
        <v>1058.8224232699999</v>
      </c>
      <c r="D90" s="84">
        <v>1015.50717947</v>
      </c>
      <c r="E90" s="84">
        <v>239.03423093999999</v>
      </c>
      <c r="F90" s="84">
        <v>239.03423093999999</v>
      </c>
    </row>
    <row r="91" spans="1:6" ht="12.75" customHeight="1" x14ac:dyDescent="0.2">
      <c r="A91" s="83" t="s">
        <v>163</v>
      </c>
      <c r="B91" s="83">
        <v>5</v>
      </c>
      <c r="C91" s="84">
        <v>1065.34524635</v>
      </c>
      <c r="D91" s="84">
        <v>1021.76957443</v>
      </c>
      <c r="E91" s="84">
        <v>240.50829906000001</v>
      </c>
      <c r="F91" s="84">
        <v>240.50829906000001</v>
      </c>
    </row>
    <row r="92" spans="1:6" ht="12.75" customHeight="1" x14ac:dyDescent="0.2">
      <c r="A92" s="83" t="s">
        <v>163</v>
      </c>
      <c r="B92" s="83">
        <v>6</v>
      </c>
      <c r="C92" s="84">
        <v>1058.61412365</v>
      </c>
      <c r="D92" s="84">
        <v>1015.37454909</v>
      </c>
      <c r="E92" s="84">
        <v>239.00301185999999</v>
      </c>
      <c r="F92" s="84">
        <v>239.00301185999999</v>
      </c>
    </row>
    <row r="93" spans="1:6" ht="12.75" customHeight="1" x14ac:dyDescent="0.2">
      <c r="A93" s="83" t="s">
        <v>163</v>
      </c>
      <c r="B93" s="83">
        <v>7</v>
      </c>
      <c r="C93" s="84">
        <v>1030.20039929</v>
      </c>
      <c r="D93" s="84">
        <v>987.13696615000003</v>
      </c>
      <c r="E93" s="84">
        <v>232.35633415999999</v>
      </c>
      <c r="F93" s="84">
        <v>232.35633415999999</v>
      </c>
    </row>
    <row r="94" spans="1:6" ht="12.75" customHeight="1" x14ac:dyDescent="0.2">
      <c r="A94" s="83" t="s">
        <v>163</v>
      </c>
      <c r="B94" s="83">
        <v>8</v>
      </c>
      <c r="C94" s="84">
        <v>1105.54017645</v>
      </c>
      <c r="D94" s="84">
        <v>1060.1098973799999</v>
      </c>
      <c r="E94" s="84">
        <v>249.53300100000001</v>
      </c>
      <c r="F94" s="84">
        <v>249.53300100000001</v>
      </c>
    </row>
    <row r="95" spans="1:6" ht="12.75" customHeight="1" x14ac:dyDescent="0.2">
      <c r="A95" s="83" t="s">
        <v>163</v>
      </c>
      <c r="B95" s="83">
        <v>9</v>
      </c>
      <c r="C95" s="84">
        <v>1057.4491686199999</v>
      </c>
      <c r="D95" s="84">
        <v>1010.04295608</v>
      </c>
      <c r="E95" s="84">
        <v>237.74803969999999</v>
      </c>
      <c r="F95" s="84">
        <v>237.74803969999999</v>
      </c>
    </row>
    <row r="96" spans="1:6" ht="12.75" customHeight="1" x14ac:dyDescent="0.2">
      <c r="A96" s="83" t="s">
        <v>163</v>
      </c>
      <c r="B96" s="83">
        <v>10</v>
      </c>
      <c r="C96" s="84">
        <v>980.02116367999997</v>
      </c>
      <c r="D96" s="84">
        <v>943.40440158000001</v>
      </c>
      <c r="E96" s="84">
        <v>222.06238435</v>
      </c>
      <c r="F96" s="84">
        <v>222.06238435</v>
      </c>
    </row>
    <row r="97" spans="1:6" ht="12.75" customHeight="1" x14ac:dyDescent="0.2">
      <c r="A97" s="83" t="s">
        <v>163</v>
      </c>
      <c r="B97" s="83">
        <v>11</v>
      </c>
      <c r="C97" s="84">
        <v>944.07121616999996</v>
      </c>
      <c r="D97" s="84">
        <v>898.20697197000004</v>
      </c>
      <c r="E97" s="84">
        <v>211.42362861000001</v>
      </c>
      <c r="F97" s="84">
        <v>211.42362861000001</v>
      </c>
    </row>
    <row r="98" spans="1:6" ht="12.75" customHeight="1" x14ac:dyDescent="0.2">
      <c r="A98" s="83" t="s">
        <v>163</v>
      </c>
      <c r="B98" s="83">
        <v>12</v>
      </c>
      <c r="C98" s="84">
        <v>917.96434654999996</v>
      </c>
      <c r="D98" s="84">
        <v>876.84876927000005</v>
      </c>
      <c r="E98" s="84">
        <v>206.39624756000001</v>
      </c>
      <c r="F98" s="84">
        <v>206.39624756000001</v>
      </c>
    </row>
    <row r="99" spans="1:6" ht="12.75" customHeight="1" x14ac:dyDescent="0.2">
      <c r="A99" s="83" t="s">
        <v>163</v>
      </c>
      <c r="B99" s="83">
        <v>13</v>
      </c>
      <c r="C99" s="84">
        <v>928.47529992</v>
      </c>
      <c r="D99" s="84">
        <v>888.27802191000001</v>
      </c>
      <c r="E99" s="84">
        <v>209.08651176000001</v>
      </c>
      <c r="F99" s="84">
        <v>209.08651176000001</v>
      </c>
    </row>
    <row r="100" spans="1:6" ht="12.75" customHeight="1" x14ac:dyDescent="0.2">
      <c r="A100" s="83" t="s">
        <v>163</v>
      </c>
      <c r="B100" s="83">
        <v>14</v>
      </c>
      <c r="C100" s="84">
        <v>926.81146522999995</v>
      </c>
      <c r="D100" s="84">
        <v>890.69328915999995</v>
      </c>
      <c r="E100" s="84">
        <v>209.65502724000001</v>
      </c>
      <c r="F100" s="84">
        <v>209.65502724000001</v>
      </c>
    </row>
    <row r="101" spans="1:6" ht="12.75" customHeight="1" x14ac:dyDescent="0.2">
      <c r="A101" s="83" t="s">
        <v>163</v>
      </c>
      <c r="B101" s="83">
        <v>15</v>
      </c>
      <c r="C101" s="84">
        <v>939.06494524000004</v>
      </c>
      <c r="D101" s="84">
        <v>895.34833432000005</v>
      </c>
      <c r="E101" s="84">
        <v>210.75075079999999</v>
      </c>
      <c r="F101" s="84">
        <v>210.75075079999999</v>
      </c>
    </row>
    <row r="102" spans="1:6" ht="12.75" customHeight="1" x14ac:dyDescent="0.2">
      <c r="A102" s="83" t="s">
        <v>163</v>
      </c>
      <c r="B102" s="83">
        <v>16</v>
      </c>
      <c r="C102" s="84">
        <v>943.18597374000001</v>
      </c>
      <c r="D102" s="84">
        <v>899.88406678000001</v>
      </c>
      <c r="E102" s="84">
        <v>211.81839005</v>
      </c>
      <c r="F102" s="84">
        <v>211.81839005</v>
      </c>
    </row>
    <row r="103" spans="1:6" ht="12.75" customHeight="1" x14ac:dyDescent="0.2">
      <c r="A103" s="83" t="s">
        <v>163</v>
      </c>
      <c r="B103" s="83">
        <v>17</v>
      </c>
      <c r="C103" s="84">
        <v>953.29792491000001</v>
      </c>
      <c r="D103" s="84">
        <v>909.60777982000002</v>
      </c>
      <c r="E103" s="84">
        <v>214.10719736999999</v>
      </c>
      <c r="F103" s="84">
        <v>214.10719736999999</v>
      </c>
    </row>
    <row r="104" spans="1:6" ht="12.75" customHeight="1" x14ac:dyDescent="0.2">
      <c r="A104" s="83" t="s">
        <v>163</v>
      </c>
      <c r="B104" s="83">
        <v>18</v>
      </c>
      <c r="C104" s="84">
        <v>945.26231677999999</v>
      </c>
      <c r="D104" s="84">
        <v>902.63342932</v>
      </c>
      <c r="E104" s="84">
        <v>212.46554624000001</v>
      </c>
      <c r="F104" s="84">
        <v>212.46554624000001</v>
      </c>
    </row>
    <row r="105" spans="1:6" ht="12.75" customHeight="1" x14ac:dyDescent="0.2">
      <c r="A105" s="83" t="s">
        <v>163</v>
      </c>
      <c r="B105" s="83">
        <v>19</v>
      </c>
      <c r="C105" s="84">
        <v>935.29954071999998</v>
      </c>
      <c r="D105" s="84">
        <v>894.87463264999997</v>
      </c>
      <c r="E105" s="84">
        <v>210.63924896</v>
      </c>
      <c r="F105" s="84">
        <v>210.63924896</v>
      </c>
    </row>
    <row r="106" spans="1:6" ht="12.75" customHeight="1" x14ac:dyDescent="0.2">
      <c r="A106" s="83" t="s">
        <v>163</v>
      </c>
      <c r="B106" s="83">
        <v>20</v>
      </c>
      <c r="C106" s="84">
        <v>943.34588682000003</v>
      </c>
      <c r="D106" s="84">
        <v>896.89391218000003</v>
      </c>
      <c r="E106" s="84">
        <v>211.11455523000001</v>
      </c>
      <c r="F106" s="84">
        <v>211.11455523000001</v>
      </c>
    </row>
    <row r="107" spans="1:6" ht="12.75" customHeight="1" x14ac:dyDescent="0.2">
      <c r="A107" s="83" t="s">
        <v>163</v>
      </c>
      <c r="B107" s="83">
        <v>21</v>
      </c>
      <c r="C107" s="84">
        <v>942.58942165999997</v>
      </c>
      <c r="D107" s="84">
        <v>895.32286276000002</v>
      </c>
      <c r="E107" s="84">
        <v>210.74475519999999</v>
      </c>
      <c r="F107" s="84">
        <v>210.74475519999999</v>
      </c>
    </row>
    <row r="108" spans="1:6" ht="12.75" customHeight="1" x14ac:dyDescent="0.2">
      <c r="A108" s="83" t="s">
        <v>163</v>
      </c>
      <c r="B108" s="83">
        <v>22</v>
      </c>
      <c r="C108" s="84">
        <v>911.50423099</v>
      </c>
      <c r="D108" s="84">
        <v>867.18434147999994</v>
      </c>
      <c r="E108" s="84">
        <v>204.12139504000001</v>
      </c>
      <c r="F108" s="84">
        <v>204.12139504000001</v>
      </c>
    </row>
    <row r="109" spans="1:6" ht="12.75" customHeight="1" x14ac:dyDescent="0.2">
      <c r="A109" s="83" t="s">
        <v>163</v>
      </c>
      <c r="B109" s="83">
        <v>23</v>
      </c>
      <c r="C109" s="84">
        <v>936.57344747000002</v>
      </c>
      <c r="D109" s="84">
        <v>900.33516224000005</v>
      </c>
      <c r="E109" s="84">
        <v>211.92457074000001</v>
      </c>
      <c r="F109" s="84">
        <v>211.92457074000001</v>
      </c>
    </row>
    <row r="110" spans="1:6" ht="12.75" customHeight="1" x14ac:dyDescent="0.2">
      <c r="A110" s="83" t="s">
        <v>163</v>
      </c>
      <c r="B110" s="83">
        <v>24</v>
      </c>
      <c r="C110" s="84">
        <v>1030.3019895499999</v>
      </c>
      <c r="D110" s="84">
        <v>980.14698651000003</v>
      </c>
      <c r="E110" s="84">
        <v>230.71100418</v>
      </c>
      <c r="F110" s="84">
        <v>230.71100418</v>
      </c>
    </row>
    <row r="111" spans="1:6" ht="12.75" customHeight="1" x14ac:dyDescent="0.2">
      <c r="A111" s="83" t="s">
        <v>164</v>
      </c>
      <c r="B111" s="83">
        <v>1</v>
      </c>
      <c r="C111" s="84">
        <v>1059.87615168</v>
      </c>
      <c r="D111" s="84">
        <v>1016.83986548</v>
      </c>
      <c r="E111" s="84">
        <v>239.34792401999999</v>
      </c>
      <c r="F111" s="84">
        <v>239.34792401999999</v>
      </c>
    </row>
    <row r="112" spans="1:6" ht="12.75" customHeight="1" x14ac:dyDescent="0.2">
      <c r="A112" s="83" t="s">
        <v>164</v>
      </c>
      <c r="B112" s="83">
        <v>2</v>
      </c>
      <c r="C112" s="84">
        <v>1053.5748956100001</v>
      </c>
      <c r="D112" s="84">
        <v>1008.10020013</v>
      </c>
      <c r="E112" s="84">
        <v>237.29074585999999</v>
      </c>
      <c r="F112" s="84">
        <v>237.29074585999999</v>
      </c>
    </row>
    <row r="113" spans="1:6" ht="12.75" customHeight="1" x14ac:dyDescent="0.2">
      <c r="A113" s="83" t="s">
        <v>164</v>
      </c>
      <c r="B113" s="83">
        <v>3</v>
      </c>
      <c r="C113" s="84">
        <v>1026.8371972499999</v>
      </c>
      <c r="D113" s="84">
        <v>987.39936041999999</v>
      </c>
      <c r="E113" s="84">
        <v>232.41809759</v>
      </c>
      <c r="F113" s="84">
        <v>232.41809759</v>
      </c>
    </row>
    <row r="114" spans="1:6" ht="12.75" customHeight="1" x14ac:dyDescent="0.2">
      <c r="A114" s="83" t="s">
        <v>164</v>
      </c>
      <c r="B114" s="83">
        <v>4</v>
      </c>
      <c r="C114" s="84">
        <v>1068.2149733000001</v>
      </c>
      <c r="D114" s="84">
        <v>1020.49901851</v>
      </c>
      <c r="E114" s="84">
        <v>240.20923042000001</v>
      </c>
      <c r="F114" s="84">
        <v>240.20923042000001</v>
      </c>
    </row>
    <row r="115" spans="1:6" ht="12.75" customHeight="1" x14ac:dyDescent="0.2">
      <c r="A115" s="83" t="s">
        <v>164</v>
      </c>
      <c r="B115" s="83">
        <v>5</v>
      </c>
      <c r="C115" s="84">
        <v>1064.03127356</v>
      </c>
      <c r="D115" s="84">
        <v>1015.39290738</v>
      </c>
      <c r="E115" s="84">
        <v>239.00733310999999</v>
      </c>
      <c r="F115" s="84">
        <v>239.00733310999999</v>
      </c>
    </row>
    <row r="116" spans="1:6" ht="12.75" customHeight="1" x14ac:dyDescent="0.2">
      <c r="A116" s="83" t="s">
        <v>164</v>
      </c>
      <c r="B116" s="83">
        <v>6</v>
      </c>
      <c r="C116" s="84">
        <v>1055.1216816199999</v>
      </c>
      <c r="D116" s="84">
        <v>1016.30148574</v>
      </c>
      <c r="E116" s="84">
        <v>239.22119799000001</v>
      </c>
      <c r="F116" s="84">
        <v>239.22119799000001</v>
      </c>
    </row>
    <row r="117" spans="1:6" ht="12.75" customHeight="1" x14ac:dyDescent="0.2">
      <c r="A117" s="83" t="s">
        <v>164</v>
      </c>
      <c r="B117" s="83">
        <v>7</v>
      </c>
      <c r="C117" s="84">
        <v>1073.72996162</v>
      </c>
      <c r="D117" s="84">
        <v>1029.18510724</v>
      </c>
      <c r="E117" s="84">
        <v>242.25379749000001</v>
      </c>
      <c r="F117" s="84">
        <v>242.25379749000001</v>
      </c>
    </row>
    <row r="118" spans="1:6" ht="12.75" customHeight="1" x14ac:dyDescent="0.2">
      <c r="A118" s="83" t="s">
        <v>164</v>
      </c>
      <c r="B118" s="83">
        <v>8</v>
      </c>
      <c r="C118" s="84">
        <v>1111.3608389999999</v>
      </c>
      <c r="D118" s="84">
        <v>1067.2038173599999</v>
      </c>
      <c r="E118" s="84">
        <v>251.20279687999999</v>
      </c>
      <c r="F118" s="84">
        <v>251.20279687999999</v>
      </c>
    </row>
    <row r="119" spans="1:6" ht="12.75" customHeight="1" x14ac:dyDescent="0.2">
      <c r="A119" s="83" t="s">
        <v>164</v>
      </c>
      <c r="B119" s="83">
        <v>9</v>
      </c>
      <c r="C119" s="84">
        <v>1068.3445537</v>
      </c>
      <c r="D119" s="84">
        <v>1023.02219197</v>
      </c>
      <c r="E119" s="84">
        <v>240.80314530000001</v>
      </c>
      <c r="F119" s="84">
        <v>240.80314530000001</v>
      </c>
    </row>
    <row r="120" spans="1:6" ht="12.75" customHeight="1" x14ac:dyDescent="0.2">
      <c r="A120" s="83" t="s">
        <v>164</v>
      </c>
      <c r="B120" s="83">
        <v>10</v>
      </c>
      <c r="C120" s="84">
        <v>1054.95753648</v>
      </c>
      <c r="D120" s="84">
        <v>1009.04868527</v>
      </c>
      <c r="E120" s="84">
        <v>237.51400416999999</v>
      </c>
      <c r="F120" s="84">
        <v>237.51400416999999</v>
      </c>
    </row>
    <row r="121" spans="1:6" ht="12.75" customHeight="1" x14ac:dyDescent="0.2">
      <c r="A121" s="83" t="s">
        <v>164</v>
      </c>
      <c r="B121" s="83">
        <v>11</v>
      </c>
      <c r="C121" s="84">
        <v>1046.52633805</v>
      </c>
      <c r="D121" s="84">
        <v>1001.79937255</v>
      </c>
      <c r="E121" s="84">
        <v>235.80763131</v>
      </c>
      <c r="F121" s="84">
        <v>235.80763131</v>
      </c>
    </row>
    <row r="122" spans="1:6" ht="12.75" customHeight="1" x14ac:dyDescent="0.2">
      <c r="A122" s="83" t="s">
        <v>164</v>
      </c>
      <c r="B122" s="83">
        <v>12</v>
      </c>
      <c r="C122" s="84">
        <v>1018.57274867</v>
      </c>
      <c r="D122" s="84">
        <v>973.878422</v>
      </c>
      <c r="E122" s="84">
        <v>229.23548384</v>
      </c>
      <c r="F122" s="84">
        <v>229.23548384</v>
      </c>
    </row>
    <row r="123" spans="1:6" ht="12.75" customHeight="1" x14ac:dyDescent="0.2">
      <c r="A123" s="83" t="s">
        <v>164</v>
      </c>
      <c r="B123" s="83">
        <v>13</v>
      </c>
      <c r="C123" s="84">
        <v>1024.3758837</v>
      </c>
      <c r="D123" s="84">
        <v>979.36833091000005</v>
      </c>
      <c r="E123" s="84">
        <v>230.52772103999999</v>
      </c>
      <c r="F123" s="84">
        <v>230.52772103999999</v>
      </c>
    </row>
    <row r="124" spans="1:6" ht="12.75" customHeight="1" x14ac:dyDescent="0.2">
      <c r="A124" s="83" t="s">
        <v>164</v>
      </c>
      <c r="B124" s="83">
        <v>14</v>
      </c>
      <c r="C124" s="84">
        <v>853.02239545999998</v>
      </c>
      <c r="D124" s="84">
        <v>810.15734006000002</v>
      </c>
      <c r="E124" s="84">
        <v>190.69814633999999</v>
      </c>
      <c r="F124" s="84">
        <v>190.69814633999999</v>
      </c>
    </row>
    <row r="125" spans="1:6" ht="12.75" customHeight="1" x14ac:dyDescent="0.2">
      <c r="A125" s="83" t="s">
        <v>164</v>
      </c>
      <c r="B125" s="83">
        <v>15</v>
      </c>
      <c r="C125" s="84">
        <v>744.45969419000005</v>
      </c>
      <c r="D125" s="84">
        <v>703.14692533000004</v>
      </c>
      <c r="E125" s="84">
        <v>165.50959750000001</v>
      </c>
      <c r="F125" s="84">
        <v>165.50959750000001</v>
      </c>
    </row>
    <row r="126" spans="1:6" ht="12.75" customHeight="1" x14ac:dyDescent="0.2">
      <c r="A126" s="83" t="s">
        <v>164</v>
      </c>
      <c r="B126" s="83">
        <v>16</v>
      </c>
      <c r="C126" s="84">
        <v>751.15134665000005</v>
      </c>
      <c r="D126" s="84">
        <v>709.50668404999999</v>
      </c>
      <c r="E126" s="84">
        <v>167.0065835</v>
      </c>
      <c r="F126" s="84">
        <v>167.0065835</v>
      </c>
    </row>
    <row r="127" spans="1:6" ht="12.75" customHeight="1" x14ac:dyDescent="0.2">
      <c r="A127" s="83" t="s">
        <v>164</v>
      </c>
      <c r="B127" s="83">
        <v>17</v>
      </c>
      <c r="C127" s="84">
        <v>754.71014795999997</v>
      </c>
      <c r="D127" s="84">
        <v>714.11842489000003</v>
      </c>
      <c r="E127" s="84">
        <v>168.09211390999999</v>
      </c>
      <c r="F127" s="84">
        <v>168.09211390999999</v>
      </c>
    </row>
    <row r="128" spans="1:6" ht="12.75" customHeight="1" x14ac:dyDescent="0.2">
      <c r="A128" s="83" t="s">
        <v>164</v>
      </c>
      <c r="B128" s="83">
        <v>18</v>
      </c>
      <c r="C128" s="84">
        <v>807.06972592</v>
      </c>
      <c r="D128" s="84">
        <v>765.21397879000006</v>
      </c>
      <c r="E128" s="84">
        <v>180.11919424999999</v>
      </c>
      <c r="F128" s="84">
        <v>180.11919424999999</v>
      </c>
    </row>
    <row r="129" spans="1:6" ht="12.75" customHeight="1" x14ac:dyDescent="0.2">
      <c r="A129" s="83" t="s">
        <v>164</v>
      </c>
      <c r="B129" s="83">
        <v>19</v>
      </c>
      <c r="C129" s="84">
        <v>891.61145133000002</v>
      </c>
      <c r="D129" s="84">
        <v>849.15486366000005</v>
      </c>
      <c r="E129" s="84">
        <v>199.87754285</v>
      </c>
      <c r="F129" s="84">
        <v>199.87754285</v>
      </c>
    </row>
    <row r="130" spans="1:6" ht="12.75" customHeight="1" x14ac:dyDescent="0.2">
      <c r="A130" s="83" t="s">
        <v>164</v>
      </c>
      <c r="B130" s="83">
        <v>20</v>
      </c>
      <c r="C130" s="84">
        <v>958.76837331000002</v>
      </c>
      <c r="D130" s="84">
        <v>916.21030843000005</v>
      </c>
      <c r="E130" s="84">
        <v>215.66132754</v>
      </c>
      <c r="F130" s="84">
        <v>215.66132754</v>
      </c>
    </row>
    <row r="131" spans="1:6" ht="12.75" customHeight="1" x14ac:dyDescent="0.2">
      <c r="A131" s="83" t="s">
        <v>164</v>
      </c>
      <c r="B131" s="83">
        <v>21</v>
      </c>
      <c r="C131" s="84">
        <v>1039.3016742699999</v>
      </c>
      <c r="D131" s="84">
        <v>991.79279486999997</v>
      </c>
      <c r="E131" s="84">
        <v>233.45224214999999</v>
      </c>
      <c r="F131" s="84">
        <v>233.45224214999999</v>
      </c>
    </row>
    <row r="132" spans="1:6" ht="12.75" customHeight="1" x14ac:dyDescent="0.2">
      <c r="A132" s="83" t="s">
        <v>164</v>
      </c>
      <c r="B132" s="83">
        <v>22</v>
      </c>
      <c r="C132" s="84">
        <v>1055.69407277</v>
      </c>
      <c r="D132" s="84">
        <v>1010.31765884</v>
      </c>
      <c r="E132" s="84">
        <v>237.81270036000001</v>
      </c>
      <c r="F132" s="84">
        <v>237.81270036000001</v>
      </c>
    </row>
    <row r="133" spans="1:6" ht="12.75" customHeight="1" x14ac:dyDescent="0.2">
      <c r="A133" s="83" t="s">
        <v>164</v>
      </c>
      <c r="B133" s="83">
        <v>23</v>
      </c>
      <c r="C133" s="84">
        <v>1101.7608473499999</v>
      </c>
      <c r="D133" s="84">
        <v>1052.9050598900001</v>
      </c>
      <c r="E133" s="84">
        <v>247.83709690000001</v>
      </c>
      <c r="F133" s="84">
        <v>247.83709690000001</v>
      </c>
    </row>
    <row r="134" spans="1:6" ht="12.75" customHeight="1" x14ac:dyDescent="0.2">
      <c r="A134" s="83" t="s">
        <v>164</v>
      </c>
      <c r="B134" s="83">
        <v>24</v>
      </c>
      <c r="C134" s="84">
        <v>1220.5198261</v>
      </c>
      <c r="D134" s="84">
        <v>1165.59756352</v>
      </c>
      <c r="E134" s="84">
        <v>274.36311905000002</v>
      </c>
      <c r="F134" s="84">
        <v>274.36311905000002</v>
      </c>
    </row>
    <row r="135" spans="1:6" ht="12.75" customHeight="1" x14ac:dyDescent="0.2">
      <c r="A135" s="83" t="s">
        <v>165</v>
      </c>
      <c r="B135" s="83">
        <v>1</v>
      </c>
      <c r="C135" s="84">
        <v>1231.2349340999999</v>
      </c>
      <c r="D135" s="84">
        <v>1186.4838686400001</v>
      </c>
      <c r="E135" s="84">
        <v>279.27942293000001</v>
      </c>
      <c r="F135" s="84">
        <v>279.27942293000001</v>
      </c>
    </row>
    <row r="136" spans="1:6" ht="12.75" customHeight="1" x14ac:dyDescent="0.2">
      <c r="A136" s="83" t="s">
        <v>165</v>
      </c>
      <c r="B136" s="83">
        <v>2</v>
      </c>
      <c r="C136" s="84">
        <v>1233.04438215</v>
      </c>
      <c r="D136" s="84">
        <v>1182.99455521</v>
      </c>
      <c r="E136" s="84">
        <v>278.45809407000002</v>
      </c>
      <c r="F136" s="84">
        <v>278.45809407000002</v>
      </c>
    </row>
    <row r="137" spans="1:6" ht="12.75" customHeight="1" x14ac:dyDescent="0.2">
      <c r="A137" s="83" t="s">
        <v>165</v>
      </c>
      <c r="B137" s="83">
        <v>3</v>
      </c>
      <c r="C137" s="84">
        <v>1294.2290114299999</v>
      </c>
      <c r="D137" s="84">
        <v>1242.4147745600001</v>
      </c>
      <c r="E137" s="84">
        <v>292.44466819000002</v>
      </c>
      <c r="F137" s="84">
        <v>292.44466819000002</v>
      </c>
    </row>
    <row r="138" spans="1:6" ht="12.75" customHeight="1" x14ac:dyDescent="0.2">
      <c r="A138" s="83" t="s">
        <v>165</v>
      </c>
      <c r="B138" s="83">
        <v>4</v>
      </c>
      <c r="C138" s="84">
        <v>1317.84087744</v>
      </c>
      <c r="D138" s="84">
        <v>1266.2430394999999</v>
      </c>
      <c r="E138" s="84">
        <v>298.05346258999998</v>
      </c>
      <c r="F138" s="84">
        <v>298.05346258999998</v>
      </c>
    </row>
    <row r="139" spans="1:6" ht="12.75" customHeight="1" x14ac:dyDescent="0.2">
      <c r="A139" s="83" t="s">
        <v>165</v>
      </c>
      <c r="B139" s="83">
        <v>5</v>
      </c>
      <c r="C139" s="84">
        <v>1329.95671582</v>
      </c>
      <c r="D139" s="84">
        <v>1279.0372221099999</v>
      </c>
      <c r="E139" s="84">
        <v>301.06500958999999</v>
      </c>
      <c r="F139" s="84">
        <v>301.06500958999999</v>
      </c>
    </row>
    <row r="140" spans="1:6" ht="12.75" customHeight="1" x14ac:dyDescent="0.2">
      <c r="A140" s="83" t="s">
        <v>165</v>
      </c>
      <c r="B140" s="83">
        <v>6</v>
      </c>
      <c r="C140" s="84">
        <v>1264.4938399800001</v>
      </c>
      <c r="D140" s="84">
        <v>1211.9465765299999</v>
      </c>
      <c r="E140" s="84">
        <v>285.27293918999999</v>
      </c>
      <c r="F140" s="84">
        <v>285.27293918999999</v>
      </c>
    </row>
    <row r="141" spans="1:6" ht="12.75" customHeight="1" x14ac:dyDescent="0.2">
      <c r="A141" s="83" t="s">
        <v>165</v>
      </c>
      <c r="B141" s="83">
        <v>7</v>
      </c>
      <c r="C141" s="84">
        <v>1121.6005074499999</v>
      </c>
      <c r="D141" s="84">
        <v>1071.4076672000001</v>
      </c>
      <c r="E141" s="84">
        <v>252.19231624</v>
      </c>
      <c r="F141" s="84">
        <v>252.19231624</v>
      </c>
    </row>
    <row r="142" spans="1:6" ht="12.75" customHeight="1" x14ac:dyDescent="0.2">
      <c r="A142" s="83" t="s">
        <v>165</v>
      </c>
      <c r="B142" s="83">
        <v>8</v>
      </c>
      <c r="C142" s="84">
        <v>1082.1315311999999</v>
      </c>
      <c r="D142" s="84">
        <v>1036.1951889699999</v>
      </c>
      <c r="E142" s="84">
        <v>243.90385918000001</v>
      </c>
      <c r="F142" s="84">
        <v>243.90385918000001</v>
      </c>
    </row>
    <row r="143" spans="1:6" ht="12.75" customHeight="1" x14ac:dyDescent="0.2">
      <c r="A143" s="83" t="s">
        <v>165</v>
      </c>
      <c r="B143" s="83">
        <v>9</v>
      </c>
      <c r="C143" s="84">
        <v>1043.83327224</v>
      </c>
      <c r="D143" s="84">
        <v>1003.32807645</v>
      </c>
      <c r="E143" s="84">
        <v>236.16746388000001</v>
      </c>
      <c r="F143" s="84">
        <v>236.16746388000001</v>
      </c>
    </row>
    <row r="144" spans="1:6" ht="12.75" customHeight="1" x14ac:dyDescent="0.2">
      <c r="A144" s="83" t="s">
        <v>165</v>
      </c>
      <c r="B144" s="83">
        <v>10</v>
      </c>
      <c r="C144" s="84">
        <v>1032.13429535</v>
      </c>
      <c r="D144" s="84">
        <v>991.28095799000005</v>
      </c>
      <c r="E144" s="84">
        <v>233.3317639</v>
      </c>
      <c r="F144" s="84">
        <v>233.3317639</v>
      </c>
    </row>
    <row r="145" spans="1:6" ht="12.75" customHeight="1" x14ac:dyDescent="0.2">
      <c r="A145" s="83" t="s">
        <v>165</v>
      </c>
      <c r="B145" s="83">
        <v>11</v>
      </c>
      <c r="C145" s="84">
        <v>993.14858373000004</v>
      </c>
      <c r="D145" s="84">
        <v>948.37225814999999</v>
      </c>
      <c r="E145" s="84">
        <v>223.23173872999999</v>
      </c>
      <c r="F145" s="84">
        <v>223.23173872999999</v>
      </c>
    </row>
    <row r="146" spans="1:6" ht="12.75" customHeight="1" x14ac:dyDescent="0.2">
      <c r="A146" s="83" t="s">
        <v>165</v>
      </c>
      <c r="B146" s="83">
        <v>12</v>
      </c>
      <c r="C146" s="84">
        <v>972.83635273000004</v>
      </c>
      <c r="D146" s="84">
        <v>929.53112227999998</v>
      </c>
      <c r="E146" s="84">
        <v>218.79683516</v>
      </c>
      <c r="F146" s="84">
        <v>218.79683516</v>
      </c>
    </row>
    <row r="147" spans="1:6" ht="12.75" customHeight="1" x14ac:dyDescent="0.2">
      <c r="A147" s="83" t="s">
        <v>165</v>
      </c>
      <c r="B147" s="83">
        <v>13</v>
      </c>
      <c r="C147" s="84">
        <v>979.79612738000003</v>
      </c>
      <c r="D147" s="84">
        <v>937.19397877999995</v>
      </c>
      <c r="E147" s="84">
        <v>220.60054964</v>
      </c>
      <c r="F147" s="84">
        <v>220.60054964</v>
      </c>
    </row>
    <row r="148" spans="1:6" ht="12.75" customHeight="1" x14ac:dyDescent="0.2">
      <c r="A148" s="83" t="s">
        <v>165</v>
      </c>
      <c r="B148" s="83">
        <v>14</v>
      </c>
      <c r="C148" s="84">
        <v>980.05225456000005</v>
      </c>
      <c r="D148" s="84">
        <v>936.81116780000002</v>
      </c>
      <c r="E148" s="84">
        <v>220.51044203000001</v>
      </c>
      <c r="F148" s="84">
        <v>220.51044203000001</v>
      </c>
    </row>
    <row r="149" spans="1:6" ht="12.75" customHeight="1" x14ac:dyDescent="0.2">
      <c r="A149" s="83" t="s">
        <v>165</v>
      </c>
      <c r="B149" s="83">
        <v>15</v>
      </c>
      <c r="C149" s="84">
        <v>994.31661069999996</v>
      </c>
      <c r="D149" s="84">
        <v>950.85217063000005</v>
      </c>
      <c r="E149" s="84">
        <v>223.81547067</v>
      </c>
      <c r="F149" s="84">
        <v>223.81547067</v>
      </c>
    </row>
    <row r="150" spans="1:6" ht="12.75" customHeight="1" x14ac:dyDescent="0.2">
      <c r="A150" s="83" t="s">
        <v>165</v>
      </c>
      <c r="B150" s="83">
        <v>16</v>
      </c>
      <c r="C150" s="84">
        <v>1003.95583053</v>
      </c>
      <c r="D150" s="84">
        <v>957.13297461000002</v>
      </c>
      <c r="E150" s="84">
        <v>225.29387198000001</v>
      </c>
      <c r="F150" s="84">
        <v>225.29387198000001</v>
      </c>
    </row>
    <row r="151" spans="1:6" ht="12.75" customHeight="1" x14ac:dyDescent="0.2">
      <c r="A151" s="83" t="s">
        <v>165</v>
      </c>
      <c r="B151" s="83">
        <v>17</v>
      </c>
      <c r="C151" s="84">
        <v>1002.2890857</v>
      </c>
      <c r="D151" s="84">
        <v>957.94938835999994</v>
      </c>
      <c r="E151" s="84">
        <v>225.48604279</v>
      </c>
      <c r="F151" s="84">
        <v>225.48604279</v>
      </c>
    </row>
    <row r="152" spans="1:6" ht="12.75" customHeight="1" x14ac:dyDescent="0.2">
      <c r="A152" s="83" t="s">
        <v>165</v>
      </c>
      <c r="B152" s="83">
        <v>18</v>
      </c>
      <c r="C152" s="84">
        <v>1007.90256335</v>
      </c>
      <c r="D152" s="84">
        <v>971.15675444999999</v>
      </c>
      <c r="E152" s="84">
        <v>228.59484660999999</v>
      </c>
      <c r="F152" s="84">
        <v>228.59484660999999</v>
      </c>
    </row>
    <row r="153" spans="1:6" ht="12.75" customHeight="1" x14ac:dyDescent="0.2">
      <c r="A153" s="83" t="s">
        <v>165</v>
      </c>
      <c r="B153" s="83">
        <v>19</v>
      </c>
      <c r="C153" s="84">
        <v>1004.45760713</v>
      </c>
      <c r="D153" s="84">
        <v>968.69815874999995</v>
      </c>
      <c r="E153" s="84">
        <v>228.01613230000001</v>
      </c>
      <c r="F153" s="84">
        <v>228.01613230000001</v>
      </c>
    </row>
    <row r="154" spans="1:6" ht="12.75" customHeight="1" x14ac:dyDescent="0.2">
      <c r="A154" s="83" t="s">
        <v>165</v>
      </c>
      <c r="B154" s="83">
        <v>20</v>
      </c>
      <c r="C154" s="84">
        <v>1023.31260373</v>
      </c>
      <c r="D154" s="84">
        <v>978.64287702000001</v>
      </c>
      <c r="E154" s="84">
        <v>230.35696074000001</v>
      </c>
      <c r="F154" s="84">
        <v>230.35696074000001</v>
      </c>
    </row>
    <row r="155" spans="1:6" ht="12.75" customHeight="1" x14ac:dyDescent="0.2">
      <c r="A155" s="83" t="s">
        <v>165</v>
      </c>
      <c r="B155" s="83">
        <v>21</v>
      </c>
      <c r="C155" s="84">
        <v>1029.02636708</v>
      </c>
      <c r="D155" s="84">
        <v>978.71674580000001</v>
      </c>
      <c r="E155" s="84">
        <v>230.37434827000001</v>
      </c>
      <c r="F155" s="84">
        <v>230.37434827000001</v>
      </c>
    </row>
    <row r="156" spans="1:6" ht="12.75" customHeight="1" x14ac:dyDescent="0.2">
      <c r="A156" s="83" t="s">
        <v>165</v>
      </c>
      <c r="B156" s="83">
        <v>22</v>
      </c>
      <c r="C156" s="84">
        <v>997.80781461000004</v>
      </c>
      <c r="D156" s="84">
        <v>953.59190086000001</v>
      </c>
      <c r="E156" s="84">
        <v>224.46035957000001</v>
      </c>
      <c r="F156" s="84">
        <v>224.46035957000001</v>
      </c>
    </row>
    <row r="157" spans="1:6" ht="12.75" customHeight="1" x14ac:dyDescent="0.2">
      <c r="A157" s="83" t="s">
        <v>165</v>
      </c>
      <c r="B157" s="83">
        <v>23</v>
      </c>
      <c r="C157" s="84">
        <v>1027.83564368</v>
      </c>
      <c r="D157" s="84">
        <v>984.21071767000001</v>
      </c>
      <c r="E157" s="84">
        <v>231.66754183</v>
      </c>
      <c r="F157" s="84">
        <v>231.66754183</v>
      </c>
    </row>
    <row r="158" spans="1:6" ht="12.75" customHeight="1" x14ac:dyDescent="0.2">
      <c r="A158" s="83" t="s">
        <v>165</v>
      </c>
      <c r="B158" s="83">
        <v>24</v>
      </c>
      <c r="C158" s="84">
        <v>1102.90262962</v>
      </c>
      <c r="D158" s="84">
        <v>1054.3861570399999</v>
      </c>
      <c r="E158" s="84">
        <v>248.18572359999999</v>
      </c>
      <c r="F158" s="84">
        <v>248.18572359999999</v>
      </c>
    </row>
    <row r="159" spans="1:6" ht="12.75" customHeight="1" x14ac:dyDescent="0.2">
      <c r="A159" s="83" t="s">
        <v>166</v>
      </c>
      <c r="B159" s="83">
        <v>1</v>
      </c>
      <c r="C159" s="84">
        <v>1179.5342344999999</v>
      </c>
      <c r="D159" s="84">
        <v>1135.83478891</v>
      </c>
      <c r="E159" s="84">
        <v>267.35743550000001</v>
      </c>
      <c r="F159" s="84">
        <v>267.35743550000001</v>
      </c>
    </row>
    <row r="160" spans="1:6" ht="12.75" customHeight="1" x14ac:dyDescent="0.2">
      <c r="A160" s="83" t="s">
        <v>166</v>
      </c>
      <c r="B160" s="83">
        <v>2</v>
      </c>
      <c r="C160" s="84">
        <v>1244.19119277</v>
      </c>
      <c r="D160" s="84">
        <v>1197.0226389899999</v>
      </c>
      <c r="E160" s="84">
        <v>281.76008177</v>
      </c>
      <c r="F160" s="84">
        <v>281.76008177</v>
      </c>
    </row>
    <row r="161" spans="1:6" ht="12.75" customHeight="1" x14ac:dyDescent="0.2">
      <c r="A161" s="83" t="s">
        <v>166</v>
      </c>
      <c r="B161" s="83">
        <v>3</v>
      </c>
      <c r="C161" s="84">
        <v>1303.6417447199999</v>
      </c>
      <c r="D161" s="84">
        <v>1255.84199444</v>
      </c>
      <c r="E161" s="84">
        <v>295.60522208999998</v>
      </c>
      <c r="F161" s="84">
        <v>295.60522208999998</v>
      </c>
    </row>
    <row r="162" spans="1:6" ht="12.75" customHeight="1" x14ac:dyDescent="0.2">
      <c r="A162" s="83" t="s">
        <v>166</v>
      </c>
      <c r="B162" s="83">
        <v>4</v>
      </c>
      <c r="C162" s="84">
        <v>1322.05700649</v>
      </c>
      <c r="D162" s="84">
        <v>1274.0120158</v>
      </c>
      <c r="E162" s="84">
        <v>299.88215599</v>
      </c>
      <c r="F162" s="84">
        <v>299.88215599</v>
      </c>
    </row>
    <row r="163" spans="1:6" ht="12.75" customHeight="1" x14ac:dyDescent="0.2">
      <c r="A163" s="83" t="s">
        <v>166</v>
      </c>
      <c r="B163" s="83">
        <v>5</v>
      </c>
      <c r="C163" s="84">
        <v>1328.74042717</v>
      </c>
      <c r="D163" s="84">
        <v>1283.10924187</v>
      </c>
      <c r="E163" s="84">
        <v>302.02349824999999</v>
      </c>
      <c r="F163" s="84">
        <v>302.02349824999999</v>
      </c>
    </row>
    <row r="164" spans="1:6" ht="12.75" customHeight="1" x14ac:dyDescent="0.2">
      <c r="A164" s="83" t="s">
        <v>166</v>
      </c>
      <c r="B164" s="83">
        <v>6</v>
      </c>
      <c r="C164" s="84">
        <v>1316.7973343900001</v>
      </c>
      <c r="D164" s="84">
        <v>1271.7965913400001</v>
      </c>
      <c r="E164" s="84">
        <v>299.36068031999997</v>
      </c>
      <c r="F164" s="84">
        <v>299.36068031999997</v>
      </c>
    </row>
    <row r="165" spans="1:6" ht="12.75" customHeight="1" x14ac:dyDescent="0.2">
      <c r="A165" s="83" t="s">
        <v>166</v>
      </c>
      <c r="B165" s="83">
        <v>7</v>
      </c>
      <c r="C165" s="84">
        <v>1246.2874857899999</v>
      </c>
      <c r="D165" s="84">
        <v>1204.0519222200001</v>
      </c>
      <c r="E165" s="84">
        <v>283.41466319</v>
      </c>
      <c r="F165" s="84">
        <v>283.41466319</v>
      </c>
    </row>
    <row r="166" spans="1:6" ht="12.75" customHeight="1" x14ac:dyDescent="0.2">
      <c r="A166" s="83" t="s">
        <v>166</v>
      </c>
      <c r="B166" s="83">
        <v>8</v>
      </c>
      <c r="C166" s="84">
        <v>1175.0097890500001</v>
      </c>
      <c r="D166" s="84">
        <v>1120.15156933</v>
      </c>
      <c r="E166" s="84">
        <v>263.66585516999999</v>
      </c>
      <c r="F166" s="84">
        <v>263.66585516999999</v>
      </c>
    </row>
    <row r="167" spans="1:6" ht="12.75" customHeight="1" x14ac:dyDescent="0.2">
      <c r="A167" s="83" t="s">
        <v>166</v>
      </c>
      <c r="B167" s="83">
        <v>9</v>
      </c>
      <c r="C167" s="84">
        <v>1106.2854925700001</v>
      </c>
      <c r="D167" s="84">
        <v>1053.34220824</v>
      </c>
      <c r="E167" s="84">
        <v>247.93999467</v>
      </c>
      <c r="F167" s="84">
        <v>247.93999467</v>
      </c>
    </row>
    <row r="168" spans="1:6" ht="12.75" customHeight="1" x14ac:dyDescent="0.2">
      <c r="A168" s="83" t="s">
        <v>166</v>
      </c>
      <c r="B168" s="83">
        <v>10</v>
      </c>
      <c r="C168" s="84">
        <v>1068.5612308899999</v>
      </c>
      <c r="D168" s="84">
        <v>1017.1270078</v>
      </c>
      <c r="E168" s="84">
        <v>239.41551275</v>
      </c>
      <c r="F168" s="84">
        <v>239.41551275</v>
      </c>
    </row>
    <row r="169" spans="1:6" ht="12.75" customHeight="1" x14ac:dyDescent="0.2">
      <c r="A169" s="83" t="s">
        <v>166</v>
      </c>
      <c r="B169" s="83">
        <v>11</v>
      </c>
      <c r="C169" s="84">
        <v>1025.5855772699999</v>
      </c>
      <c r="D169" s="84">
        <v>977.23422204999997</v>
      </c>
      <c r="E169" s="84">
        <v>230.02538577000001</v>
      </c>
      <c r="F169" s="84">
        <v>230.02538577000001</v>
      </c>
    </row>
    <row r="170" spans="1:6" ht="12.75" customHeight="1" x14ac:dyDescent="0.2">
      <c r="A170" s="83" t="s">
        <v>166</v>
      </c>
      <c r="B170" s="83">
        <v>12</v>
      </c>
      <c r="C170" s="84">
        <v>1008.4589059</v>
      </c>
      <c r="D170" s="84">
        <v>966.93574056</v>
      </c>
      <c r="E170" s="84">
        <v>227.60128710000001</v>
      </c>
      <c r="F170" s="84">
        <v>227.60128710000001</v>
      </c>
    </row>
    <row r="171" spans="1:6" ht="12.75" customHeight="1" x14ac:dyDescent="0.2">
      <c r="A171" s="83" t="s">
        <v>166</v>
      </c>
      <c r="B171" s="83">
        <v>13</v>
      </c>
      <c r="C171" s="84">
        <v>1022.68835892</v>
      </c>
      <c r="D171" s="84">
        <v>970.41948548000005</v>
      </c>
      <c r="E171" s="84">
        <v>228.42130521999999</v>
      </c>
      <c r="F171" s="84">
        <v>228.42130521999999</v>
      </c>
    </row>
    <row r="172" spans="1:6" ht="12.75" customHeight="1" x14ac:dyDescent="0.2">
      <c r="A172" s="83" t="s">
        <v>166</v>
      </c>
      <c r="B172" s="83">
        <v>14</v>
      </c>
      <c r="C172" s="84">
        <v>999.72027441</v>
      </c>
      <c r="D172" s="84">
        <v>953.42313468999998</v>
      </c>
      <c r="E172" s="84">
        <v>224.42063469999999</v>
      </c>
      <c r="F172" s="84">
        <v>224.42063469999999</v>
      </c>
    </row>
    <row r="173" spans="1:6" ht="12.75" customHeight="1" x14ac:dyDescent="0.2">
      <c r="A173" s="83" t="s">
        <v>166</v>
      </c>
      <c r="B173" s="83">
        <v>15</v>
      </c>
      <c r="C173" s="84">
        <v>1001.66576453</v>
      </c>
      <c r="D173" s="84">
        <v>959.17914549</v>
      </c>
      <c r="E173" s="84">
        <v>225.77550805000001</v>
      </c>
      <c r="F173" s="84">
        <v>225.77550805000001</v>
      </c>
    </row>
    <row r="174" spans="1:6" ht="12.75" customHeight="1" x14ac:dyDescent="0.2">
      <c r="A174" s="83" t="s">
        <v>166</v>
      </c>
      <c r="B174" s="83">
        <v>16</v>
      </c>
      <c r="C174" s="84">
        <v>1018.99616772</v>
      </c>
      <c r="D174" s="84">
        <v>977.59682296000005</v>
      </c>
      <c r="E174" s="84">
        <v>230.11073626000001</v>
      </c>
      <c r="F174" s="84">
        <v>230.11073626000001</v>
      </c>
    </row>
    <row r="175" spans="1:6" ht="12.75" customHeight="1" x14ac:dyDescent="0.2">
      <c r="A175" s="83" t="s">
        <v>166</v>
      </c>
      <c r="B175" s="83">
        <v>17</v>
      </c>
      <c r="C175" s="84">
        <v>1023.23745463</v>
      </c>
      <c r="D175" s="84">
        <v>980.57383817000004</v>
      </c>
      <c r="E175" s="84">
        <v>230.81147827000001</v>
      </c>
      <c r="F175" s="84">
        <v>230.81147827000001</v>
      </c>
    </row>
    <row r="176" spans="1:6" ht="12.75" customHeight="1" x14ac:dyDescent="0.2">
      <c r="A176" s="83" t="s">
        <v>166</v>
      </c>
      <c r="B176" s="83">
        <v>18</v>
      </c>
      <c r="C176" s="84">
        <v>1028.9287827400001</v>
      </c>
      <c r="D176" s="84">
        <v>985.19410105999998</v>
      </c>
      <c r="E176" s="84">
        <v>231.89901463000001</v>
      </c>
      <c r="F176" s="84">
        <v>231.89901463000001</v>
      </c>
    </row>
    <row r="177" spans="1:6" ht="12.75" customHeight="1" x14ac:dyDescent="0.2">
      <c r="A177" s="83" t="s">
        <v>166</v>
      </c>
      <c r="B177" s="83">
        <v>19</v>
      </c>
      <c r="C177" s="84">
        <v>1035.2072028499999</v>
      </c>
      <c r="D177" s="84">
        <v>991.96823629999994</v>
      </c>
      <c r="E177" s="84">
        <v>233.49353828</v>
      </c>
      <c r="F177" s="84">
        <v>233.49353828</v>
      </c>
    </row>
    <row r="178" spans="1:6" ht="12.75" customHeight="1" x14ac:dyDescent="0.2">
      <c r="A178" s="83" t="s">
        <v>166</v>
      </c>
      <c r="B178" s="83">
        <v>20</v>
      </c>
      <c r="C178" s="84">
        <v>1046.4478289199999</v>
      </c>
      <c r="D178" s="84">
        <v>997.88378890000001</v>
      </c>
      <c r="E178" s="84">
        <v>234.88596523000001</v>
      </c>
      <c r="F178" s="84">
        <v>234.88596523000001</v>
      </c>
    </row>
    <row r="179" spans="1:6" ht="12.75" customHeight="1" x14ac:dyDescent="0.2">
      <c r="A179" s="83" t="s">
        <v>166</v>
      </c>
      <c r="B179" s="83">
        <v>21</v>
      </c>
      <c r="C179" s="84">
        <v>1050.9079310499999</v>
      </c>
      <c r="D179" s="84">
        <v>996.90604069999995</v>
      </c>
      <c r="E179" s="84">
        <v>234.65581886000001</v>
      </c>
      <c r="F179" s="84">
        <v>234.65581886000001</v>
      </c>
    </row>
    <row r="180" spans="1:6" ht="12.75" customHeight="1" x14ac:dyDescent="0.2">
      <c r="A180" s="83" t="s">
        <v>166</v>
      </c>
      <c r="B180" s="83">
        <v>22</v>
      </c>
      <c r="C180" s="84">
        <v>1021.1948449499999</v>
      </c>
      <c r="D180" s="84">
        <v>975.91080443999999</v>
      </c>
      <c r="E180" s="84">
        <v>229.71387433000001</v>
      </c>
      <c r="F180" s="84">
        <v>229.71387433000001</v>
      </c>
    </row>
    <row r="181" spans="1:6" ht="12.75" customHeight="1" x14ac:dyDescent="0.2">
      <c r="A181" s="83" t="s">
        <v>166</v>
      </c>
      <c r="B181" s="83">
        <v>23</v>
      </c>
      <c r="C181" s="84">
        <v>1045.17461817</v>
      </c>
      <c r="D181" s="84">
        <v>1000.12380237</v>
      </c>
      <c r="E181" s="84">
        <v>235.41322875</v>
      </c>
      <c r="F181" s="84">
        <v>235.41322875</v>
      </c>
    </row>
    <row r="182" spans="1:6" ht="12.75" customHeight="1" x14ac:dyDescent="0.2">
      <c r="A182" s="83" t="s">
        <v>166</v>
      </c>
      <c r="B182" s="83">
        <v>24</v>
      </c>
      <c r="C182" s="84">
        <v>1108.9029897999999</v>
      </c>
      <c r="D182" s="84">
        <v>1062.95680292</v>
      </c>
      <c r="E182" s="84">
        <v>250.20311726</v>
      </c>
      <c r="F182" s="84">
        <v>250.20311726</v>
      </c>
    </row>
    <row r="183" spans="1:6" ht="12.75" customHeight="1" x14ac:dyDescent="0.2">
      <c r="A183" s="83" t="s">
        <v>167</v>
      </c>
      <c r="B183" s="83">
        <v>1</v>
      </c>
      <c r="C183" s="84">
        <v>1108.0299651600001</v>
      </c>
      <c r="D183" s="84">
        <v>1061.80792</v>
      </c>
      <c r="E183" s="84">
        <v>249.93268850000001</v>
      </c>
      <c r="F183" s="84">
        <v>249.93268850000001</v>
      </c>
    </row>
    <row r="184" spans="1:6" ht="12.75" customHeight="1" x14ac:dyDescent="0.2">
      <c r="A184" s="83" t="s">
        <v>167</v>
      </c>
      <c r="B184" s="83">
        <v>2</v>
      </c>
      <c r="C184" s="84">
        <v>1157.42575906</v>
      </c>
      <c r="D184" s="84">
        <v>1108.61430733</v>
      </c>
      <c r="E184" s="84">
        <v>260.95016728000002</v>
      </c>
      <c r="F184" s="84">
        <v>260.95016728000002</v>
      </c>
    </row>
    <row r="185" spans="1:6" ht="12.75" customHeight="1" x14ac:dyDescent="0.2">
      <c r="A185" s="83" t="s">
        <v>167</v>
      </c>
      <c r="B185" s="83">
        <v>3</v>
      </c>
      <c r="C185" s="84">
        <v>1134.73717827</v>
      </c>
      <c r="D185" s="84">
        <v>1088.8881565300001</v>
      </c>
      <c r="E185" s="84">
        <v>256.30694527000003</v>
      </c>
      <c r="F185" s="84">
        <v>256.30694527000003</v>
      </c>
    </row>
    <row r="186" spans="1:6" ht="12.75" customHeight="1" x14ac:dyDescent="0.2">
      <c r="A186" s="83" t="s">
        <v>167</v>
      </c>
      <c r="B186" s="83">
        <v>4</v>
      </c>
      <c r="C186" s="84">
        <v>1135.22887382</v>
      </c>
      <c r="D186" s="84">
        <v>1086.72447238</v>
      </c>
      <c r="E186" s="84">
        <v>255.79764845</v>
      </c>
      <c r="F186" s="84">
        <v>255.79764845</v>
      </c>
    </row>
    <row r="187" spans="1:6" ht="12.75" customHeight="1" x14ac:dyDescent="0.2">
      <c r="A187" s="83" t="s">
        <v>167</v>
      </c>
      <c r="B187" s="83">
        <v>5</v>
      </c>
      <c r="C187" s="84">
        <v>1135.2508679</v>
      </c>
      <c r="D187" s="84">
        <v>1086.17029372</v>
      </c>
      <c r="E187" s="84">
        <v>255.66720362000001</v>
      </c>
      <c r="F187" s="84">
        <v>255.66720362000001</v>
      </c>
    </row>
    <row r="188" spans="1:6" ht="12.75" customHeight="1" x14ac:dyDescent="0.2">
      <c r="A188" s="83" t="s">
        <v>167</v>
      </c>
      <c r="B188" s="83">
        <v>6</v>
      </c>
      <c r="C188" s="84">
        <v>1133.9375847399999</v>
      </c>
      <c r="D188" s="84">
        <v>1094.3666839699999</v>
      </c>
      <c r="E188" s="84">
        <v>257.59650346000001</v>
      </c>
      <c r="F188" s="84">
        <v>257.59650346000001</v>
      </c>
    </row>
    <row r="189" spans="1:6" ht="12.75" customHeight="1" x14ac:dyDescent="0.2">
      <c r="A189" s="83" t="s">
        <v>167</v>
      </c>
      <c r="B189" s="83">
        <v>7</v>
      </c>
      <c r="C189" s="84">
        <v>1168.74770096</v>
      </c>
      <c r="D189" s="84">
        <v>1124.1225650199999</v>
      </c>
      <c r="E189" s="84">
        <v>264.60056436999997</v>
      </c>
      <c r="F189" s="84">
        <v>264.60056436999997</v>
      </c>
    </row>
    <row r="190" spans="1:6" ht="12.75" customHeight="1" x14ac:dyDescent="0.2">
      <c r="A190" s="83" t="s">
        <v>167</v>
      </c>
      <c r="B190" s="83">
        <v>8</v>
      </c>
      <c r="C190" s="84">
        <v>1124.31365067</v>
      </c>
      <c r="D190" s="84">
        <v>1079.3265130899999</v>
      </c>
      <c r="E190" s="84">
        <v>254.05628655999999</v>
      </c>
      <c r="F190" s="84">
        <v>254.05628655999999</v>
      </c>
    </row>
    <row r="191" spans="1:6" ht="12.75" customHeight="1" x14ac:dyDescent="0.2">
      <c r="A191" s="83" t="s">
        <v>167</v>
      </c>
      <c r="B191" s="83">
        <v>9</v>
      </c>
      <c r="C191" s="84">
        <v>1028.8415150599999</v>
      </c>
      <c r="D191" s="84">
        <v>993.25815941999997</v>
      </c>
      <c r="E191" s="84">
        <v>233.79716565000001</v>
      </c>
      <c r="F191" s="84">
        <v>233.79716565000001</v>
      </c>
    </row>
    <row r="192" spans="1:6" ht="12.75" customHeight="1" x14ac:dyDescent="0.2">
      <c r="A192" s="83" t="s">
        <v>167</v>
      </c>
      <c r="B192" s="83">
        <v>10</v>
      </c>
      <c r="C192" s="84">
        <v>1016.65261131</v>
      </c>
      <c r="D192" s="84">
        <v>979.13106864999997</v>
      </c>
      <c r="E192" s="84">
        <v>230.47187328000001</v>
      </c>
      <c r="F192" s="84">
        <v>230.47187328000001</v>
      </c>
    </row>
    <row r="193" spans="1:6" ht="12.75" customHeight="1" x14ac:dyDescent="0.2">
      <c r="A193" s="83" t="s">
        <v>167</v>
      </c>
      <c r="B193" s="83">
        <v>11</v>
      </c>
      <c r="C193" s="84">
        <v>1012.22585498</v>
      </c>
      <c r="D193" s="84">
        <v>968.06447925999998</v>
      </c>
      <c r="E193" s="84">
        <v>227.86697423000001</v>
      </c>
      <c r="F193" s="84">
        <v>227.86697423000001</v>
      </c>
    </row>
    <row r="194" spans="1:6" ht="12.75" customHeight="1" x14ac:dyDescent="0.2">
      <c r="A194" s="83" t="s">
        <v>167</v>
      </c>
      <c r="B194" s="83">
        <v>12</v>
      </c>
      <c r="C194" s="84">
        <v>1007.00462295</v>
      </c>
      <c r="D194" s="84">
        <v>963.36121513000001</v>
      </c>
      <c r="E194" s="84">
        <v>226.7599007</v>
      </c>
      <c r="F194" s="84">
        <v>226.7599007</v>
      </c>
    </row>
    <row r="195" spans="1:6" ht="12.75" customHeight="1" x14ac:dyDescent="0.2">
      <c r="A195" s="83" t="s">
        <v>167</v>
      </c>
      <c r="B195" s="83">
        <v>13</v>
      </c>
      <c r="C195" s="84">
        <v>1012.19965966</v>
      </c>
      <c r="D195" s="84">
        <v>967.99936407999996</v>
      </c>
      <c r="E195" s="84">
        <v>227.85164716</v>
      </c>
      <c r="F195" s="84">
        <v>227.85164716</v>
      </c>
    </row>
    <row r="196" spans="1:6" ht="12.75" customHeight="1" x14ac:dyDescent="0.2">
      <c r="A196" s="83" t="s">
        <v>167</v>
      </c>
      <c r="B196" s="83">
        <v>14</v>
      </c>
      <c r="C196" s="84">
        <v>996.24575040000002</v>
      </c>
      <c r="D196" s="84">
        <v>953.32918067000003</v>
      </c>
      <c r="E196" s="84">
        <v>224.39851942000001</v>
      </c>
      <c r="F196" s="84">
        <v>224.39851942000001</v>
      </c>
    </row>
    <row r="197" spans="1:6" ht="12.75" customHeight="1" x14ac:dyDescent="0.2">
      <c r="A197" s="83" t="s">
        <v>167</v>
      </c>
      <c r="B197" s="83">
        <v>15</v>
      </c>
      <c r="C197" s="84">
        <v>1003.25740766</v>
      </c>
      <c r="D197" s="84">
        <v>961.54826857</v>
      </c>
      <c r="E197" s="84">
        <v>226.33316192000001</v>
      </c>
      <c r="F197" s="84">
        <v>226.33316192000001</v>
      </c>
    </row>
    <row r="198" spans="1:6" ht="12.75" customHeight="1" x14ac:dyDescent="0.2">
      <c r="A198" s="83" t="s">
        <v>167</v>
      </c>
      <c r="B198" s="83">
        <v>16</v>
      </c>
      <c r="C198" s="84">
        <v>1023.06700762</v>
      </c>
      <c r="D198" s="84">
        <v>980.36933151999995</v>
      </c>
      <c r="E198" s="84">
        <v>230.76334066000001</v>
      </c>
      <c r="F198" s="84">
        <v>230.76334066000001</v>
      </c>
    </row>
    <row r="199" spans="1:6" ht="12.75" customHeight="1" x14ac:dyDescent="0.2">
      <c r="A199" s="83" t="s">
        <v>167</v>
      </c>
      <c r="B199" s="83">
        <v>17</v>
      </c>
      <c r="C199" s="84">
        <v>1018.30951558</v>
      </c>
      <c r="D199" s="84">
        <v>973.99752196999998</v>
      </c>
      <c r="E199" s="84">
        <v>229.26351808000001</v>
      </c>
      <c r="F199" s="84">
        <v>229.26351808000001</v>
      </c>
    </row>
    <row r="200" spans="1:6" ht="12.75" customHeight="1" x14ac:dyDescent="0.2">
      <c r="A200" s="83" t="s">
        <v>167</v>
      </c>
      <c r="B200" s="83">
        <v>18</v>
      </c>
      <c r="C200" s="84">
        <v>1008.04624449</v>
      </c>
      <c r="D200" s="84">
        <v>963.84110357999998</v>
      </c>
      <c r="E200" s="84">
        <v>226.87285879999999</v>
      </c>
      <c r="F200" s="84">
        <v>226.87285879999999</v>
      </c>
    </row>
    <row r="201" spans="1:6" ht="12.75" customHeight="1" x14ac:dyDescent="0.2">
      <c r="A201" s="83" t="s">
        <v>167</v>
      </c>
      <c r="B201" s="83">
        <v>19</v>
      </c>
      <c r="C201" s="84">
        <v>1013.1097283</v>
      </c>
      <c r="D201" s="84">
        <v>969.57508572999996</v>
      </c>
      <c r="E201" s="84">
        <v>228.22254695999999</v>
      </c>
      <c r="F201" s="84">
        <v>228.22254695999999</v>
      </c>
    </row>
    <row r="202" spans="1:6" ht="12.75" customHeight="1" x14ac:dyDescent="0.2">
      <c r="A202" s="83" t="s">
        <v>167</v>
      </c>
      <c r="B202" s="83">
        <v>20</v>
      </c>
      <c r="C202" s="84">
        <v>1013.22838008</v>
      </c>
      <c r="D202" s="84">
        <v>977.04759979000005</v>
      </c>
      <c r="E202" s="84">
        <v>229.98145786000001</v>
      </c>
      <c r="F202" s="84">
        <v>229.98145786000001</v>
      </c>
    </row>
    <row r="203" spans="1:6" ht="12.75" customHeight="1" x14ac:dyDescent="0.2">
      <c r="A203" s="83" t="s">
        <v>167</v>
      </c>
      <c r="B203" s="83">
        <v>21</v>
      </c>
      <c r="C203" s="84">
        <v>1034.6929218</v>
      </c>
      <c r="D203" s="84">
        <v>984.57856771000002</v>
      </c>
      <c r="E203" s="84">
        <v>231.75412788</v>
      </c>
      <c r="F203" s="84">
        <v>231.75412788</v>
      </c>
    </row>
    <row r="204" spans="1:6" ht="12.75" customHeight="1" x14ac:dyDescent="0.2">
      <c r="A204" s="83" t="s">
        <v>167</v>
      </c>
      <c r="B204" s="83">
        <v>22</v>
      </c>
      <c r="C204" s="84">
        <v>1004.68193321</v>
      </c>
      <c r="D204" s="84">
        <v>960.47326453000005</v>
      </c>
      <c r="E204" s="84">
        <v>226.08012307999999</v>
      </c>
      <c r="F204" s="84">
        <v>226.08012307999999</v>
      </c>
    </row>
    <row r="205" spans="1:6" ht="12.75" customHeight="1" x14ac:dyDescent="0.2">
      <c r="A205" s="83" t="s">
        <v>167</v>
      </c>
      <c r="B205" s="83">
        <v>23</v>
      </c>
      <c r="C205" s="84">
        <v>1021.46144708</v>
      </c>
      <c r="D205" s="84">
        <v>977.10551905</v>
      </c>
      <c r="E205" s="84">
        <v>229.99509114</v>
      </c>
      <c r="F205" s="84">
        <v>229.99509114</v>
      </c>
    </row>
    <row r="206" spans="1:6" ht="12.75" customHeight="1" x14ac:dyDescent="0.2">
      <c r="A206" s="83" t="s">
        <v>167</v>
      </c>
      <c r="B206" s="83">
        <v>24</v>
      </c>
      <c r="C206" s="84">
        <v>1077.6797165600001</v>
      </c>
      <c r="D206" s="84">
        <v>1029.23994984</v>
      </c>
      <c r="E206" s="84">
        <v>242.26670655999999</v>
      </c>
      <c r="F206" s="84">
        <v>242.26670655999999</v>
      </c>
    </row>
    <row r="207" spans="1:6" ht="12.75" customHeight="1" x14ac:dyDescent="0.2">
      <c r="A207" s="83" t="s">
        <v>168</v>
      </c>
      <c r="B207" s="83">
        <v>1</v>
      </c>
      <c r="C207" s="84">
        <v>1002.0865151199999</v>
      </c>
      <c r="D207" s="84">
        <v>959.77329017</v>
      </c>
      <c r="E207" s="84">
        <v>225.91536024999999</v>
      </c>
      <c r="F207" s="84">
        <v>225.91536024999999</v>
      </c>
    </row>
    <row r="208" spans="1:6" ht="12.75" customHeight="1" x14ac:dyDescent="0.2">
      <c r="A208" s="83" t="s">
        <v>168</v>
      </c>
      <c r="B208" s="83">
        <v>2</v>
      </c>
      <c r="C208" s="84">
        <v>1059.6366782800001</v>
      </c>
      <c r="D208" s="84">
        <v>1018.08453693</v>
      </c>
      <c r="E208" s="84">
        <v>239.64089987</v>
      </c>
      <c r="F208" s="84">
        <v>239.64089987</v>
      </c>
    </row>
    <row r="209" spans="1:6" ht="12.75" customHeight="1" x14ac:dyDescent="0.2">
      <c r="A209" s="83" t="s">
        <v>168</v>
      </c>
      <c r="B209" s="83">
        <v>3</v>
      </c>
      <c r="C209" s="84">
        <v>1090.9747198</v>
      </c>
      <c r="D209" s="84">
        <v>1044.9580873100001</v>
      </c>
      <c r="E209" s="84">
        <v>245.96650600999999</v>
      </c>
      <c r="F209" s="84">
        <v>245.96650600999999</v>
      </c>
    </row>
    <row r="210" spans="1:6" ht="12.75" customHeight="1" x14ac:dyDescent="0.2">
      <c r="A210" s="83" t="s">
        <v>168</v>
      </c>
      <c r="B210" s="83">
        <v>4</v>
      </c>
      <c r="C210" s="84">
        <v>1140.9200786399999</v>
      </c>
      <c r="D210" s="84">
        <v>1094.0868585799999</v>
      </c>
      <c r="E210" s="84">
        <v>257.53063701000002</v>
      </c>
      <c r="F210" s="84">
        <v>257.53063701000002</v>
      </c>
    </row>
    <row r="211" spans="1:6" ht="12.75" customHeight="1" x14ac:dyDescent="0.2">
      <c r="A211" s="83" t="s">
        <v>168</v>
      </c>
      <c r="B211" s="83">
        <v>5</v>
      </c>
      <c r="C211" s="84">
        <v>1140.2692699900001</v>
      </c>
      <c r="D211" s="84">
        <v>1099.50588425</v>
      </c>
      <c r="E211" s="84">
        <v>258.80618943000002</v>
      </c>
      <c r="F211" s="84">
        <v>258.80618943000002</v>
      </c>
    </row>
    <row r="212" spans="1:6" ht="12.75" customHeight="1" x14ac:dyDescent="0.2">
      <c r="A212" s="83" t="s">
        <v>168</v>
      </c>
      <c r="B212" s="83">
        <v>6</v>
      </c>
      <c r="C212" s="84">
        <v>1143.0805236000001</v>
      </c>
      <c r="D212" s="84">
        <v>1098.06424143</v>
      </c>
      <c r="E212" s="84">
        <v>258.46684964999997</v>
      </c>
      <c r="F212" s="84">
        <v>258.46684964999997</v>
      </c>
    </row>
    <row r="213" spans="1:6" ht="12.75" customHeight="1" x14ac:dyDescent="0.2">
      <c r="A213" s="83" t="s">
        <v>168</v>
      </c>
      <c r="B213" s="83">
        <v>7</v>
      </c>
      <c r="C213" s="84">
        <v>1091.4354628000001</v>
      </c>
      <c r="D213" s="84">
        <v>1048.76193573</v>
      </c>
      <c r="E213" s="84">
        <v>246.86187140000001</v>
      </c>
      <c r="F213" s="84">
        <v>246.86187140000001</v>
      </c>
    </row>
    <row r="214" spans="1:6" ht="12.75" customHeight="1" x14ac:dyDescent="0.2">
      <c r="A214" s="83" t="s">
        <v>168</v>
      </c>
      <c r="B214" s="83">
        <v>8</v>
      </c>
      <c r="C214" s="84">
        <v>1035.70350037</v>
      </c>
      <c r="D214" s="84">
        <v>993.58211779999999</v>
      </c>
      <c r="E214" s="84">
        <v>233.87342029999999</v>
      </c>
      <c r="F214" s="84">
        <v>233.87342029999999</v>
      </c>
    </row>
    <row r="215" spans="1:6" ht="12.75" customHeight="1" x14ac:dyDescent="0.2">
      <c r="A215" s="83" t="s">
        <v>168</v>
      </c>
      <c r="B215" s="83">
        <v>9</v>
      </c>
      <c r="C215" s="84">
        <v>1043.53765744</v>
      </c>
      <c r="D215" s="84">
        <v>1000.41801924</v>
      </c>
      <c r="E215" s="84">
        <v>235.48248272000001</v>
      </c>
      <c r="F215" s="84">
        <v>235.48248272000001</v>
      </c>
    </row>
    <row r="216" spans="1:6" ht="12.75" customHeight="1" x14ac:dyDescent="0.2">
      <c r="A216" s="83" t="s">
        <v>168</v>
      </c>
      <c r="B216" s="83">
        <v>10</v>
      </c>
      <c r="C216" s="84">
        <v>974.50608032000002</v>
      </c>
      <c r="D216" s="84">
        <v>932.09269816000005</v>
      </c>
      <c r="E216" s="84">
        <v>219.39978936</v>
      </c>
      <c r="F216" s="84">
        <v>219.39978936</v>
      </c>
    </row>
    <row r="217" spans="1:6" ht="12.75" customHeight="1" x14ac:dyDescent="0.2">
      <c r="A217" s="83" t="s">
        <v>168</v>
      </c>
      <c r="B217" s="83">
        <v>11</v>
      </c>
      <c r="C217" s="84">
        <v>968.46477472000004</v>
      </c>
      <c r="D217" s="84">
        <v>926.18125253999995</v>
      </c>
      <c r="E217" s="84">
        <v>218.00832912000001</v>
      </c>
      <c r="F217" s="84">
        <v>218.00832912000001</v>
      </c>
    </row>
    <row r="218" spans="1:6" ht="12.75" customHeight="1" x14ac:dyDescent="0.2">
      <c r="A218" s="83" t="s">
        <v>168</v>
      </c>
      <c r="B218" s="83">
        <v>12</v>
      </c>
      <c r="C218" s="84">
        <v>937.8585349</v>
      </c>
      <c r="D218" s="84">
        <v>896.96247658000004</v>
      </c>
      <c r="E218" s="84">
        <v>211.13069419999999</v>
      </c>
      <c r="F218" s="84">
        <v>211.13069419999999</v>
      </c>
    </row>
    <row r="219" spans="1:6" ht="12.75" customHeight="1" x14ac:dyDescent="0.2">
      <c r="A219" s="83" t="s">
        <v>168</v>
      </c>
      <c r="B219" s="83">
        <v>13</v>
      </c>
      <c r="C219" s="84">
        <v>918.14040384999998</v>
      </c>
      <c r="D219" s="84">
        <v>875.52190012000005</v>
      </c>
      <c r="E219" s="84">
        <v>206.08392366999999</v>
      </c>
      <c r="F219" s="84">
        <v>206.08392366999999</v>
      </c>
    </row>
    <row r="220" spans="1:6" ht="12.75" customHeight="1" x14ac:dyDescent="0.2">
      <c r="A220" s="83" t="s">
        <v>168</v>
      </c>
      <c r="B220" s="83">
        <v>14</v>
      </c>
      <c r="C220" s="84">
        <v>923.26525554</v>
      </c>
      <c r="D220" s="84">
        <v>881.69505465999998</v>
      </c>
      <c r="E220" s="84">
        <v>207.53698602</v>
      </c>
      <c r="F220" s="84">
        <v>207.53698602</v>
      </c>
    </row>
    <row r="221" spans="1:6" ht="12.75" customHeight="1" x14ac:dyDescent="0.2">
      <c r="A221" s="83" t="s">
        <v>168</v>
      </c>
      <c r="B221" s="83">
        <v>15</v>
      </c>
      <c r="C221" s="84">
        <v>930.16675095999994</v>
      </c>
      <c r="D221" s="84">
        <v>888.89307993</v>
      </c>
      <c r="E221" s="84">
        <v>209.23128663</v>
      </c>
      <c r="F221" s="84">
        <v>209.23128663</v>
      </c>
    </row>
    <row r="222" spans="1:6" ht="12.75" customHeight="1" x14ac:dyDescent="0.2">
      <c r="A222" s="83" t="s">
        <v>168</v>
      </c>
      <c r="B222" s="83">
        <v>16</v>
      </c>
      <c r="C222" s="84">
        <v>921.58450919999996</v>
      </c>
      <c r="D222" s="84">
        <v>879.73405101000003</v>
      </c>
      <c r="E222" s="84">
        <v>207.07539697000001</v>
      </c>
      <c r="F222" s="84">
        <v>207.07539697000001</v>
      </c>
    </row>
    <row r="223" spans="1:6" ht="12.75" customHeight="1" x14ac:dyDescent="0.2">
      <c r="A223" s="83" t="s">
        <v>168</v>
      </c>
      <c r="B223" s="83">
        <v>17</v>
      </c>
      <c r="C223" s="84">
        <v>938.91836507999994</v>
      </c>
      <c r="D223" s="84">
        <v>897.02311411000005</v>
      </c>
      <c r="E223" s="84">
        <v>211.14496731</v>
      </c>
      <c r="F223" s="84">
        <v>211.14496731</v>
      </c>
    </row>
    <row r="224" spans="1:6" ht="12.75" customHeight="1" x14ac:dyDescent="0.2">
      <c r="A224" s="83" t="s">
        <v>168</v>
      </c>
      <c r="B224" s="83">
        <v>18</v>
      </c>
      <c r="C224" s="84">
        <v>953.34676789000002</v>
      </c>
      <c r="D224" s="84">
        <v>909.93105363999996</v>
      </c>
      <c r="E224" s="84">
        <v>214.18329087999999</v>
      </c>
      <c r="F224" s="84">
        <v>214.18329087999999</v>
      </c>
    </row>
    <row r="225" spans="1:6" ht="12.75" customHeight="1" x14ac:dyDescent="0.2">
      <c r="A225" s="83" t="s">
        <v>168</v>
      </c>
      <c r="B225" s="83">
        <v>19</v>
      </c>
      <c r="C225" s="84">
        <v>965.59095044000003</v>
      </c>
      <c r="D225" s="84">
        <v>921.16042471000003</v>
      </c>
      <c r="E225" s="84">
        <v>216.82650615</v>
      </c>
      <c r="F225" s="84">
        <v>216.82650615</v>
      </c>
    </row>
    <row r="226" spans="1:6" ht="12.75" customHeight="1" x14ac:dyDescent="0.2">
      <c r="A226" s="83" t="s">
        <v>168</v>
      </c>
      <c r="B226" s="83">
        <v>20</v>
      </c>
      <c r="C226" s="84">
        <v>961.67983922999997</v>
      </c>
      <c r="D226" s="84">
        <v>926.30828215999998</v>
      </c>
      <c r="E226" s="84">
        <v>218.03822987999999</v>
      </c>
      <c r="F226" s="84">
        <v>218.03822987999999</v>
      </c>
    </row>
    <row r="227" spans="1:6" ht="12.75" customHeight="1" x14ac:dyDescent="0.2">
      <c r="A227" s="83" t="s">
        <v>168</v>
      </c>
      <c r="B227" s="83">
        <v>21</v>
      </c>
      <c r="C227" s="84">
        <v>956.26726187999998</v>
      </c>
      <c r="D227" s="84">
        <v>906.85435213000005</v>
      </c>
      <c r="E227" s="84">
        <v>213.4590843</v>
      </c>
      <c r="F227" s="84">
        <v>213.4590843</v>
      </c>
    </row>
    <row r="228" spans="1:6" ht="12.75" customHeight="1" x14ac:dyDescent="0.2">
      <c r="A228" s="83" t="s">
        <v>168</v>
      </c>
      <c r="B228" s="83">
        <v>22</v>
      </c>
      <c r="C228" s="84">
        <v>959.98973452999996</v>
      </c>
      <c r="D228" s="84">
        <v>925.17792565000002</v>
      </c>
      <c r="E228" s="84">
        <v>217.77216193999999</v>
      </c>
      <c r="F228" s="84">
        <v>217.77216193999999</v>
      </c>
    </row>
    <row r="229" spans="1:6" ht="12.75" customHeight="1" x14ac:dyDescent="0.2">
      <c r="A229" s="83" t="s">
        <v>168</v>
      </c>
      <c r="B229" s="83">
        <v>23</v>
      </c>
      <c r="C229" s="84">
        <v>1000.00742401</v>
      </c>
      <c r="D229" s="84">
        <v>955.03769224999996</v>
      </c>
      <c r="E229" s="84">
        <v>224.80067586000001</v>
      </c>
      <c r="F229" s="84">
        <v>224.80067586000001</v>
      </c>
    </row>
    <row r="230" spans="1:6" ht="12.75" customHeight="1" x14ac:dyDescent="0.2">
      <c r="A230" s="83" t="s">
        <v>168</v>
      </c>
      <c r="B230" s="83">
        <v>24</v>
      </c>
      <c r="C230" s="84">
        <v>1048.02473779</v>
      </c>
      <c r="D230" s="84">
        <v>1000.57898271</v>
      </c>
      <c r="E230" s="84">
        <v>235.52037096000001</v>
      </c>
      <c r="F230" s="84">
        <v>235.52037096000001</v>
      </c>
    </row>
    <row r="231" spans="1:6" ht="12.75" customHeight="1" x14ac:dyDescent="0.2">
      <c r="A231" s="83" t="s">
        <v>169</v>
      </c>
      <c r="B231" s="83">
        <v>1</v>
      </c>
      <c r="C231" s="84">
        <v>1085.83744441</v>
      </c>
      <c r="D231" s="84">
        <v>1041.2135335299999</v>
      </c>
      <c r="E231" s="84">
        <v>245.08509763000001</v>
      </c>
      <c r="F231" s="84">
        <v>245.08509763000001</v>
      </c>
    </row>
    <row r="232" spans="1:6" ht="12.75" customHeight="1" x14ac:dyDescent="0.2">
      <c r="A232" s="83" t="s">
        <v>169</v>
      </c>
      <c r="B232" s="83">
        <v>2</v>
      </c>
      <c r="C232" s="84">
        <v>1121.6310599399999</v>
      </c>
      <c r="D232" s="84">
        <v>1075.5985787499999</v>
      </c>
      <c r="E232" s="84">
        <v>253.17879013000001</v>
      </c>
      <c r="F232" s="84">
        <v>253.17879013000001</v>
      </c>
    </row>
    <row r="233" spans="1:6" ht="12.75" customHeight="1" x14ac:dyDescent="0.2">
      <c r="A233" s="83" t="s">
        <v>169</v>
      </c>
      <c r="B233" s="83">
        <v>3</v>
      </c>
      <c r="C233" s="84">
        <v>1116.9316930099999</v>
      </c>
      <c r="D233" s="84">
        <v>1070.7834073199999</v>
      </c>
      <c r="E233" s="84">
        <v>252.04537540000001</v>
      </c>
      <c r="F233" s="84">
        <v>252.04537540000001</v>
      </c>
    </row>
    <row r="234" spans="1:6" ht="12.75" customHeight="1" x14ac:dyDescent="0.2">
      <c r="A234" s="83" t="s">
        <v>169</v>
      </c>
      <c r="B234" s="83">
        <v>4</v>
      </c>
      <c r="C234" s="84">
        <v>1111.8557172599999</v>
      </c>
      <c r="D234" s="84">
        <v>1066.9554420500001</v>
      </c>
      <c r="E234" s="84">
        <v>251.14433328999999</v>
      </c>
      <c r="F234" s="84">
        <v>251.14433328999999</v>
      </c>
    </row>
    <row r="235" spans="1:6" ht="12.75" customHeight="1" x14ac:dyDescent="0.2">
      <c r="A235" s="83" t="s">
        <v>169</v>
      </c>
      <c r="B235" s="83">
        <v>5</v>
      </c>
      <c r="C235" s="84">
        <v>1224.7973529999999</v>
      </c>
      <c r="D235" s="84">
        <v>1179.6638008499999</v>
      </c>
      <c r="E235" s="84">
        <v>277.67408748999998</v>
      </c>
      <c r="F235" s="84">
        <v>277.67408748999998</v>
      </c>
    </row>
    <row r="236" spans="1:6" ht="12.75" customHeight="1" x14ac:dyDescent="0.2">
      <c r="A236" s="83" t="s">
        <v>169</v>
      </c>
      <c r="B236" s="83">
        <v>6</v>
      </c>
      <c r="C236" s="84">
        <v>1105.4054707800001</v>
      </c>
      <c r="D236" s="84">
        <v>1061.2060507000001</v>
      </c>
      <c r="E236" s="84">
        <v>249.79101804999999</v>
      </c>
      <c r="F236" s="84">
        <v>249.79101804999999</v>
      </c>
    </row>
    <row r="237" spans="1:6" ht="12.75" customHeight="1" x14ac:dyDescent="0.2">
      <c r="A237" s="83" t="s">
        <v>169</v>
      </c>
      <c r="B237" s="83">
        <v>7</v>
      </c>
      <c r="C237" s="84">
        <v>1126.3695083699999</v>
      </c>
      <c r="D237" s="84">
        <v>1083.8052233999999</v>
      </c>
      <c r="E237" s="84">
        <v>255.11050370000001</v>
      </c>
      <c r="F237" s="84">
        <v>255.11050370000001</v>
      </c>
    </row>
    <row r="238" spans="1:6" ht="12.75" customHeight="1" x14ac:dyDescent="0.2">
      <c r="A238" s="83" t="s">
        <v>169</v>
      </c>
      <c r="B238" s="83">
        <v>8</v>
      </c>
      <c r="C238" s="84">
        <v>1173.6343154599999</v>
      </c>
      <c r="D238" s="84">
        <v>1118.42731598</v>
      </c>
      <c r="E238" s="84">
        <v>263.25999337000002</v>
      </c>
      <c r="F238" s="84">
        <v>263.25999337000002</v>
      </c>
    </row>
    <row r="239" spans="1:6" ht="12.75" customHeight="1" x14ac:dyDescent="0.2">
      <c r="A239" s="83" t="s">
        <v>169</v>
      </c>
      <c r="B239" s="83">
        <v>9</v>
      </c>
      <c r="C239" s="84">
        <v>1064.7861334300001</v>
      </c>
      <c r="D239" s="84">
        <v>1012.30331241</v>
      </c>
      <c r="E239" s="84">
        <v>238.28009161</v>
      </c>
      <c r="F239" s="84">
        <v>238.28009161</v>
      </c>
    </row>
    <row r="240" spans="1:6" ht="12.75" customHeight="1" x14ac:dyDescent="0.2">
      <c r="A240" s="83" t="s">
        <v>169</v>
      </c>
      <c r="B240" s="83">
        <v>10</v>
      </c>
      <c r="C240" s="84">
        <v>930.38325778000001</v>
      </c>
      <c r="D240" s="84">
        <v>880.63991874999999</v>
      </c>
      <c r="E240" s="84">
        <v>207.28862382</v>
      </c>
      <c r="F240" s="84">
        <v>207.28862382</v>
      </c>
    </row>
    <row r="241" spans="1:6" ht="12.75" customHeight="1" x14ac:dyDescent="0.2">
      <c r="A241" s="83" t="s">
        <v>169</v>
      </c>
      <c r="B241" s="83">
        <v>11</v>
      </c>
      <c r="C241" s="84">
        <v>924.69829905999995</v>
      </c>
      <c r="D241" s="84">
        <v>876.27804279999998</v>
      </c>
      <c r="E241" s="84">
        <v>206.26190763</v>
      </c>
      <c r="F241" s="84">
        <v>206.26190763</v>
      </c>
    </row>
    <row r="242" spans="1:6" ht="12.75" customHeight="1" x14ac:dyDescent="0.2">
      <c r="A242" s="83" t="s">
        <v>169</v>
      </c>
      <c r="B242" s="83">
        <v>12</v>
      </c>
      <c r="C242" s="84">
        <v>909.50523624000004</v>
      </c>
      <c r="D242" s="84">
        <v>867.33539259999998</v>
      </c>
      <c r="E242" s="84">
        <v>204.15695006999999</v>
      </c>
      <c r="F242" s="84">
        <v>204.15695006999999</v>
      </c>
    </row>
    <row r="243" spans="1:6" ht="12.75" customHeight="1" x14ac:dyDescent="0.2">
      <c r="A243" s="83" t="s">
        <v>169</v>
      </c>
      <c r="B243" s="83">
        <v>13</v>
      </c>
      <c r="C243" s="84">
        <v>914.63705443000003</v>
      </c>
      <c r="D243" s="84">
        <v>862.24969655999996</v>
      </c>
      <c r="E243" s="84">
        <v>202.95985815</v>
      </c>
      <c r="F243" s="84">
        <v>202.95985815</v>
      </c>
    </row>
    <row r="244" spans="1:6" ht="12.75" customHeight="1" x14ac:dyDescent="0.2">
      <c r="A244" s="83" t="s">
        <v>169</v>
      </c>
      <c r="B244" s="83">
        <v>14</v>
      </c>
      <c r="C244" s="84">
        <v>908.46552288999999</v>
      </c>
      <c r="D244" s="84">
        <v>862.53189097999996</v>
      </c>
      <c r="E244" s="84">
        <v>203.02628222000001</v>
      </c>
      <c r="F244" s="84">
        <v>203.02628222000001</v>
      </c>
    </row>
    <row r="245" spans="1:6" ht="12.75" customHeight="1" x14ac:dyDescent="0.2">
      <c r="A245" s="83" t="s">
        <v>169</v>
      </c>
      <c r="B245" s="83">
        <v>15</v>
      </c>
      <c r="C245" s="84">
        <v>897.57852966999997</v>
      </c>
      <c r="D245" s="84">
        <v>855.20683814999995</v>
      </c>
      <c r="E245" s="84">
        <v>201.30208135000001</v>
      </c>
      <c r="F245" s="84">
        <v>201.30208135000001</v>
      </c>
    </row>
    <row r="246" spans="1:6" ht="12.75" customHeight="1" x14ac:dyDescent="0.2">
      <c r="A246" s="83" t="s">
        <v>169</v>
      </c>
      <c r="B246" s="83">
        <v>16</v>
      </c>
      <c r="C246" s="84">
        <v>896.30982576999997</v>
      </c>
      <c r="D246" s="84">
        <v>855.44477109000002</v>
      </c>
      <c r="E246" s="84">
        <v>201.35808696999999</v>
      </c>
      <c r="F246" s="84">
        <v>201.35808696999999</v>
      </c>
    </row>
    <row r="247" spans="1:6" ht="12.75" customHeight="1" x14ac:dyDescent="0.2">
      <c r="A247" s="83" t="s">
        <v>169</v>
      </c>
      <c r="B247" s="83">
        <v>17</v>
      </c>
      <c r="C247" s="84">
        <v>906.35325121000005</v>
      </c>
      <c r="D247" s="84">
        <v>860.11836338000001</v>
      </c>
      <c r="E247" s="84">
        <v>202.45817622999999</v>
      </c>
      <c r="F247" s="84">
        <v>202.45817622999999</v>
      </c>
    </row>
    <row r="248" spans="1:6" ht="12.75" customHeight="1" x14ac:dyDescent="0.2">
      <c r="A248" s="83" t="s">
        <v>169</v>
      </c>
      <c r="B248" s="83">
        <v>18</v>
      </c>
      <c r="C248" s="84">
        <v>919.52971124999999</v>
      </c>
      <c r="D248" s="84">
        <v>876.60136921000003</v>
      </c>
      <c r="E248" s="84">
        <v>206.33801352</v>
      </c>
      <c r="F248" s="84">
        <v>206.33801352</v>
      </c>
    </row>
    <row r="249" spans="1:6" ht="12.75" customHeight="1" x14ac:dyDescent="0.2">
      <c r="A249" s="83" t="s">
        <v>169</v>
      </c>
      <c r="B249" s="83">
        <v>19</v>
      </c>
      <c r="C249" s="84">
        <v>928.71722297999997</v>
      </c>
      <c r="D249" s="84">
        <v>888.40083889000005</v>
      </c>
      <c r="E249" s="84">
        <v>209.11542093</v>
      </c>
      <c r="F249" s="84">
        <v>209.11542093</v>
      </c>
    </row>
    <row r="250" spans="1:6" ht="12.75" customHeight="1" x14ac:dyDescent="0.2">
      <c r="A250" s="83" t="s">
        <v>169</v>
      </c>
      <c r="B250" s="83">
        <v>20</v>
      </c>
      <c r="C250" s="84">
        <v>919.60662466999997</v>
      </c>
      <c r="D250" s="84">
        <v>875.92076955000005</v>
      </c>
      <c r="E250" s="84">
        <v>206.17781119</v>
      </c>
      <c r="F250" s="84">
        <v>206.17781119</v>
      </c>
    </row>
    <row r="251" spans="1:6" ht="12.75" customHeight="1" x14ac:dyDescent="0.2">
      <c r="A251" s="83" t="s">
        <v>169</v>
      </c>
      <c r="B251" s="83">
        <v>21</v>
      </c>
      <c r="C251" s="84">
        <v>924.57084801999997</v>
      </c>
      <c r="D251" s="84">
        <v>875.99943141000006</v>
      </c>
      <c r="E251" s="84">
        <v>206.19632694000001</v>
      </c>
      <c r="F251" s="84">
        <v>206.19632694000001</v>
      </c>
    </row>
    <row r="252" spans="1:6" ht="12.75" customHeight="1" x14ac:dyDescent="0.2">
      <c r="A252" s="83" t="s">
        <v>169</v>
      </c>
      <c r="B252" s="83">
        <v>22</v>
      </c>
      <c r="C252" s="84">
        <v>763.75770356999999</v>
      </c>
      <c r="D252" s="84">
        <v>723.42190425000001</v>
      </c>
      <c r="E252" s="84">
        <v>170.28200491999999</v>
      </c>
      <c r="F252" s="84">
        <v>170.28200491999999</v>
      </c>
    </row>
    <row r="253" spans="1:6" ht="12.75" customHeight="1" x14ac:dyDescent="0.2">
      <c r="A253" s="83" t="s">
        <v>169</v>
      </c>
      <c r="B253" s="83">
        <v>23</v>
      </c>
      <c r="C253" s="84">
        <v>804.91090177000001</v>
      </c>
      <c r="D253" s="84">
        <v>762.88563724000005</v>
      </c>
      <c r="E253" s="84">
        <v>179.5711397</v>
      </c>
      <c r="F253" s="84">
        <v>179.5711397</v>
      </c>
    </row>
    <row r="254" spans="1:6" ht="12.75" customHeight="1" x14ac:dyDescent="0.2">
      <c r="A254" s="83" t="s">
        <v>169</v>
      </c>
      <c r="B254" s="83">
        <v>24</v>
      </c>
      <c r="C254" s="84">
        <v>905.94811216000005</v>
      </c>
      <c r="D254" s="84">
        <v>867.49963725999999</v>
      </c>
      <c r="E254" s="84">
        <v>204.19561064999999</v>
      </c>
      <c r="F254" s="84">
        <v>204.19561064999999</v>
      </c>
    </row>
    <row r="255" spans="1:6" ht="12.75" customHeight="1" x14ac:dyDescent="0.2">
      <c r="A255" s="83" t="s">
        <v>170</v>
      </c>
      <c r="B255" s="83">
        <v>1</v>
      </c>
      <c r="C255" s="84">
        <v>1009.10433982</v>
      </c>
      <c r="D255" s="84">
        <v>964.12784480000005</v>
      </c>
      <c r="E255" s="84">
        <v>226.94035312</v>
      </c>
      <c r="F255" s="84">
        <v>226.94035312</v>
      </c>
    </row>
    <row r="256" spans="1:6" ht="12.75" customHeight="1" x14ac:dyDescent="0.2">
      <c r="A256" s="83" t="s">
        <v>170</v>
      </c>
      <c r="B256" s="83">
        <v>2</v>
      </c>
      <c r="C256" s="84">
        <v>1038.0279274</v>
      </c>
      <c r="D256" s="84">
        <v>992.80250980999995</v>
      </c>
      <c r="E256" s="84">
        <v>233.68991298</v>
      </c>
      <c r="F256" s="84">
        <v>233.68991298</v>
      </c>
    </row>
    <row r="257" spans="1:6" ht="12.75" customHeight="1" x14ac:dyDescent="0.2">
      <c r="A257" s="83" t="s">
        <v>170</v>
      </c>
      <c r="B257" s="83">
        <v>3</v>
      </c>
      <c r="C257" s="84">
        <v>1034.0282135099999</v>
      </c>
      <c r="D257" s="84">
        <v>994.55559425000001</v>
      </c>
      <c r="E257" s="84">
        <v>234.10256117</v>
      </c>
      <c r="F257" s="84">
        <v>234.10256117</v>
      </c>
    </row>
    <row r="258" spans="1:6" ht="12.75" customHeight="1" x14ac:dyDescent="0.2">
      <c r="A258" s="83" t="s">
        <v>170</v>
      </c>
      <c r="B258" s="83">
        <v>4</v>
      </c>
      <c r="C258" s="84">
        <v>1058.7291301400001</v>
      </c>
      <c r="D258" s="84">
        <v>1010.2469462400001</v>
      </c>
      <c r="E258" s="84">
        <v>237.79605574000001</v>
      </c>
      <c r="F258" s="84">
        <v>237.79605574000001</v>
      </c>
    </row>
    <row r="259" spans="1:6" ht="12.75" customHeight="1" x14ac:dyDescent="0.2">
      <c r="A259" s="83" t="s">
        <v>170</v>
      </c>
      <c r="B259" s="83">
        <v>5</v>
      </c>
      <c r="C259" s="84">
        <v>1066.75883325</v>
      </c>
      <c r="D259" s="84">
        <v>1016.85255926</v>
      </c>
      <c r="E259" s="84">
        <v>239.35091193</v>
      </c>
      <c r="F259" s="84">
        <v>239.35091193</v>
      </c>
    </row>
    <row r="260" spans="1:6" ht="12.75" customHeight="1" x14ac:dyDescent="0.2">
      <c r="A260" s="83" t="s">
        <v>170</v>
      </c>
      <c r="B260" s="83">
        <v>6</v>
      </c>
      <c r="C260" s="84">
        <v>1050.77926103</v>
      </c>
      <c r="D260" s="84">
        <v>1003.56756119</v>
      </c>
      <c r="E260" s="84">
        <v>236.22383478</v>
      </c>
      <c r="F260" s="84">
        <v>236.22383478</v>
      </c>
    </row>
    <row r="261" spans="1:6" ht="12.75" customHeight="1" x14ac:dyDescent="0.2">
      <c r="A261" s="83" t="s">
        <v>170</v>
      </c>
      <c r="B261" s="83">
        <v>7</v>
      </c>
      <c r="C261" s="84">
        <v>1048.1498030499999</v>
      </c>
      <c r="D261" s="84">
        <v>1001.08652098</v>
      </c>
      <c r="E261" s="84">
        <v>235.6398374</v>
      </c>
      <c r="F261" s="84">
        <v>235.6398374</v>
      </c>
    </row>
    <row r="262" spans="1:6" ht="12.75" customHeight="1" x14ac:dyDescent="0.2">
      <c r="A262" s="83" t="s">
        <v>170</v>
      </c>
      <c r="B262" s="83">
        <v>8</v>
      </c>
      <c r="C262" s="84">
        <v>1072.0600560299999</v>
      </c>
      <c r="D262" s="84">
        <v>1026.4932152900001</v>
      </c>
      <c r="E262" s="84">
        <v>241.62016896</v>
      </c>
      <c r="F262" s="84">
        <v>241.62016896</v>
      </c>
    </row>
    <row r="263" spans="1:6" ht="12.75" customHeight="1" x14ac:dyDescent="0.2">
      <c r="A263" s="83" t="s">
        <v>170</v>
      </c>
      <c r="B263" s="83">
        <v>9</v>
      </c>
      <c r="C263" s="84">
        <v>1064.1817248299999</v>
      </c>
      <c r="D263" s="84">
        <v>1016.92010907</v>
      </c>
      <c r="E263" s="84">
        <v>239.36681207999999</v>
      </c>
      <c r="F263" s="84">
        <v>239.36681207999999</v>
      </c>
    </row>
    <row r="264" spans="1:6" ht="12.75" customHeight="1" x14ac:dyDescent="0.2">
      <c r="A264" s="83" t="s">
        <v>170</v>
      </c>
      <c r="B264" s="83">
        <v>10</v>
      </c>
      <c r="C264" s="84">
        <v>986.36905293999996</v>
      </c>
      <c r="D264" s="84">
        <v>939.77417998999999</v>
      </c>
      <c r="E264" s="84">
        <v>221.20788795000001</v>
      </c>
      <c r="F264" s="84">
        <v>221.20788795000001</v>
      </c>
    </row>
    <row r="265" spans="1:6" ht="12.75" customHeight="1" x14ac:dyDescent="0.2">
      <c r="A265" s="83" t="s">
        <v>170</v>
      </c>
      <c r="B265" s="83">
        <v>11</v>
      </c>
      <c r="C265" s="84">
        <v>939.97794547000001</v>
      </c>
      <c r="D265" s="84">
        <v>896.41907873000002</v>
      </c>
      <c r="E265" s="84">
        <v>211.00278700000001</v>
      </c>
      <c r="F265" s="84">
        <v>211.00278700000001</v>
      </c>
    </row>
    <row r="266" spans="1:6" ht="12.75" customHeight="1" x14ac:dyDescent="0.2">
      <c r="A266" s="83" t="s">
        <v>170</v>
      </c>
      <c r="B266" s="83">
        <v>12</v>
      </c>
      <c r="C266" s="84">
        <v>922.72170544999994</v>
      </c>
      <c r="D266" s="84">
        <v>878.98187585999995</v>
      </c>
      <c r="E266" s="84">
        <v>206.89834690999999</v>
      </c>
      <c r="F266" s="84">
        <v>206.89834690999999</v>
      </c>
    </row>
    <row r="267" spans="1:6" ht="12.75" customHeight="1" x14ac:dyDescent="0.2">
      <c r="A267" s="83" t="s">
        <v>170</v>
      </c>
      <c r="B267" s="83">
        <v>13</v>
      </c>
      <c r="C267" s="84">
        <v>922.52567834000001</v>
      </c>
      <c r="D267" s="84">
        <v>879.59168018000003</v>
      </c>
      <c r="E267" s="84">
        <v>207.04188514000001</v>
      </c>
      <c r="F267" s="84">
        <v>207.04188514000001</v>
      </c>
    </row>
    <row r="268" spans="1:6" ht="12.75" customHeight="1" x14ac:dyDescent="0.2">
      <c r="A268" s="83" t="s">
        <v>170</v>
      </c>
      <c r="B268" s="83">
        <v>14</v>
      </c>
      <c r="C268" s="84">
        <v>928.57267095999998</v>
      </c>
      <c r="D268" s="84">
        <v>885.87033955000004</v>
      </c>
      <c r="E268" s="84">
        <v>208.51978165</v>
      </c>
      <c r="F268" s="84">
        <v>208.51978165</v>
      </c>
    </row>
    <row r="269" spans="1:6" ht="12.75" customHeight="1" x14ac:dyDescent="0.2">
      <c r="A269" s="83" t="s">
        <v>170</v>
      </c>
      <c r="B269" s="83">
        <v>15</v>
      </c>
      <c r="C269" s="84">
        <v>930.16114678999998</v>
      </c>
      <c r="D269" s="84">
        <v>890.08030632999998</v>
      </c>
      <c r="E269" s="84">
        <v>209.51074084000001</v>
      </c>
      <c r="F269" s="84">
        <v>209.51074084000001</v>
      </c>
    </row>
    <row r="270" spans="1:6" ht="12.75" customHeight="1" x14ac:dyDescent="0.2">
      <c r="A270" s="83" t="s">
        <v>170</v>
      </c>
      <c r="B270" s="83">
        <v>16</v>
      </c>
      <c r="C270" s="84">
        <v>940.37267139999994</v>
      </c>
      <c r="D270" s="84">
        <v>895.64860304000001</v>
      </c>
      <c r="E270" s="84">
        <v>210.82142927999999</v>
      </c>
      <c r="F270" s="84">
        <v>210.82142927999999</v>
      </c>
    </row>
    <row r="271" spans="1:6" ht="12.75" customHeight="1" x14ac:dyDescent="0.2">
      <c r="A271" s="83" t="s">
        <v>170</v>
      </c>
      <c r="B271" s="83">
        <v>17</v>
      </c>
      <c r="C271" s="84">
        <v>947.72355548999997</v>
      </c>
      <c r="D271" s="84">
        <v>906.66976915999999</v>
      </c>
      <c r="E271" s="84">
        <v>213.41563640999999</v>
      </c>
      <c r="F271" s="84">
        <v>213.41563640999999</v>
      </c>
    </row>
    <row r="272" spans="1:6" ht="12.75" customHeight="1" x14ac:dyDescent="0.2">
      <c r="A272" s="83" t="s">
        <v>170</v>
      </c>
      <c r="B272" s="83">
        <v>18</v>
      </c>
      <c r="C272" s="84">
        <v>950.39213223000002</v>
      </c>
      <c r="D272" s="84">
        <v>902.67906100000005</v>
      </c>
      <c r="E272" s="84">
        <v>212.47628721000001</v>
      </c>
      <c r="F272" s="84">
        <v>212.47628721000001</v>
      </c>
    </row>
    <row r="273" spans="1:6" ht="12.75" customHeight="1" x14ac:dyDescent="0.2">
      <c r="A273" s="83" t="s">
        <v>170</v>
      </c>
      <c r="B273" s="83">
        <v>19</v>
      </c>
      <c r="C273" s="84">
        <v>959.72315073000004</v>
      </c>
      <c r="D273" s="84">
        <v>907.45451277999996</v>
      </c>
      <c r="E273" s="84">
        <v>213.60035257000001</v>
      </c>
      <c r="F273" s="84">
        <v>213.60035257000001</v>
      </c>
    </row>
    <row r="274" spans="1:6" ht="12.75" customHeight="1" x14ac:dyDescent="0.2">
      <c r="A274" s="83" t="s">
        <v>170</v>
      </c>
      <c r="B274" s="83">
        <v>20</v>
      </c>
      <c r="C274" s="84">
        <v>952.34172985999999</v>
      </c>
      <c r="D274" s="84">
        <v>904.49116739999999</v>
      </c>
      <c r="E274" s="84">
        <v>212.90282822</v>
      </c>
      <c r="F274" s="84">
        <v>212.90282822</v>
      </c>
    </row>
    <row r="275" spans="1:6" ht="12.75" customHeight="1" x14ac:dyDescent="0.2">
      <c r="A275" s="83" t="s">
        <v>170</v>
      </c>
      <c r="B275" s="83">
        <v>21</v>
      </c>
      <c r="C275" s="84">
        <v>951.32819411000003</v>
      </c>
      <c r="D275" s="84">
        <v>900.75411573999997</v>
      </c>
      <c r="E275" s="84">
        <v>212.02318572999999</v>
      </c>
      <c r="F275" s="84">
        <v>212.02318572999999</v>
      </c>
    </row>
    <row r="276" spans="1:6" ht="12.75" customHeight="1" x14ac:dyDescent="0.2">
      <c r="A276" s="83" t="s">
        <v>170</v>
      </c>
      <c r="B276" s="83">
        <v>22</v>
      </c>
      <c r="C276" s="84">
        <v>940.85101005000001</v>
      </c>
      <c r="D276" s="84">
        <v>894.21446517000004</v>
      </c>
      <c r="E276" s="84">
        <v>210.48385604000001</v>
      </c>
      <c r="F276" s="84">
        <v>210.48385604000001</v>
      </c>
    </row>
    <row r="277" spans="1:6" ht="12.75" customHeight="1" x14ac:dyDescent="0.2">
      <c r="A277" s="83" t="s">
        <v>170</v>
      </c>
      <c r="B277" s="83">
        <v>23</v>
      </c>
      <c r="C277" s="84">
        <v>968.46317199999999</v>
      </c>
      <c r="D277" s="84">
        <v>923.62074403999998</v>
      </c>
      <c r="E277" s="84">
        <v>217.40562617000001</v>
      </c>
      <c r="F277" s="84">
        <v>217.40562617000001</v>
      </c>
    </row>
    <row r="278" spans="1:6" ht="12.75" customHeight="1" x14ac:dyDescent="0.2">
      <c r="A278" s="83" t="s">
        <v>170</v>
      </c>
      <c r="B278" s="83">
        <v>24</v>
      </c>
      <c r="C278" s="84">
        <v>1032.03518861</v>
      </c>
      <c r="D278" s="84">
        <v>981.87857057999997</v>
      </c>
      <c r="E278" s="84">
        <v>231.11859152</v>
      </c>
      <c r="F278" s="84">
        <v>231.11859152</v>
      </c>
    </row>
    <row r="279" spans="1:6" ht="12.75" customHeight="1" x14ac:dyDescent="0.2">
      <c r="A279" s="83" t="s">
        <v>171</v>
      </c>
      <c r="B279" s="83">
        <v>1</v>
      </c>
      <c r="C279" s="84">
        <v>955.61374799999999</v>
      </c>
      <c r="D279" s="84">
        <v>910.03853469000001</v>
      </c>
      <c r="E279" s="84">
        <v>214.20859021000001</v>
      </c>
      <c r="F279" s="84">
        <v>214.20859021000001</v>
      </c>
    </row>
    <row r="280" spans="1:6" ht="12.75" customHeight="1" x14ac:dyDescent="0.2">
      <c r="A280" s="83" t="s">
        <v>171</v>
      </c>
      <c r="B280" s="83">
        <v>2</v>
      </c>
      <c r="C280" s="84">
        <v>1005.94640049</v>
      </c>
      <c r="D280" s="84">
        <v>960.84279246999995</v>
      </c>
      <c r="E280" s="84">
        <v>226.16710408</v>
      </c>
      <c r="F280" s="84">
        <v>226.16710408</v>
      </c>
    </row>
    <row r="281" spans="1:6" ht="12.75" customHeight="1" x14ac:dyDescent="0.2">
      <c r="A281" s="83" t="s">
        <v>171</v>
      </c>
      <c r="B281" s="83">
        <v>3</v>
      </c>
      <c r="C281" s="84">
        <v>1079.15191809</v>
      </c>
      <c r="D281" s="84">
        <v>1031.0697239199999</v>
      </c>
      <c r="E281" s="84">
        <v>242.69740626000001</v>
      </c>
      <c r="F281" s="84">
        <v>242.69740626000001</v>
      </c>
    </row>
    <row r="282" spans="1:6" ht="12.75" customHeight="1" x14ac:dyDescent="0.2">
      <c r="A282" s="83" t="s">
        <v>171</v>
      </c>
      <c r="B282" s="83">
        <v>4</v>
      </c>
      <c r="C282" s="84">
        <v>1096.3371122900001</v>
      </c>
      <c r="D282" s="84">
        <v>1044.7143344399999</v>
      </c>
      <c r="E282" s="84">
        <v>245.90913046</v>
      </c>
      <c r="F282" s="84">
        <v>245.90913046</v>
      </c>
    </row>
    <row r="283" spans="1:6" ht="12.75" customHeight="1" x14ac:dyDescent="0.2">
      <c r="A283" s="83" t="s">
        <v>171</v>
      </c>
      <c r="B283" s="83">
        <v>5</v>
      </c>
      <c r="C283" s="84">
        <v>1082.61552192</v>
      </c>
      <c r="D283" s="84">
        <v>1034.16075944</v>
      </c>
      <c r="E283" s="84">
        <v>243.42498684</v>
      </c>
      <c r="F283" s="84">
        <v>243.42498684</v>
      </c>
    </row>
    <row r="284" spans="1:6" ht="12.75" customHeight="1" x14ac:dyDescent="0.2">
      <c r="A284" s="83" t="s">
        <v>171</v>
      </c>
      <c r="B284" s="83">
        <v>6</v>
      </c>
      <c r="C284" s="84">
        <v>1030.18341541</v>
      </c>
      <c r="D284" s="84">
        <v>985.49534855000002</v>
      </c>
      <c r="E284" s="84">
        <v>231.96992349999999</v>
      </c>
      <c r="F284" s="84">
        <v>231.96992349999999</v>
      </c>
    </row>
    <row r="285" spans="1:6" ht="12.75" customHeight="1" x14ac:dyDescent="0.2">
      <c r="A285" s="83" t="s">
        <v>171</v>
      </c>
      <c r="B285" s="83">
        <v>7</v>
      </c>
      <c r="C285" s="84">
        <v>1060.90400348</v>
      </c>
      <c r="D285" s="84">
        <v>1016.23408356</v>
      </c>
      <c r="E285" s="84">
        <v>239.20533259000001</v>
      </c>
      <c r="F285" s="84">
        <v>239.20533259000001</v>
      </c>
    </row>
    <row r="286" spans="1:6" ht="12.75" customHeight="1" x14ac:dyDescent="0.2">
      <c r="A286" s="83" t="s">
        <v>171</v>
      </c>
      <c r="B286" s="83">
        <v>8</v>
      </c>
      <c r="C286" s="84">
        <v>1059.6162282400001</v>
      </c>
      <c r="D286" s="84">
        <v>1015.2675811399999</v>
      </c>
      <c r="E286" s="84">
        <v>238.97783329999999</v>
      </c>
      <c r="F286" s="84">
        <v>238.97783329999999</v>
      </c>
    </row>
    <row r="287" spans="1:6" ht="12.75" customHeight="1" x14ac:dyDescent="0.2">
      <c r="A287" s="83" t="s">
        <v>171</v>
      </c>
      <c r="B287" s="83">
        <v>9</v>
      </c>
      <c r="C287" s="84">
        <v>953.03182299000002</v>
      </c>
      <c r="D287" s="84">
        <v>917.52078933999996</v>
      </c>
      <c r="E287" s="84">
        <v>215.96979390000001</v>
      </c>
      <c r="F287" s="84">
        <v>215.96979390000001</v>
      </c>
    </row>
    <row r="288" spans="1:6" ht="12.75" customHeight="1" x14ac:dyDescent="0.2">
      <c r="A288" s="83" t="s">
        <v>171</v>
      </c>
      <c r="B288" s="83">
        <v>10</v>
      </c>
      <c r="C288" s="84">
        <v>942.07378548999998</v>
      </c>
      <c r="D288" s="84">
        <v>896.07124534000002</v>
      </c>
      <c r="E288" s="84">
        <v>210.92091255</v>
      </c>
      <c r="F288" s="84">
        <v>210.92091255</v>
      </c>
    </row>
    <row r="289" spans="1:6" ht="12.75" customHeight="1" x14ac:dyDescent="0.2">
      <c r="A289" s="83" t="s">
        <v>171</v>
      </c>
      <c r="B289" s="83">
        <v>11</v>
      </c>
      <c r="C289" s="84">
        <v>926.60582842999997</v>
      </c>
      <c r="D289" s="84">
        <v>889.41232441</v>
      </c>
      <c r="E289" s="84">
        <v>209.35350851999999</v>
      </c>
      <c r="F289" s="84">
        <v>209.35350851999999</v>
      </c>
    </row>
    <row r="290" spans="1:6" ht="12.75" customHeight="1" x14ac:dyDescent="0.2">
      <c r="A290" s="83" t="s">
        <v>171</v>
      </c>
      <c r="B290" s="83">
        <v>12</v>
      </c>
      <c r="C290" s="84">
        <v>940.15261439000005</v>
      </c>
      <c r="D290" s="84">
        <v>894.41175894000003</v>
      </c>
      <c r="E290" s="84">
        <v>210.53029586</v>
      </c>
      <c r="F290" s="84">
        <v>210.53029586</v>
      </c>
    </row>
    <row r="291" spans="1:6" ht="12.75" customHeight="1" x14ac:dyDescent="0.2">
      <c r="A291" s="83" t="s">
        <v>171</v>
      </c>
      <c r="B291" s="83">
        <v>13</v>
      </c>
      <c r="C291" s="84">
        <v>932.53873080000005</v>
      </c>
      <c r="D291" s="84">
        <v>889.72124622000001</v>
      </c>
      <c r="E291" s="84">
        <v>209.4262238</v>
      </c>
      <c r="F291" s="84">
        <v>209.4262238</v>
      </c>
    </row>
    <row r="292" spans="1:6" ht="12.75" customHeight="1" x14ac:dyDescent="0.2">
      <c r="A292" s="83" t="s">
        <v>171</v>
      </c>
      <c r="B292" s="83">
        <v>14</v>
      </c>
      <c r="C292" s="84">
        <v>927.32481912000003</v>
      </c>
      <c r="D292" s="84">
        <v>883.43066708000003</v>
      </c>
      <c r="E292" s="84">
        <v>207.94552157000001</v>
      </c>
      <c r="F292" s="84">
        <v>207.94552157000001</v>
      </c>
    </row>
    <row r="293" spans="1:6" ht="12.75" customHeight="1" x14ac:dyDescent="0.2">
      <c r="A293" s="83" t="s">
        <v>171</v>
      </c>
      <c r="B293" s="83">
        <v>15</v>
      </c>
      <c r="C293" s="84">
        <v>916.09493153000005</v>
      </c>
      <c r="D293" s="84">
        <v>873.03490885999997</v>
      </c>
      <c r="E293" s="84">
        <v>205.49852551000001</v>
      </c>
      <c r="F293" s="84">
        <v>205.49852551000001</v>
      </c>
    </row>
    <row r="294" spans="1:6" ht="12.75" customHeight="1" x14ac:dyDescent="0.2">
      <c r="A294" s="83" t="s">
        <v>171</v>
      </c>
      <c r="B294" s="83">
        <v>16</v>
      </c>
      <c r="C294" s="84">
        <v>915.22840440000004</v>
      </c>
      <c r="D294" s="84">
        <v>871.41885525999999</v>
      </c>
      <c r="E294" s="84">
        <v>205.11813219999999</v>
      </c>
      <c r="F294" s="84">
        <v>205.11813219999999</v>
      </c>
    </row>
    <row r="295" spans="1:6" ht="12.75" customHeight="1" x14ac:dyDescent="0.2">
      <c r="A295" s="83" t="s">
        <v>171</v>
      </c>
      <c r="B295" s="83">
        <v>17</v>
      </c>
      <c r="C295" s="84">
        <v>907.78432496999994</v>
      </c>
      <c r="D295" s="84">
        <v>863.62604336000004</v>
      </c>
      <c r="E295" s="84">
        <v>203.28382827999999</v>
      </c>
      <c r="F295" s="84">
        <v>203.28382827999999</v>
      </c>
    </row>
    <row r="296" spans="1:6" ht="12.75" customHeight="1" x14ac:dyDescent="0.2">
      <c r="A296" s="83" t="s">
        <v>171</v>
      </c>
      <c r="B296" s="83">
        <v>18</v>
      </c>
      <c r="C296" s="84">
        <v>913.31618188000004</v>
      </c>
      <c r="D296" s="84">
        <v>866.01033451000001</v>
      </c>
      <c r="E296" s="84">
        <v>203.84505247999999</v>
      </c>
      <c r="F296" s="84">
        <v>203.84505247999999</v>
      </c>
    </row>
    <row r="297" spans="1:6" ht="12.75" customHeight="1" x14ac:dyDescent="0.2">
      <c r="A297" s="83" t="s">
        <v>171</v>
      </c>
      <c r="B297" s="83">
        <v>19</v>
      </c>
      <c r="C297" s="84">
        <v>910.48018483999999</v>
      </c>
      <c r="D297" s="84">
        <v>863.75006467000003</v>
      </c>
      <c r="E297" s="84">
        <v>203.31302092999999</v>
      </c>
      <c r="F297" s="84">
        <v>203.31302092999999</v>
      </c>
    </row>
    <row r="298" spans="1:6" ht="12.75" customHeight="1" x14ac:dyDescent="0.2">
      <c r="A298" s="83" t="s">
        <v>171</v>
      </c>
      <c r="B298" s="83">
        <v>20</v>
      </c>
      <c r="C298" s="84">
        <v>899.25179931000002</v>
      </c>
      <c r="D298" s="84">
        <v>859.93743646999997</v>
      </c>
      <c r="E298" s="84">
        <v>202.41558892</v>
      </c>
      <c r="F298" s="84">
        <v>202.41558892</v>
      </c>
    </row>
    <row r="299" spans="1:6" ht="12.75" customHeight="1" x14ac:dyDescent="0.2">
      <c r="A299" s="83" t="s">
        <v>171</v>
      </c>
      <c r="B299" s="83">
        <v>21</v>
      </c>
      <c r="C299" s="84">
        <v>901.82318496000005</v>
      </c>
      <c r="D299" s="84">
        <v>854.40265622000004</v>
      </c>
      <c r="E299" s="84">
        <v>201.11278971999999</v>
      </c>
      <c r="F299" s="84">
        <v>201.11278971999999</v>
      </c>
    </row>
    <row r="300" spans="1:6" ht="12.75" customHeight="1" x14ac:dyDescent="0.2">
      <c r="A300" s="83" t="s">
        <v>171</v>
      </c>
      <c r="B300" s="83">
        <v>22</v>
      </c>
      <c r="C300" s="84">
        <v>907.37741081000001</v>
      </c>
      <c r="D300" s="84">
        <v>861.69425566999996</v>
      </c>
      <c r="E300" s="84">
        <v>202.82911619999999</v>
      </c>
      <c r="F300" s="84">
        <v>202.82911619999999</v>
      </c>
    </row>
    <row r="301" spans="1:6" ht="12.75" customHeight="1" x14ac:dyDescent="0.2">
      <c r="A301" s="83" t="s">
        <v>171</v>
      </c>
      <c r="B301" s="83">
        <v>23</v>
      </c>
      <c r="C301" s="84">
        <v>902.11202435999996</v>
      </c>
      <c r="D301" s="84">
        <v>862.61179994999998</v>
      </c>
      <c r="E301" s="84">
        <v>203.04509152</v>
      </c>
      <c r="F301" s="84">
        <v>203.04509152</v>
      </c>
    </row>
    <row r="302" spans="1:6" ht="12.75" customHeight="1" x14ac:dyDescent="0.2">
      <c r="A302" s="83" t="s">
        <v>171</v>
      </c>
      <c r="B302" s="83">
        <v>24</v>
      </c>
      <c r="C302" s="84">
        <v>970.22640443</v>
      </c>
      <c r="D302" s="84">
        <v>920.83329533000006</v>
      </c>
      <c r="E302" s="84">
        <v>216.74950509999999</v>
      </c>
      <c r="F302" s="84">
        <v>216.74950509999999</v>
      </c>
    </row>
    <row r="303" spans="1:6" ht="12.75" customHeight="1" x14ac:dyDescent="0.2">
      <c r="A303" s="83" t="s">
        <v>172</v>
      </c>
      <c r="B303" s="83">
        <v>1</v>
      </c>
      <c r="C303" s="84">
        <v>939.64098340999999</v>
      </c>
      <c r="D303" s="84">
        <v>895.56035696000004</v>
      </c>
      <c r="E303" s="84">
        <v>210.80065755000001</v>
      </c>
      <c r="F303" s="84">
        <v>210.80065755000001</v>
      </c>
    </row>
    <row r="304" spans="1:6" ht="12.75" customHeight="1" x14ac:dyDescent="0.2">
      <c r="A304" s="83" t="s">
        <v>172</v>
      </c>
      <c r="B304" s="83">
        <v>2</v>
      </c>
      <c r="C304" s="84">
        <v>987.74165763999997</v>
      </c>
      <c r="D304" s="84">
        <v>939.42510789999994</v>
      </c>
      <c r="E304" s="84">
        <v>221.12572193</v>
      </c>
      <c r="F304" s="84">
        <v>221.12572193</v>
      </c>
    </row>
    <row r="305" spans="1:6" ht="12.75" customHeight="1" x14ac:dyDescent="0.2">
      <c r="A305" s="83" t="s">
        <v>172</v>
      </c>
      <c r="B305" s="83">
        <v>3</v>
      </c>
      <c r="C305" s="84">
        <v>1002.73621588</v>
      </c>
      <c r="D305" s="84">
        <v>953.07099604999996</v>
      </c>
      <c r="E305" s="84">
        <v>224.33774686999999</v>
      </c>
      <c r="F305" s="84">
        <v>224.33774686999999</v>
      </c>
    </row>
    <row r="306" spans="1:6" ht="12.75" customHeight="1" x14ac:dyDescent="0.2">
      <c r="A306" s="83" t="s">
        <v>172</v>
      </c>
      <c r="B306" s="83">
        <v>4</v>
      </c>
      <c r="C306" s="84">
        <v>1010.55519629</v>
      </c>
      <c r="D306" s="84">
        <v>960.93103010000004</v>
      </c>
      <c r="E306" s="84">
        <v>226.18787381000001</v>
      </c>
      <c r="F306" s="84">
        <v>226.18787381000001</v>
      </c>
    </row>
    <row r="307" spans="1:6" ht="12.75" customHeight="1" x14ac:dyDescent="0.2">
      <c r="A307" s="83" t="s">
        <v>172</v>
      </c>
      <c r="B307" s="83">
        <v>5</v>
      </c>
      <c r="C307" s="84">
        <v>1011.20157299</v>
      </c>
      <c r="D307" s="84">
        <v>962.65833224000005</v>
      </c>
      <c r="E307" s="84">
        <v>226.59445324999999</v>
      </c>
      <c r="F307" s="84">
        <v>226.59445324999999</v>
      </c>
    </row>
    <row r="308" spans="1:6" ht="12.75" customHeight="1" x14ac:dyDescent="0.2">
      <c r="A308" s="83" t="s">
        <v>172</v>
      </c>
      <c r="B308" s="83">
        <v>6</v>
      </c>
      <c r="C308" s="84">
        <v>990.89586034000001</v>
      </c>
      <c r="D308" s="84">
        <v>943.92392274999997</v>
      </c>
      <c r="E308" s="84">
        <v>222.18467136000001</v>
      </c>
      <c r="F308" s="84">
        <v>222.18467136000001</v>
      </c>
    </row>
    <row r="309" spans="1:6" ht="12.75" customHeight="1" x14ac:dyDescent="0.2">
      <c r="A309" s="83" t="s">
        <v>172</v>
      </c>
      <c r="B309" s="83">
        <v>7</v>
      </c>
      <c r="C309" s="84">
        <v>949.03274633000001</v>
      </c>
      <c r="D309" s="84">
        <v>909.98750785000004</v>
      </c>
      <c r="E309" s="84">
        <v>214.1965793</v>
      </c>
      <c r="F309" s="84">
        <v>214.1965793</v>
      </c>
    </row>
    <row r="310" spans="1:6" ht="12.75" customHeight="1" x14ac:dyDescent="0.2">
      <c r="A310" s="83" t="s">
        <v>172</v>
      </c>
      <c r="B310" s="83">
        <v>8</v>
      </c>
      <c r="C310" s="84">
        <v>980.03133003000005</v>
      </c>
      <c r="D310" s="84">
        <v>935.43440704</v>
      </c>
      <c r="E310" s="84">
        <v>220.18637444999999</v>
      </c>
      <c r="F310" s="84">
        <v>220.18637444999999</v>
      </c>
    </row>
    <row r="311" spans="1:6" ht="12.75" customHeight="1" x14ac:dyDescent="0.2">
      <c r="A311" s="83" t="s">
        <v>172</v>
      </c>
      <c r="B311" s="83">
        <v>9</v>
      </c>
      <c r="C311" s="84">
        <v>1084.41476642</v>
      </c>
      <c r="D311" s="84">
        <v>1038.4765568800001</v>
      </c>
      <c r="E311" s="84">
        <v>244.44085688000001</v>
      </c>
      <c r="F311" s="84">
        <v>244.44085688000001</v>
      </c>
    </row>
    <row r="312" spans="1:6" ht="12.75" customHeight="1" x14ac:dyDescent="0.2">
      <c r="A312" s="83" t="s">
        <v>172</v>
      </c>
      <c r="B312" s="83">
        <v>10</v>
      </c>
      <c r="C312" s="84">
        <v>1068.8556058700001</v>
      </c>
      <c r="D312" s="84">
        <v>1022.92825031</v>
      </c>
      <c r="E312" s="84">
        <v>240.78103293000001</v>
      </c>
      <c r="F312" s="84">
        <v>240.78103293000001</v>
      </c>
    </row>
    <row r="313" spans="1:6" ht="12.75" customHeight="1" x14ac:dyDescent="0.2">
      <c r="A313" s="83" t="s">
        <v>172</v>
      </c>
      <c r="B313" s="83">
        <v>11</v>
      </c>
      <c r="C313" s="84">
        <v>1047.6887118300001</v>
      </c>
      <c r="D313" s="84">
        <v>1001.94437612</v>
      </c>
      <c r="E313" s="84">
        <v>235.84176285000001</v>
      </c>
      <c r="F313" s="84">
        <v>235.84176285000001</v>
      </c>
    </row>
    <row r="314" spans="1:6" ht="12.75" customHeight="1" x14ac:dyDescent="0.2">
      <c r="A314" s="83" t="s">
        <v>172</v>
      </c>
      <c r="B314" s="83">
        <v>12</v>
      </c>
      <c r="C314" s="84">
        <v>868.63913948000004</v>
      </c>
      <c r="D314" s="84">
        <v>824.81442232999996</v>
      </c>
      <c r="E314" s="84">
        <v>194.14819027999999</v>
      </c>
      <c r="F314" s="84">
        <v>194.14819027999999</v>
      </c>
    </row>
    <row r="315" spans="1:6" ht="12.75" customHeight="1" x14ac:dyDescent="0.2">
      <c r="A315" s="83" t="s">
        <v>172</v>
      </c>
      <c r="B315" s="83">
        <v>13</v>
      </c>
      <c r="C315" s="84">
        <v>861.64260336999996</v>
      </c>
      <c r="D315" s="84">
        <v>818.84042685999998</v>
      </c>
      <c r="E315" s="84">
        <v>192.74200680000001</v>
      </c>
      <c r="F315" s="84">
        <v>192.74200680000001</v>
      </c>
    </row>
    <row r="316" spans="1:6" ht="12.75" customHeight="1" x14ac:dyDescent="0.2">
      <c r="A316" s="83" t="s">
        <v>172</v>
      </c>
      <c r="B316" s="83">
        <v>14</v>
      </c>
      <c r="C316" s="84">
        <v>874.32569134000005</v>
      </c>
      <c r="D316" s="84">
        <v>831.43254364999996</v>
      </c>
      <c r="E316" s="84">
        <v>195.70599073</v>
      </c>
      <c r="F316" s="84">
        <v>195.70599073</v>
      </c>
    </row>
    <row r="317" spans="1:6" ht="12.75" customHeight="1" x14ac:dyDescent="0.2">
      <c r="A317" s="83" t="s">
        <v>172</v>
      </c>
      <c r="B317" s="83">
        <v>15</v>
      </c>
      <c r="C317" s="84">
        <v>866.77223633999995</v>
      </c>
      <c r="D317" s="84">
        <v>825.15445070999999</v>
      </c>
      <c r="E317" s="84">
        <v>194.22822755000001</v>
      </c>
      <c r="F317" s="84">
        <v>194.22822755000001</v>
      </c>
    </row>
    <row r="318" spans="1:6" ht="12.75" customHeight="1" x14ac:dyDescent="0.2">
      <c r="A318" s="83" t="s">
        <v>172</v>
      </c>
      <c r="B318" s="83">
        <v>16</v>
      </c>
      <c r="C318" s="84">
        <v>873.01751431000002</v>
      </c>
      <c r="D318" s="84">
        <v>830.95799835000003</v>
      </c>
      <c r="E318" s="84">
        <v>195.59429030999999</v>
      </c>
      <c r="F318" s="84">
        <v>195.59429030999999</v>
      </c>
    </row>
    <row r="319" spans="1:6" ht="12.75" customHeight="1" x14ac:dyDescent="0.2">
      <c r="A319" s="83" t="s">
        <v>172</v>
      </c>
      <c r="B319" s="83">
        <v>17</v>
      </c>
      <c r="C319" s="84">
        <v>866.41178484</v>
      </c>
      <c r="D319" s="84">
        <v>824.56451282</v>
      </c>
      <c r="E319" s="84">
        <v>194.08936556</v>
      </c>
      <c r="F319" s="84">
        <v>194.08936556</v>
      </c>
    </row>
    <row r="320" spans="1:6" ht="12.75" customHeight="1" x14ac:dyDescent="0.2">
      <c r="A320" s="83" t="s">
        <v>172</v>
      </c>
      <c r="B320" s="83">
        <v>18</v>
      </c>
      <c r="C320" s="84">
        <v>865.00361628999997</v>
      </c>
      <c r="D320" s="84">
        <v>820.20247299000005</v>
      </c>
      <c r="E320" s="84">
        <v>193.06261079000001</v>
      </c>
      <c r="F320" s="84">
        <v>193.06261079000001</v>
      </c>
    </row>
    <row r="321" spans="1:6" ht="12.75" customHeight="1" x14ac:dyDescent="0.2">
      <c r="A321" s="83" t="s">
        <v>172</v>
      </c>
      <c r="B321" s="83">
        <v>19</v>
      </c>
      <c r="C321" s="84">
        <v>862.76593217000004</v>
      </c>
      <c r="D321" s="84">
        <v>815.28370704999998</v>
      </c>
      <c r="E321" s="84">
        <v>191.90481156000001</v>
      </c>
      <c r="F321" s="84">
        <v>191.90481156000001</v>
      </c>
    </row>
    <row r="322" spans="1:6" ht="12.75" customHeight="1" x14ac:dyDescent="0.2">
      <c r="A322" s="83" t="s">
        <v>172</v>
      </c>
      <c r="B322" s="83">
        <v>20</v>
      </c>
      <c r="C322" s="84">
        <v>847.84127262000004</v>
      </c>
      <c r="D322" s="84">
        <v>801.80078688000003</v>
      </c>
      <c r="E322" s="84">
        <v>188.73114669</v>
      </c>
      <c r="F322" s="84">
        <v>188.73114669</v>
      </c>
    </row>
    <row r="323" spans="1:6" ht="12.75" customHeight="1" x14ac:dyDescent="0.2">
      <c r="A323" s="83" t="s">
        <v>172</v>
      </c>
      <c r="B323" s="83">
        <v>21</v>
      </c>
      <c r="C323" s="84">
        <v>849.73719435999999</v>
      </c>
      <c r="D323" s="84">
        <v>799.83983189000003</v>
      </c>
      <c r="E323" s="84">
        <v>188.26956909</v>
      </c>
      <c r="F323" s="84">
        <v>188.26956909</v>
      </c>
    </row>
    <row r="324" spans="1:6" ht="12.75" customHeight="1" x14ac:dyDescent="0.2">
      <c r="A324" s="83" t="s">
        <v>172</v>
      </c>
      <c r="B324" s="83">
        <v>22</v>
      </c>
      <c r="C324" s="84">
        <v>840.77073947999997</v>
      </c>
      <c r="D324" s="84">
        <v>793.45984606000002</v>
      </c>
      <c r="E324" s="84">
        <v>186.76782195000001</v>
      </c>
      <c r="F324" s="84">
        <v>186.76782195000001</v>
      </c>
    </row>
    <row r="325" spans="1:6" ht="12.75" customHeight="1" x14ac:dyDescent="0.2">
      <c r="A325" s="83" t="s">
        <v>172</v>
      </c>
      <c r="B325" s="83">
        <v>23</v>
      </c>
      <c r="C325" s="84">
        <v>855.48748579000005</v>
      </c>
      <c r="D325" s="84">
        <v>809.51551992999998</v>
      </c>
      <c r="E325" s="84">
        <v>190.54707209</v>
      </c>
      <c r="F325" s="84">
        <v>190.54707209</v>
      </c>
    </row>
    <row r="326" spans="1:6" ht="12.75" customHeight="1" x14ac:dyDescent="0.2">
      <c r="A326" s="83" t="s">
        <v>172</v>
      </c>
      <c r="B326" s="83">
        <v>24</v>
      </c>
      <c r="C326" s="84">
        <v>985.38539831000003</v>
      </c>
      <c r="D326" s="84">
        <v>935.13485112000001</v>
      </c>
      <c r="E326" s="84">
        <v>220.11586376</v>
      </c>
      <c r="F326" s="84">
        <v>220.11586376</v>
      </c>
    </row>
    <row r="327" spans="1:6" ht="12.75" customHeight="1" x14ac:dyDescent="0.2">
      <c r="A327" s="83" t="s">
        <v>173</v>
      </c>
      <c r="B327" s="83">
        <v>1</v>
      </c>
      <c r="C327" s="84">
        <v>932.98452728999996</v>
      </c>
      <c r="D327" s="84">
        <v>888.38734556999998</v>
      </c>
      <c r="E327" s="84">
        <v>209.11224480999999</v>
      </c>
      <c r="F327" s="84">
        <v>209.11224480999999</v>
      </c>
    </row>
    <row r="328" spans="1:6" ht="12.75" customHeight="1" x14ac:dyDescent="0.2">
      <c r="A328" s="83" t="s">
        <v>173</v>
      </c>
      <c r="B328" s="83">
        <v>2</v>
      </c>
      <c r="C328" s="84">
        <v>1021.59268836</v>
      </c>
      <c r="D328" s="84">
        <v>970.95757684</v>
      </c>
      <c r="E328" s="84">
        <v>228.54796336999999</v>
      </c>
      <c r="F328" s="84">
        <v>228.54796336999999</v>
      </c>
    </row>
    <row r="329" spans="1:6" ht="12.75" customHeight="1" x14ac:dyDescent="0.2">
      <c r="A329" s="83" t="s">
        <v>173</v>
      </c>
      <c r="B329" s="83">
        <v>3</v>
      </c>
      <c r="C329" s="84">
        <v>1036.9581338600001</v>
      </c>
      <c r="D329" s="84">
        <v>985.17700843</v>
      </c>
      <c r="E329" s="84">
        <v>231.89499129999999</v>
      </c>
      <c r="F329" s="84">
        <v>231.89499129999999</v>
      </c>
    </row>
    <row r="330" spans="1:6" ht="12.75" customHeight="1" x14ac:dyDescent="0.2">
      <c r="A330" s="83" t="s">
        <v>173</v>
      </c>
      <c r="B330" s="83">
        <v>4</v>
      </c>
      <c r="C330" s="84">
        <v>1025.6528130199999</v>
      </c>
      <c r="D330" s="84">
        <v>974.70949715999996</v>
      </c>
      <c r="E330" s="84">
        <v>229.43110571</v>
      </c>
      <c r="F330" s="84">
        <v>229.43110571</v>
      </c>
    </row>
    <row r="331" spans="1:6" ht="12.75" customHeight="1" x14ac:dyDescent="0.2">
      <c r="A331" s="83" t="s">
        <v>173</v>
      </c>
      <c r="B331" s="83">
        <v>5</v>
      </c>
      <c r="C331" s="84">
        <v>1061.1817996499999</v>
      </c>
      <c r="D331" s="84">
        <v>1009.91252303</v>
      </c>
      <c r="E331" s="84">
        <v>237.71733784</v>
      </c>
      <c r="F331" s="84">
        <v>237.71733784</v>
      </c>
    </row>
    <row r="332" spans="1:6" ht="12.75" customHeight="1" x14ac:dyDescent="0.2">
      <c r="A332" s="83" t="s">
        <v>173</v>
      </c>
      <c r="B332" s="83">
        <v>6</v>
      </c>
      <c r="C332" s="84">
        <v>1067.9514670000001</v>
      </c>
      <c r="D332" s="84">
        <v>1018.5377594</v>
      </c>
      <c r="E332" s="84">
        <v>239.74758123000001</v>
      </c>
      <c r="F332" s="84">
        <v>239.74758123000001</v>
      </c>
    </row>
    <row r="333" spans="1:6" ht="12.75" customHeight="1" x14ac:dyDescent="0.2">
      <c r="A333" s="83" t="s">
        <v>173</v>
      </c>
      <c r="B333" s="83">
        <v>7</v>
      </c>
      <c r="C333" s="84">
        <v>1035.1311027900001</v>
      </c>
      <c r="D333" s="84">
        <v>995.17801756999995</v>
      </c>
      <c r="E333" s="84">
        <v>234.24906970999999</v>
      </c>
      <c r="F333" s="84">
        <v>234.24906970999999</v>
      </c>
    </row>
    <row r="334" spans="1:6" ht="12.75" customHeight="1" x14ac:dyDescent="0.2">
      <c r="A334" s="83" t="s">
        <v>173</v>
      </c>
      <c r="B334" s="83">
        <v>8</v>
      </c>
      <c r="C334" s="84">
        <v>1023.44872054</v>
      </c>
      <c r="D334" s="84">
        <v>978.79333981000002</v>
      </c>
      <c r="E334" s="84">
        <v>230.39237729000001</v>
      </c>
      <c r="F334" s="84">
        <v>230.39237729000001</v>
      </c>
    </row>
    <row r="335" spans="1:6" ht="12.75" customHeight="1" x14ac:dyDescent="0.2">
      <c r="A335" s="83" t="s">
        <v>173</v>
      </c>
      <c r="B335" s="83">
        <v>9</v>
      </c>
      <c r="C335" s="84">
        <v>985.24435387000005</v>
      </c>
      <c r="D335" s="84">
        <v>938.39863591999995</v>
      </c>
      <c r="E335" s="84">
        <v>220.88410676000001</v>
      </c>
      <c r="F335" s="84">
        <v>220.88410676000001</v>
      </c>
    </row>
    <row r="336" spans="1:6" ht="12.75" customHeight="1" x14ac:dyDescent="0.2">
      <c r="A336" s="83" t="s">
        <v>173</v>
      </c>
      <c r="B336" s="83">
        <v>10</v>
      </c>
      <c r="C336" s="84">
        <v>913.37196340000003</v>
      </c>
      <c r="D336" s="84">
        <v>871.61285448000001</v>
      </c>
      <c r="E336" s="84">
        <v>205.16379653000001</v>
      </c>
      <c r="F336" s="84">
        <v>205.16379653000001</v>
      </c>
    </row>
    <row r="337" spans="1:6" ht="12.75" customHeight="1" x14ac:dyDescent="0.2">
      <c r="A337" s="83" t="s">
        <v>173</v>
      </c>
      <c r="B337" s="83">
        <v>11</v>
      </c>
      <c r="C337" s="84">
        <v>904.67646974000002</v>
      </c>
      <c r="D337" s="84">
        <v>860.88107416000003</v>
      </c>
      <c r="E337" s="84">
        <v>202.63770621</v>
      </c>
      <c r="F337" s="84">
        <v>202.63770621</v>
      </c>
    </row>
    <row r="338" spans="1:6" ht="12.75" customHeight="1" x14ac:dyDescent="0.2">
      <c r="A338" s="83" t="s">
        <v>173</v>
      </c>
      <c r="B338" s="83">
        <v>12</v>
      </c>
      <c r="C338" s="84">
        <v>912.80662887999995</v>
      </c>
      <c r="D338" s="84">
        <v>869.28477381000005</v>
      </c>
      <c r="E338" s="84">
        <v>204.61580339</v>
      </c>
      <c r="F338" s="84">
        <v>204.61580339</v>
      </c>
    </row>
    <row r="339" spans="1:6" ht="12.75" customHeight="1" x14ac:dyDescent="0.2">
      <c r="A339" s="83" t="s">
        <v>173</v>
      </c>
      <c r="B339" s="83">
        <v>13</v>
      </c>
      <c r="C339" s="84">
        <v>896.50610691999998</v>
      </c>
      <c r="D339" s="84">
        <v>853.10826272999998</v>
      </c>
      <c r="E339" s="84">
        <v>200.80811009000001</v>
      </c>
      <c r="F339" s="84">
        <v>200.80811009000001</v>
      </c>
    </row>
    <row r="340" spans="1:6" ht="12.75" customHeight="1" x14ac:dyDescent="0.2">
      <c r="A340" s="83" t="s">
        <v>173</v>
      </c>
      <c r="B340" s="83">
        <v>14</v>
      </c>
      <c r="C340" s="84">
        <v>893.74073754999995</v>
      </c>
      <c r="D340" s="84">
        <v>850.45199422999997</v>
      </c>
      <c r="E340" s="84">
        <v>200.18286674999999</v>
      </c>
      <c r="F340" s="84">
        <v>200.18286674999999</v>
      </c>
    </row>
    <row r="341" spans="1:6" ht="12.75" customHeight="1" x14ac:dyDescent="0.2">
      <c r="A341" s="83" t="s">
        <v>173</v>
      </c>
      <c r="B341" s="83">
        <v>15</v>
      </c>
      <c r="C341" s="84">
        <v>893.20296000999997</v>
      </c>
      <c r="D341" s="84">
        <v>852.13035506000006</v>
      </c>
      <c r="E341" s="84">
        <v>200.57792617999999</v>
      </c>
      <c r="F341" s="84">
        <v>200.57792617999999</v>
      </c>
    </row>
    <row r="342" spans="1:6" ht="12.75" customHeight="1" x14ac:dyDescent="0.2">
      <c r="A342" s="83" t="s">
        <v>173</v>
      </c>
      <c r="B342" s="83">
        <v>16</v>
      </c>
      <c r="C342" s="84">
        <v>895.32647210000005</v>
      </c>
      <c r="D342" s="84">
        <v>853.86343078000004</v>
      </c>
      <c r="E342" s="84">
        <v>200.98586463000001</v>
      </c>
      <c r="F342" s="84">
        <v>200.98586463000001</v>
      </c>
    </row>
    <row r="343" spans="1:6" ht="12.75" customHeight="1" x14ac:dyDescent="0.2">
      <c r="A343" s="83" t="s">
        <v>173</v>
      </c>
      <c r="B343" s="83">
        <v>17</v>
      </c>
      <c r="C343" s="84">
        <v>897.87630984999998</v>
      </c>
      <c r="D343" s="84">
        <v>854.07496187000004</v>
      </c>
      <c r="E343" s="84">
        <v>201.03565567999999</v>
      </c>
      <c r="F343" s="84">
        <v>201.03565567999999</v>
      </c>
    </row>
    <row r="344" spans="1:6" ht="12.75" customHeight="1" x14ac:dyDescent="0.2">
      <c r="A344" s="83" t="s">
        <v>173</v>
      </c>
      <c r="B344" s="83">
        <v>18</v>
      </c>
      <c r="C344" s="84">
        <v>902.61405927999999</v>
      </c>
      <c r="D344" s="84">
        <v>855.58337245999996</v>
      </c>
      <c r="E344" s="84">
        <v>201.39071153</v>
      </c>
      <c r="F344" s="84">
        <v>201.39071153</v>
      </c>
    </row>
    <row r="345" spans="1:6" ht="12.75" customHeight="1" x14ac:dyDescent="0.2">
      <c r="A345" s="83" t="s">
        <v>173</v>
      </c>
      <c r="B345" s="83">
        <v>19</v>
      </c>
      <c r="C345" s="84">
        <v>892.52365884000005</v>
      </c>
      <c r="D345" s="84">
        <v>851.17085935</v>
      </c>
      <c r="E345" s="84">
        <v>200.35207616</v>
      </c>
      <c r="F345" s="84">
        <v>200.35207616</v>
      </c>
    </row>
    <row r="346" spans="1:6" ht="12.75" customHeight="1" x14ac:dyDescent="0.2">
      <c r="A346" s="83" t="s">
        <v>173</v>
      </c>
      <c r="B346" s="83">
        <v>20</v>
      </c>
      <c r="C346" s="84">
        <v>897.47128062000002</v>
      </c>
      <c r="D346" s="84">
        <v>853.63236358999995</v>
      </c>
      <c r="E346" s="84">
        <v>200.93147508999999</v>
      </c>
      <c r="F346" s="84">
        <v>200.93147508999999</v>
      </c>
    </row>
    <row r="347" spans="1:6" ht="12.75" customHeight="1" x14ac:dyDescent="0.2">
      <c r="A347" s="83" t="s">
        <v>173</v>
      </c>
      <c r="B347" s="83">
        <v>21</v>
      </c>
      <c r="C347" s="84">
        <v>906.81122038000001</v>
      </c>
      <c r="D347" s="84">
        <v>859.76803416999996</v>
      </c>
      <c r="E347" s="84">
        <v>202.37571431000001</v>
      </c>
      <c r="F347" s="84">
        <v>202.37571431000001</v>
      </c>
    </row>
    <row r="348" spans="1:6" ht="12.75" customHeight="1" x14ac:dyDescent="0.2">
      <c r="A348" s="83" t="s">
        <v>173</v>
      </c>
      <c r="B348" s="83">
        <v>22</v>
      </c>
      <c r="C348" s="84">
        <v>900.22634038000001</v>
      </c>
      <c r="D348" s="84">
        <v>854.52685684000005</v>
      </c>
      <c r="E348" s="84">
        <v>201.14202456999999</v>
      </c>
      <c r="F348" s="84">
        <v>201.14202456999999</v>
      </c>
    </row>
    <row r="349" spans="1:6" ht="12.75" customHeight="1" x14ac:dyDescent="0.2">
      <c r="A349" s="83" t="s">
        <v>173</v>
      </c>
      <c r="B349" s="83">
        <v>23</v>
      </c>
      <c r="C349" s="84">
        <v>913.42544477000001</v>
      </c>
      <c r="D349" s="84">
        <v>875.64575377000006</v>
      </c>
      <c r="E349" s="84">
        <v>206.11307685</v>
      </c>
      <c r="F349" s="84">
        <v>206.11307685</v>
      </c>
    </row>
    <row r="350" spans="1:6" ht="12.75" customHeight="1" x14ac:dyDescent="0.2">
      <c r="A350" s="83" t="s">
        <v>173</v>
      </c>
      <c r="B350" s="83">
        <v>24</v>
      </c>
      <c r="C350" s="84">
        <v>995.02634850000004</v>
      </c>
      <c r="D350" s="84">
        <v>945.18487985000002</v>
      </c>
      <c r="E350" s="84">
        <v>222.4814806</v>
      </c>
      <c r="F350" s="84">
        <v>222.4814806</v>
      </c>
    </row>
    <row r="351" spans="1:6" ht="12.75" customHeight="1" x14ac:dyDescent="0.2">
      <c r="A351" s="83" t="s">
        <v>174</v>
      </c>
      <c r="B351" s="83">
        <v>1</v>
      </c>
      <c r="C351" s="84">
        <v>1064.9048255800001</v>
      </c>
      <c r="D351" s="84">
        <v>1014.69491576</v>
      </c>
      <c r="E351" s="84">
        <v>238.84303699</v>
      </c>
      <c r="F351" s="84">
        <v>238.84303699</v>
      </c>
    </row>
    <row r="352" spans="1:6" ht="12.75" customHeight="1" x14ac:dyDescent="0.2">
      <c r="A352" s="83" t="s">
        <v>174</v>
      </c>
      <c r="B352" s="83">
        <v>2</v>
      </c>
      <c r="C352" s="84">
        <v>1094.0648674199999</v>
      </c>
      <c r="D352" s="84">
        <v>1043.7492403799999</v>
      </c>
      <c r="E352" s="84">
        <v>245.68196268</v>
      </c>
      <c r="F352" s="84">
        <v>245.68196268</v>
      </c>
    </row>
    <row r="353" spans="1:6" ht="12.75" customHeight="1" x14ac:dyDescent="0.2">
      <c r="A353" s="83" t="s">
        <v>174</v>
      </c>
      <c r="B353" s="83">
        <v>3</v>
      </c>
      <c r="C353" s="84">
        <v>1110.9775054199999</v>
      </c>
      <c r="D353" s="84">
        <v>1062.4967571300001</v>
      </c>
      <c r="E353" s="84">
        <v>250.09482980000001</v>
      </c>
      <c r="F353" s="84">
        <v>250.09482980000001</v>
      </c>
    </row>
    <row r="354" spans="1:6" ht="12.75" customHeight="1" x14ac:dyDescent="0.2">
      <c r="A354" s="83" t="s">
        <v>174</v>
      </c>
      <c r="B354" s="83">
        <v>4</v>
      </c>
      <c r="C354" s="84">
        <v>1124.99674108</v>
      </c>
      <c r="D354" s="84">
        <v>1074.6903161800001</v>
      </c>
      <c r="E354" s="84">
        <v>252.96499958000001</v>
      </c>
      <c r="F354" s="84">
        <v>252.96499958000001</v>
      </c>
    </row>
    <row r="355" spans="1:6" ht="12.75" customHeight="1" x14ac:dyDescent="0.2">
      <c r="A355" s="83" t="s">
        <v>174</v>
      </c>
      <c r="B355" s="83">
        <v>5</v>
      </c>
      <c r="C355" s="84">
        <v>1134.7021512900001</v>
      </c>
      <c r="D355" s="84">
        <v>1084.7703802399999</v>
      </c>
      <c r="E355" s="84">
        <v>255.33768626</v>
      </c>
      <c r="F355" s="84">
        <v>255.33768626</v>
      </c>
    </row>
    <row r="356" spans="1:6" ht="12.75" customHeight="1" x14ac:dyDescent="0.2">
      <c r="A356" s="83" t="s">
        <v>174</v>
      </c>
      <c r="B356" s="83">
        <v>6</v>
      </c>
      <c r="C356" s="84">
        <v>1100.0095282299999</v>
      </c>
      <c r="D356" s="84">
        <v>1064.62085321</v>
      </c>
      <c r="E356" s="84">
        <v>250.59480822</v>
      </c>
      <c r="F356" s="84">
        <v>250.59480822</v>
      </c>
    </row>
    <row r="357" spans="1:6" ht="12.75" customHeight="1" x14ac:dyDescent="0.2">
      <c r="A357" s="83" t="s">
        <v>174</v>
      </c>
      <c r="B357" s="83">
        <v>7</v>
      </c>
      <c r="C357" s="84">
        <v>1070.68201716</v>
      </c>
      <c r="D357" s="84">
        <v>1026.21150794</v>
      </c>
      <c r="E357" s="84">
        <v>241.55385953000001</v>
      </c>
      <c r="F357" s="84">
        <v>241.55385953000001</v>
      </c>
    </row>
    <row r="358" spans="1:6" ht="12.75" customHeight="1" x14ac:dyDescent="0.2">
      <c r="A358" s="83" t="s">
        <v>174</v>
      </c>
      <c r="B358" s="83">
        <v>8</v>
      </c>
      <c r="C358" s="84">
        <v>1022.2738977400001</v>
      </c>
      <c r="D358" s="84">
        <v>978.39268058000005</v>
      </c>
      <c r="E358" s="84">
        <v>230.29806848000001</v>
      </c>
      <c r="F358" s="84">
        <v>230.29806848000001</v>
      </c>
    </row>
    <row r="359" spans="1:6" ht="12.75" customHeight="1" x14ac:dyDescent="0.2">
      <c r="A359" s="83" t="s">
        <v>174</v>
      </c>
      <c r="B359" s="83">
        <v>9</v>
      </c>
      <c r="C359" s="84">
        <v>937.15256972999998</v>
      </c>
      <c r="D359" s="84">
        <v>902.08711030999996</v>
      </c>
      <c r="E359" s="84">
        <v>212.33695144000001</v>
      </c>
      <c r="F359" s="84">
        <v>212.33695144000001</v>
      </c>
    </row>
    <row r="360" spans="1:6" ht="12.75" customHeight="1" x14ac:dyDescent="0.2">
      <c r="A360" s="83" t="s">
        <v>174</v>
      </c>
      <c r="B360" s="83">
        <v>10</v>
      </c>
      <c r="C360" s="84">
        <v>912.00788427999998</v>
      </c>
      <c r="D360" s="84">
        <v>867.70866175000003</v>
      </c>
      <c r="E360" s="84">
        <v>204.24481169000001</v>
      </c>
      <c r="F360" s="84">
        <v>204.24481169000001</v>
      </c>
    </row>
    <row r="361" spans="1:6" ht="12.75" customHeight="1" x14ac:dyDescent="0.2">
      <c r="A361" s="83" t="s">
        <v>174</v>
      </c>
      <c r="B361" s="83">
        <v>11</v>
      </c>
      <c r="C361" s="84">
        <v>900.98387713</v>
      </c>
      <c r="D361" s="84">
        <v>858.30130755000005</v>
      </c>
      <c r="E361" s="84">
        <v>202.0304702</v>
      </c>
      <c r="F361" s="84">
        <v>202.0304702</v>
      </c>
    </row>
    <row r="362" spans="1:6" ht="12.75" customHeight="1" x14ac:dyDescent="0.2">
      <c r="A362" s="83" t="s">
        <v>174</v>
      </c>
      <c r="B362" s="83">
        <v>12</v>
      </c>
      <c r="C362" s="84">
        <v>893.56967354000005</v>
      </c>
      <c r="D362" s="84">
        <v>855.63229639999997</v>
      </c>
      <c r="E362" s="84">
        <v>201.40222745</v>
      </c>
      <c r="F362" s="84">
        <v>201.40222745</v>
      </c>
    </row>
    <row r="363" spans="1:6" ht="12.75" customHeight="1" x14ac:dyDescent="0.2">
      <c r="A363" s="83" t="s">
        <v>174</v>
      </c>
      <c r="B363" s="83">
        <v>13</v>
      </c>
      <c r="C363" s="84">
        <v>896.70884386</v>
      </c>
      <c r="D363" s="84">
        <v>854.43676903000005</v>
      </c>
      <c r="E363" s="84">
        <v>201.12081932999999</v>
      </c>
      <c r="F363" s="84">
        <v>201.12081932999999</v>
      </c>
    </row>
    <row r="364" spans="1:6" ht="12.75" customHeight="1" x14ac:dyDescent="0.2">
      <c r="A364" s="83" t="s">
        <v>174</v>
      </c>
      <c r="B364" s="83">
        <v>14</v>
      </c>
      <c r="C364" s="84">
        <v>905.83973287000003</v>
      </c>
      <c r="D364" s="84">
        <v>863.02374460999999</v>
      </c>
      <c r="E364" s="84">
        <v>203.14205673999999</v>
      </c>
      <c r="F364" s="84">
        <v>203.14205673999999</v>
      </c>
    </row>
    <row r="365" spans="1:6" ht="12.75" customHeight="1" x14ac:dyDescent="0.2">
      <c r="A365" s="83" t="s">
        <v>174</v>
      </c>
      <c r="B365" s="83">
        <v>15</v>
      </c>
      <c r="C365" s="84">
        <v>911.11917870000002</v>
      </c>
      <c r="D365" s="84">
        <v>868.80272478999996</v>
      </c>
      <c r="E365" s="84">
        <v>204.50233671999999</v>
      </c>
      <c r="F365" s="84">
        <v>204.50233671999999</v>
      </c>
    </row>
    <row r="366" spans="1:6" ht="12.75" customHeight="1" x14ac:dyDescent="0.2">
      <c r="A366" s="83" t="s">
        <v>174</v>
      </c>
      <c r="B366" s="83">
        <v>16</v>
      </c>
      <c r="C366" s="84">
        <v>910.84345532999998</v>
      </c>
      <c r="D366" s="84">
        <v>867.20314012999995</v>
      </c>
      <c r="E366" s="84">
        <v>204.12581994000001</v>
      </c>
      <c r="F366" s="84">
        <v>204.12581994000001</v>
      </c>
    </row>
    <row r="367" spans="1:6" ht="12.75" customHeight="1" x14ac:dyDescent="0.2">
      <c r="A367" s="83" t="s">
        <v>174</v>
      </c>
      <c r="B367" s="83">
        <v>17</v>
      </c>
      <c r="C367" s="84">
        <v>900.43803160000004</v>
      </c>
      <c r="D367" s="84">
        <v>856.47637157999998</v>
      </c>
      <c r="E367" s="84">
        <v>201.60090930999999</v>
      </c>
      <c r="F367" s="84">
        <v>201.60090930999999</v>
      </c>
    </row>
    <row r="368" spans="1:6" ht="12.75" customHeight="1" x14ac:dyDescent="0.2">
      <c r="A368" s="83" t="s">
        <v>174</v>
      </c>
      <c r="B368" s="83">
        <v>18</v>
      </c>
      <c r="C368" s="84">
        <v>896.63341613</v>
      </c>
      <c r="D368" s="84">
        <v>852.89226948999999</v>
      </c>
      <c r="E368" s="84">
        <v>200.75726871000001</v>
      </c>
      <c r="F368" s="84">
        <v>200.75726871000001</v>
      </c>
    </row>
    <row r="369" spans="1:6" ht="12.75" customHeight="1" x14ac:dyDescent="0.2">
      <c r="A369" s="83" t="s">
        <v>174</v>
      </c>
      <c r="B369" s="83">
        <v>19</v>
      </c>
      <c r="C369" s="84">
        <v>885.42229774999998</v>
      </c>
      <c r="D369" s="84">
        <v>847.09693816000004</v>
      </c>
      <c r="E369" s="84">
        <v>199.39313994</v>
      </c>
      <c r="F369" s="84">
        <v>199.39313994</v>
      </c>
    </row>
    <row r="370" spans="1:6" ht="12.75" customHeight="1" x14ac:dyDescent="0.2">
      <c r="A370" s="83" t="s">
        <v>174</v>
      </c>
      <c r="B370" s="83">
        <v>20</v>
      </c>
      <c r="C370" s="84">
        <v>891.21249656999998</v>
      </c>
      <c r="D370" s="84">
        <v>847.38636835</v>
      </c>
      <c r="E370" s="84">
        <v>199.46126720000001</v>
      </c>
      <c r="F370" s="84">
        <v>199.46126720000001</v>
      </c>
    </row>
    <row r="371" spans="1:6" ht="12.75" customHeight="1" x14ac:dyDescent="0.2">
      <c r="A371" s="83" t="s">
        <v>174</v>
      </c>
      <c r="B371" s="83">
        <v>21</v>
      </c>
      <c r="C371" s="84">
        <v>899.98776610000004</v>
      </c>
      <c r="D371" s="84">
        <v>852.91126701999997</v>
      </c>
      <c r="E371" s="84">
        <v>200.76174043</v>
      </c>
      <c r="F371" s="84">
        <v>200.76174043</v>
      </c>
    </row>
    <row r="372" spans="1:6" ht="12.75" customHeight="1" x14ac:dyDescent="0.2">
      <c r="A372" s="83" t="s">
        <v>174</v>
      </c>
      <c r="B372" s="83">
        <v>22</v>
      </c>
      <c r="C372" s="84">
        <v>899.30129031000001</v>
      </c>
      <c r="D372" s="84">
        <v>855.09134053000002</v>
      </c>
      <c r="E372" s="84">
        <v>201.27489503999999</v>
      </c>
      <c r="F372" s="84">
        <v>201.27489503999999</v>
      </c>
    </row>
    <row r="373" spans="1:6" ht="12.75" customHeight="1" x14ac:dyDescent="0.2">
      <c r="A373" s="83" t="s">
        <v>174</v>
      </c>
      <c r="B373" s="83">
        <v>23</v>
      </c>
      <c r="C373" s="84">
        <v>896.19537464999996</v>
      </c>
      <c r="D373" s="84">
        <v>852.63065912000002</v>
      </c>
      <c r="E373" s="84">
        <v>200.6956898</v>
      </c>
      <c r="F373" s="84">
        <v>200.6956898</v>
      </c>
    </row>
    <row r="374" spans="1:6" ht="12.75" customHeight="1" x14ac:dyDescent="0.2">
      <c r="A374" s="83" t="s">
        <v>174</v>
      </c>
      <c r="B374" s="83">
        <v>24</v>
      </c>
      <c r="C374" s="84">
        <v>936.96123614999999</v>
      </c>
      <c r="D374" s="84">
        <v>893.40382798999997</v>
      </c>
      <c r="E374" s="84">
        <v>210.29304495</v>
      </c>
      <c r="F374" s="84">
        <v>210.29304495</v>
      </c>
    </row>
    <row r="375" spans="1:6" ht="12.75" customHeight="1" x14ac:dyDescent="0.2">
      <c r="A375" s="83" t="s">
        <v>175</v>
      </c>
      <c r="B375" s="83">
        <v>1</v>
      </c>
      <c r="C375" s="84">
        <v>1059.99783067</v>
      </c>
      <c r="D375" s="84">
        <v>1016.16509925</v>
      </c>
      <c r="E375" s="84">
        <v>239.18909478</v>
      </c>
      <c r="F375" s="84">
        <v>239.18909478</v>
      </c>
    </row>
    <row r="376" spans="1:6" ht="12.75" customHeight="1" x14ac:dyDescent="0.2">
      <c r="A376" s="83" t="s">
        <v>175</v>
      </c>
      <c r="B376" s="83">
        <v>2</v>
      </c>
      <c r="C376" s="84">
        <v>1098.82881574</v>
      </c>
      <c r="D376" s="84">
        <v>1053.0649573000001</v>
      </c>
      <c r="E376" s="84">
        <v>247.87473421000001</v>
      </c>
      <c r="F376" s="84">
        <v>247.87473421000001</v>
      </c>
    </row>
    <row r="377" spans="1:6" ht="12.75" customHeight="1" x14ac:dyDescent="0.2">
      <c r="A377" s="83" t="s">
        <v>175</v>
      </c>
      <c r="B377" s="83">
        <v>3</v>
      </c>
      <c r="C377" s="84">
        <v>1096.5511474699999</v>
      </c>
      <c r="D377" s="84">
        <v>1061.00457897</v>
      </c>
      <c r="E377" s="84">
        <v>249.74359480999999</v>
      </c>
      <c r="F377" s="84">
        <v>249.74359480999999</v>
      </c>
    </row>
    <row r="378" spans="1:6" ht="12.75" customHeight="1" x14ac:dyDescent="0.2">
      <c r="A378" s="83" t="s">
        <v>175</v>
      </c>
      <c r="B378" s="83">
        <v>4</v>
      </c>
      <c r="C378" s="84">
        <v>1111.1740570699999</v>
      </c>
      <c r="D378" s="84">
        <v>1070.8391417600001</v>
      </c>
      <c r="E378" s="84">
        <v>252.0584944</v>
      </c>
      <c r="F378" s="84">
        <v>252.0584944</v>
      </c>
    </row>
    <row r="379" spans="1:6" ht="12.75" customHeight="1" x14ac:dyDescent="0.2">
      <c r="A379" s="83" t="s">
        <v>175</v>
      </c>
      <c r="B379" s="83">
        <v>5</v>
      </c>
      <c r="C379" s="84">
        <v>1175.95341097</v>
      </c>
      <c r="D379" s="84">
        <v>1128.6657505999999</v>
      </c>
      <c r="E379" s="84">
        <v>265.66995795999998</v>
      </c>
      <c r="F379" s="84">
        <v>265.66995795999998</v>
      </c>
    </row>
    <row r="380" spans="1:6" ht="12.75" customHeight="1" x14ac:dyDescent="0.2">
      <c r="A380" s="83" t="s">
        <v>175</v>
      </c>
      <c r="B380" s="83">
        <v>6</v>
      </c>
      <c r="C380" s="84">
        <v>1097.6121072399999</v>
      </c>
      <c r="D380" s="84">
        <v>1052.8131842400001</v>
      </c>
      <c r="E380" s="84">
        <v>247.81547083000001</v>
      </c>
      <c r="F380" s="84">
        <v>247.81547083000001</v>
      </c>
    </row>
    <row r="381" spans="1:6" ht="12.75" customHeight="1" x14ac:dyDescent="0.2">
      <c r="A381" s="83" t="s">
        <v>175</v>
      </c>
      <c r="B381" s="83">
        <v>7</v>
      </c>
      <c r="C381" s="84">
        <v>1046.5433622</v>
      </c>
      <c r="D381" s="84">
        <v>1004.15720564</v>
      </c>
      <c r="E381" s="84">
        <v>236.36262769999999</v>
      </c>
      <c r="F381" s="84">
        <v>236.36262769999999</v>
      </c>
    </row>
    <row r="382" spans="1:6" ht="12.75" customHeight="1" x14ac:dyDescent="0.2">
      <c r="A382" s="83" t="s">
        <v>175</v>
      </c>
      <c r="B382" s="83">
        <v>8</v>
      </c>
      <c r="C382" s="84">
        <v>1046.7570914200001</v>
      </c>
      <c r="D382" s="84">
        <v>1004.48192868</v>
      </c>
      <c r="E382" s="84">
        <v>236.43906233999999</v>
      </c>
      <c r="F382" s="84">
        <v>236.43906233999999</v>
      </c>
    </row>
    <row r="383" spans="1:6" ht="12.75" customHeight="1" x14ac:dyDescent="0.2">
      <c r="A383" s="83" t="s">
        <v>175</v>
      </c>
      <c r="B383" s="83">
        <v>9</v>
      </c>
      <c r="C383" s="84">
        <v>1005.4806697</v>
      </c>
      <c r="D383" s="84">
        <v>960.88884021000001</v>
      </c>
      <c r="E383" s="84">
        <v>226.17794298000001</v>
      </c>
      <c r="F383" s="84">
        <v>226.17794298000001</v>
      </c>
    </row>
    <row r="384" spans="1:6" ht="12.75" customHeight="1" x14ac:dyDescent="0.2">
      <c r="A384" s="83" t="s">
        <v>175</v>
      </c>
      <c r="B384" s="83">
        <v>10</v>
      </c>
      <c r="C384" s="84">
        <v>946.16455818999998</v>
      </c>
      <c r="D384" s="84">
        <v>902.89597460000005</v>
      </c>
      <c r="E384" s="84">
        <v>212.52734522</v>
      </c>
      <c r="F384" s="84">
        <v>212.52734522</v>
      </c>
    </row>
    <row r="385" spans="1:6" ht="12.75" customHeight="1" x14ac:dyDescent="0.2">
      <c r="A385" s="83" t="s">
        <v>175</v>
      </c>
      <c r="B385" s="83">
        <v>11</v>
      </c>
      <c r="C385" s="84">
        <v>937.83784821999996</v>
      </c>
      <c r="D385" s="84">
        <v>893.66127976999996</v>
      </c>
      <c r="E385" s="84">
        <v>210.353645</v>
      </c>
      <c r="F385" s="84">
        <v>210.353645</v>
      </c>
    </row>
    <row r="386" spans="1:6" ht="12.75" customHeight="1" x14ac:dyDescent="0.2">
      <c r="A386" s="83" t="s">
        <v>175</v>
      </c>
      <c r="B386" s="83">
        <v>12</v>
      </c>
      <c r="C386" s="84">
        <v>937.14706844</v>
      </c>
      <c r="D386" s="84">
        <v>899.60707041000001</v>
      </c>
      <c r="E386" s="84">
        <v>211.75318951</v>
      </c>
      <c r="F386" s="84">
        <v>211.75318951</v>
      </c>
    </row>
    <row r="387" spans="1:6" ht="12.75" customHeight="1" x14ac:dyDescent="0.2">
      <c r="A387" s="83" t="s">
        <v>175</v>
      </c>
      <c r="B387" s="83">
        <v>13</v>
      </c>
      <c r="C387" s="84">
        <v>926.96946910999998</v>
      </c>
      <c r="D387" s="84">
        <v>882.99972500000001</v>
      </c>
      <c r="E387" s="84">
        <v>207.84408465999999</v>
      </c>
      <c r="F387" s="84">
        <v>207.84408465999999</v>
      </c>
    </row>
    <row r="388" spans="1:6" ht="12.75" customHeight="1" x14ac:dyDescent="0.2">
      <c r="A388" s="83" t="s">
        <v>175</v>
      </c>
      <c r="B388" s="83">
        <v>14</v>
      </c>
      <c r="C388" s="84">
        <v>929.19125426000005</v>
      </c>
      <c r="D388" s="84">
        <v>884.78643600999999</v>
      </c>
      <c r="E388" s="84">
        <v>208.26464799999999</v>
      </c>
      <c r="F388" s="84">
        <v>208.26464799999999</v>
      </c>
    </row>
    <row r="389" spans="1:6" ht="12.75" customHeight="1" x14ac:dyDescent="0.2">
      <c r="A389" s="83" t="s">
        <v>175</v>
      </c>
      <c r="B389" s="83">
        <v>15</v>
      </c>
      <c r="C389" s="84">
        <v>925.65508193999995</v>
      </c>
      <c r="D389" s="84">
        <v>882.36574504999999</v>
      </c>
      <c r="E389" s="84">
        <v>207.69485587</v>
      </c>
      <c r="F389" s="84">
        <v>207.69485587</v>
      </c>
    </row>
    <row r="390" spans="1:6" ht="12.75" customHeight="1" x14ac:dyDescent="0.2">
      <c r="A390" s="83" t="s">
        <v>175</v>
      </c>
      <c r="B390" s="83">
        <v>16</v>
      </c>
      <c r="C390" s="84">
        <v>919.27752882000004</v>
      </c>
      <c r="D390" s="84">
        <v>875.62888069999997</v>
      </c>
      <c r="E390" s="84">
        <v>206.10910519999999</v>
      </c>
      <c r="F390" s="84">
        <v>206.10910519999999</v>
      </c>
    </row>
    <row r="391" spans="1:6" ht="12.75" customHeight="1" x14ac:dyDescent="0.2">
      <c r="A391" s="83" t="s">
        <v>175</v>
      </c>
      <c r="B391" s="83">
        <v>17</v>
      </c>
      <c r="C391" s="84">
        <v>918.64954496999997</v>
      </c>
      <c r="D391" s="84">
        <v>872.70170442000006</v>
      </c>
      <c r="E391" s="84">
        <v>205.42009447999999</v>
      </c>
      <c r="F391" s="84">
        <v>205.42009447999999</v>
      </c>
    </row>
    <row r="392" spans="1:6" ht="12.75" customHeight="1" x14ac:dyDescent="0.2">
      <c r="A392" s="83" t="s">
        <v>175</v>
      </c>
      <c r="B392" s="83">
        <v>18</v>
      </c>
      <c r="C392" s="84">
        <v>903.93284408</v>
      </c>
      <c r="D392" s="84">
        <v>856.60217502</v>
      </c>
      <c r="E392" s="84">
        <v>201.63052144</v>
      </c>
      <c r="F392" s="84">
        <v>201.63052144</v>
      </c>
    </row>
    <row r="393" spans="1:6" ht="12.75" customHeight="1" x14ac:dyDescent="0.2">
      <c r="A393" s="83" t="s">
        <v>175</v>
      </c>
      <c r="B393" s="83">
        <v>19</v>
      </c>
      <c r="C393" s="84">
        <v>897.63262933999999</v>
      </c>
      <c r="D393" s="84">
        <v>851.58000975000004</v>
      </c>
      <c r="E393" s="84">
        <v>200.44838365000001</v>
      </c>
      <c r="F393" s="84">
        <v>200.44838365000001</v>
      </c>
    </row>
    <row r="394" spans="1:6" ht="12.75" customHeight="1" x14ac:dyDescent="0.2">
      <c r="A394" s="83" t="s">
        <v>175</v>
      </c>
      <c r="B394" s="83">
        <v>20</v>
      </c>
      <c r="C394" s="84">
        <v>904.00636500999997</v>
      </c>
      <c r="D394" s="84">
        <v>861.92498051999996</v>
      </c>
      <c r="E394" s="84">
        <v>202.88342516</v>
      </c>
      <c r="F394" s="84">
        <v>202.88342516</v>
      </c>
    </row>
    <row r="395" spans="1:6" ht="12.75" customHeight="1" x14ac:dyDescent="0.2">
      <c r="A395" s="83" t="s">
        <v>175</v>
      </c>
      <c r="B395" s="83">
        <v>21</v>
      </c>
      <c r="C395" s="84">
        <v>915.07767801</v>
      </c>
      <c r="D395" s="84">
        <v>864.21260756000004</v>
      </c>
      <c r="E395" s="84">
        <v>203.42189615999999</v>
      </c>
      <c r="F395" s="84">
        <v>203.42189615999999</v>
      </c>
    </row>
    <row r="396" spans="1:6" ht="12.75" customHeight="1" x14ac:dyDescent="0.2">
      <c r="A396" s="83" t="s">
        <v>175</v>
      </c>
      <c r="B396" s="83">
        <v>22</v>
      </c>
      <c r="C396" s="84">
        <v>931.71315448999997</v>
      </c>
      <c r="D396" s="84">
        <v>883.52537752000001</v>
      </c>
      <c r="E396" s="84">
        <v>207.96781490000001</v>
      </c>
      <c r="F396" s="84">
        <v>207.96781490000001</v>
      </c>
    </row>
    <row r="397" spans="1:6" ht="12.75" customHeight="1" x14ac:dyDescent="0.2">
      <c r="A397" s="83" t="s">
        <v>175</v>
      </c>
      <c r="B397" s="83">
        <v>23</v>
      </c>
      <c r="C397" s="84">
        <v>924.32824777999997</v>
      </c>
      <c r="D397" s="84">
        <v>877.71762336999996</v>
      </c>
      <c r="E397" s="84">
        <v>206.60076199</v>
      </c>
      <c r="F397" s="84">
        <v>206.60076199</v>
      </c>
    </row>
    <row r="398" spans="1:6" ht="12.75" customHeight="1" x14ac:dyDescent="0.2">
      <c r="A398" s="83" t="s">
        <v>175</v>
      </c>
      <c r="B398" s="83">
        <v>24</v>
      </c>
      <c r="C398" s="84">
        <v>992.43850787999997</v>
      </c>
      <c r="D398" s="84">
        <v>943.66395442999999</v>
      </c>
      <c r="E398" s="84">
        <v>222.12347896</v>
      </c>
      <c r="F398" s="84">
        <v>222.12347896</v>
      </c>
    </row>
    <row r="399" spans="1:6" ht="12.75" customHeight="1" x14ac:dyDescent="0.2">
      <c r="A399" s="83" t="s">
        <v>176</v>
      </c>
      <c r="B399" s="83">
        <v>1</v>
      </c>
      <c r="C399" s="84">
        <v>1003.34083423</v>
      </c>
      <c r="D399" s="84">
        <v>959.81296921000001</v>
      </c>
      <c r="E399" s="84">
        <v>225.92470007</v>
      </c>
      <c r="F399" s="84">
        <v>225.92470007</v>
      </c>
    </row>
    <row r="400" spans="1:6" ht="12.75" customHeight="1" x14ac:dyDescent="0.2">
      <c r="A400" s="83" t="s">
        <v>176</v>
      </c>
      <c r="B400" s="83">
        <v>2</v>
      </c>
      <c r="C400" s="84">
        <v>1053.00012384</v>
      </c>
      <c r="D400" s="84">
        <v>1005.03381253</v>
      </c>
      <c r="E400" s="84">
        <v>236.56896702</v>
      </c>
      <c r="F400" s="84">
        <v>236.56896702</v>
      </c>
    </row>
    <row r="401" spans="1:6" ht="12.75" customHeight="1" x14ac:dyDescent="0.2">
      <c r="A401" s="83" t="s">
        <v>176</v>
      </c>
      <c r="B401" s="83">
        <v>3</v>
      </c>
      <c r="C401" s="84">
        <v>1091.5954057599999</v>
      </c>
      <c r="D401" s="84">
        <v>1041.24288778</v>
      </c>
      <c r="E401" s="84">
        <v>245.09200716000001</v>
      </c>
      <c r="F401" s="84">
        <v>245.09200716000001</v>
      </c>
    </row>
    <row r="402" spans="1:6" ht="12.75" customHeight="1" x14ac:dyDescent="0.2">
      <c r="A402" s="83" t="s">
        <v>176</v>
      </c>
      <c r="B402" s="83">
        <v>4</v>
      </c>
      <c r="C402" s="84">
        <v>1083.63048925</v>
      </c>
      <c r="D402" s="84">
        <v>1032.32264773</v>
      </c>
      <c r="E402" s="84">
        <v>242.99232459000001</v>
      </c>
      <c r="F402" s="84">
        <v>242.99232459000001</v>
      </c>
    </row>
    <row r="403" spans="1:6" ht="12.75" customHeight="1" x14ac:dyDescent="0.2">
      <c r="A403" s="83" t="s">
        <v>176</v>
      </c>
      <c r="B403" s="83">
        <v>5</v>
      </c>
      <c r="C403" s="84">
        <v>1093.8836681299999</v>
      </c>
      <c r="D403" s="84">
        <v>1043.90370545</v>
      </c>
      <c r="E403" s="84">
        <v>245.71832130000001</v>
      </c>
      <c r="F403" s="84">
        <v>245.71832130000001</v>
      </c>
    </row>
    <row r="404" spans="1:6" ht="12.75" customHeight="1" x14ac:dyDescent="0.2">
      <c r="A404" s="83" t="s">
        <v>176</v>
      </c>
      <c r="B404" s="83">
        <v>6</v>
      </c>
      <c r="C404" s="84">
        <v>1073.9092586700001</v>
      </c>
      <c r="D404" s="84">
        <v>1034.3136381100001</v>
      </c>
      <c r="E404" s="84">
        <v>243.46097205000001</v>
      </c>
      <c r="F404" s="84">
        <v>243.46097205000001</v>
      </c>
    </row>
    <row r="405" spans="1:6" ht="12.75" customHeight="1" x14ac:dyDescent="0.2">
      <c r="A405" s="83" t="s">
        <v>176</v>
      </c>
      <c r="B405" s="83">
        <v>7</v>
      </c>
      <c r="C405" s="84">
        <v>1046.25696702</v>
      </c>
      <c r="D405" s="84">
        <v>1001.66992315</v>
      </c>
      <c r="E405" s="84">
        <v>235.77716097999999</v>
      </c>
      <c r="F405" s="84">
        <v>235.77716097999999</v>
      </c>
    </row>
    <row r="406" spans="1:6" ht="12.75" customHeight="1" x14ac:dyDescent="0.2">
      <c r="A406" s="83" t="s">
        <v>176</v>
      </c>
      <c r="B406" s="83">
        <v>8</v>
      </c>
      <c r="C406" s="84">
        <v>1004.51968087</v>
      </c>
      <c r="D406" s="84">
        <v>960.51894660000005</v>
      </c>
      <c r="E406" s="84">
        <v>226.09087590999999</v>
      </c>
      <c r="F406" s="84">
        <v>226.09087590999999</v>
      </c>
    </row>
    <row r="407" spans="1:6" ht="12.75" customHeight="1" x14ac:dyDescent="0.2">
      <c r="A407" s="83" t="s">
        <v>176</v>
      </c>
      <c r="B407" s="83">
        <v>9</v>
      </c>
      <c r="C407" s="84">
        <v>932.51994419000005</v>
      </c>
      <c r="D407" s="84">
        <v>891.70933084000001</v>
      </c>
      <c r="E407" s="84">
        <v>209.89418728999999</v>
      </c>
      <c r="F407" s="84">
        <v>209.89418728999999</v>
      </c>
    </row>
    <row r="408" spans="1:6" ht="12.75" customHeight="1" x14ac:dyDescent="0.2">
      <c r="A408" s="83" t="s">
        <v>176</v>
      </c>
      <c r="B408" s="83">
        <v>10</v>
      </c>
      <c r="C408" s="84">
        <v>888.68459682000002</v>
      </c>
      <c r="D408" s="84">
        <v>854.04205490000004</v>
      </c>
      <c r="E408" s="84">
        <v>201.0279099</v>
      </c>
      <c r="F408" s="84">
        <v>201.0279099</v>
      </c>
    </row>
    <row r="409" spans="1:6" ht="12.75" customHeight="1" x14ac:dyDescent="0.2">
      <c r="A409" s="83" t="s">
        <v>176</v>
      </c>
      <c r="B409" s="83">
        <v>11</v>
      </c>
      <c r="C409" s="84">
        <v>863.44641543</v>
      </c>
      <c r="D409" s="84">
        <v>817.12702919000003</v>
      </c>
      <c r="E409" s="84">
        <v>192.33870026</v>
      </c>
      <c r="F409" s="84">
        <v>192.33870026</v>
      </c>
    </row>
    <row r="410" spans="1:6" ht="12.75" customHeight="1" x14ac:dyDescent="0.2">
      <c r="A410" s="83" t="s">
        <v>176</v>
      </c>
      <c r="B410" s="83">
        <v>12</v>
      </c>
      <c r="C410" s="84">
        <v>850.83437262999996</v>
      </c>
      <c r="D410" s="84">
        <v>802.78704284000003</v>
      </c>
      <c r="E410" s="84">
        <v>188.96329564999999</v>
      </c>
      <c r="F410" s="84">
        <v>188.96329564999999</v>
      </c>
    </row>
    <row r="411" spans="1:6" ht="12.75" customHeight="1" x14ac:dyDescent="0.2">
      <c r="A411" s="83" t="s">
        <v>176</v>
      </c>
      <c r="B411" s="83">
        <v>13</v>
      </c>
      <c r="C411" s="84">
        <v>852.35681151999995</v>
      </c>
      <c r="D411" s="84">
        <v>805.53800143000001</v>
      </c>
      <c r="E411" s="84">
        <v>189.61082752999999</v>
      </c>
      <c r="F411" s="84">
        <v>189.61082752999999</v>
      </c>
    </row>
    <row r="412" spans="1:6" ht="12.75" customHeight="1" x14ac:dyDescent="0.2">
      <c r="A412" s="83" t="s">
        <v>176</v>
      </c>
      <c r="B412" s="83">
        <v>14</v>
      </c>
      <c r="C412" s="84">
        <v>825.80478744000004</v>
      </c>
      <c r="D412" s="84">
        <v>783.08456833000002</v>
      </c>
      <c r="E412" s="84">
        <v>184.32564667</v>
      </c>
      <c r="F412" s="84">
        <v>184.32564667</v>
      </c>
    </row>
    <row r="413" spans="1:6" ht="12.75" customHeight="1" x14ac:dyDescent="0.2">
      <c r="A413" s="83" t="s">
        <v>176</v>
      </c>
      <c r="B413" s="83">
        <v>15</v>
      </c>
      <c r="C413" s="84">
        <v>839.19639718999997</v>
      </c>
      <c r="D413" s="84">
        <v>797.40487102999998</v>
      </c>
      <c r="E413" s="84">
        <v>187.69641805000001</v>
      </c>
      <c r="F413" s="84">
        <v>187.69641805000001</v>
      </c>
    </row>
    <row r="414" spans="1:6" ht="12.75" customHeight="1" x14ac:dyDescent="0.2">
      <c r="A414" s="83" t="s">
        <v>176</v>
      </c>
      <c r="B414" s="83">
        <v>16</v>
      </c>
      <c r="C414" s="84">
        <v>845.15189612999995</v>
      </c>
      <c r="D414" s="84">
        <v>807.98462142000005</v>
      </c>
      <c r="E414" s="84">
        <v>190.18672294000001</v>
      </c>
      <c r="F414" s="84">
        <v>190.18672294000001</v>
      </c>
    </row>
    <row r="415" spans="1:6" ht="12.75" customHeight="1" x14ac:dyDescent="0.2">
      <c r="A415" s="83" t="s">
        <v>176</v>
      </c>
      <c r="B415" s="83">
        <v>17</v>
      </c>
      <c r="C415" s="84">
        <v>848.83032653999999</v>
      </c>
      <c r="D415" s="84">
        <v>813.03699338000001</v>
      </c>
      <c r="E415" s="84">
        <v>191.37597091000001</v>
      </c>
      <c r="F415" s="84">
        <v>191.37597091000001</v>
      </c>
    </row>
    <row r="416" spans="1:6" ht="12.75" customHeight="1" x14ac:dyDescent="0.2">
      <c r="A416" s="83" t="s">
        <v>176</v>
      </c>
      <c r="B416" s="83">
        <v>18</v>
      </c>
      <c r="C416" s="84">
        <v>856.62156959000004</v>
      </c>
      <c r="D416" s="84">
        <v>811.33199884999999</v>
      </c>
      <c r="E416" s="84">
        <v>190.97464232999999</v>
      </c>
      <c r="F416" s="84">
        <v>190.97464232999999</v>
      </c>
    </row>
    <row r="417" spans="1:6" ht="12.75" customHeight="1" x14ac:dyDescent="0.2">
      <c r="A417" s="83" t="s">
        <v>176</v>
      </c>
      <c r="B417" s="83">
        <v>19</v>
      </c>
      <c r="C417" s="84">
        <v>858.68970694999996</v>
      </c>
      <c r="D417" s="84">
        <v>813.48161324</v>
      </c>
      <c r="E417" s="84">
        <v>191.48062734999999</v>
      </c>
      <c r="F417" s="84">
        <v>191.48062734999999</v>
      </c>
    </row>
    <row r="418" spans="1:6" ht="12.75" customHeight="1" x14ac:dyDescent="0.2">
      <c r="A418" s="83" t="s">
        <v>176</v>
      </c>
      <c r="B418" s="83">
        <v>20</v>
      </c>
      <c r="C418" s="84">
        <v>862.40599918999999</v>
      </c>
      <c r="D418" s="84">
        <v>819.67526797000005</v>
      </c>
      <c r="E418" s="84">
        <v>192.93851512000001</v>
      </c>
      <c r="F418" s="84">
        <v>192.93851512000001</v>
      </c>
    </row>
    <row r="419" spans="1:6" ht="12.75" customHeight="1" x14ac:dyDescent="0.2">
      <c r="A419" s="83" t="s">
        <v>176</v>
      </c>
      <c r="B419" s="83">
        <v>21</v>
      </c>
      <c r="C419" s="84">
        <v>868.97526059999996</v>
      </c>
      <c r="D419" s="84">
        <v>818.69050307999998</v>
      </c>
      <c r="E419" s="84">
        <v>192.70671712999999</v>
      </c>
      <c r="F419" s="84">
        <v>192.70671712999999</v>
      </c>
    </row>
    <row r="420" spans="1:6" ht="12.75" customHeight="1" x14ac:dyDescent="0.2">
      <c r="A420" s="83" t="s">
        <v>176</v>
      </c>
      <c r="B420" s="83">
        <v>22</v>
      </c>
      <c r="C420" s="84">
        <v>853.57066038999994</v>
      </c>
      <c r="D420" s="84">
        <v>807.24272542999995</v>
      </c>
      <c r="E420" s="84">
        <v>190.01209243</v>
      </c>
      <c r="F420" s="84">
        <v>190.01209243</v>
      </c>
    </row>
    <row r="421" spans="1:6" ht="12.75" customHeight="1" x14ac:dyDescent="0.2">
      <c r="A421" s="83" t="s">
        <v>176</v>
      </c>
      <c r="B421" s="83">
        <v>23</v>
      </c>
      <c r="C421" s="84">
        <v>889.35867830999996</v>
      </c>
      <c r="D421" s="84">
        <v>840.80773064000005</v>
      </c>
      <c r="E421" s="84">
        <v>197.91276056000001</v>
      </c>
      <c r="F421" s="84">
        <v>197.91276056000001</v>
      </c>
    </row>
    <row r="422" spans="1:6" ht="12.75" customHeight="1" x14ac:dyDescent="0.2">
      <c r="A422" s="83" t="s">
        <v>176</v>
      </c>
      <c r="B422" s="83">
        <v>24</v>
      </c>
      <c r="C422" s="84">
        <v>911.52993141000002</v>
      </c>
      <c r="D422" s="84">
        <v>863.35633208000002</v>
      </c>
      <c r="E422" s="84">
        <v>203.22034253999999</v>
      </c>
      <c r="F422" s="84">
        <v>203.22034253999999</v>
      </c>
    </row>
    <row r="423" spans="1:6" ht="12.75" customHeight="1" x14ac:dyDescent="0.2">
      <c r="A423" s="83" t="s">
        <v>177</v>
      </c>
      <c r="B423" s="83">
        <v>1</v>
      </c>
      <c r="C423" s="84">
        <v>1098.4023159599999</v>
      </c>
      <c r="D423" s="84">
        <v>1052.5328445600001</v>
      </c>
      <c r="E423" s="84">
        <v>247.74948333</v>
      </c>
      <c r="F423" s="84">
        <v>247.74948333</v>
      </c>
    </row>
    <row r="424" spans="1:6" ht="12.75" customHeight="1" x14ac:dyDescent="0.2">
      <c r="A424" s="83" t="s">
        <v>177</v>
      </c>
      <c r="B424" s="83">
        <v>2</v>
      </c>
      <c r="C424" s="84">
        <v>1104.22765368</v>
      </c>
      <c r="D424" s="84">
        <v>1055.2717195600001</v>
      </c>
      <c r="E424" s="84">
        <v>248.39417093</v>
      </c>
      <c r="F424" s="84">
        <v>248.39417093</v>
      </c>
    </row>
    <row r="425" spans="1:6" ht="12.75" customHeight="1" x14ac:dyDescent="0.2">
      <c r="A425" s="83" t="s">
        <v>177</v>
      </c>
      <c r="B425" s="83">
        <v>3</v>
      </c>
      <c r="C425" s="84">
        <v>1133.2301560999999</v>
      </c>
      <c r="D425" s="84">
        <v>1083.59529843</v>
      </c>
      <c r="E425" s="84">
        <v>255.06109069999999</v>
      </c>
      <c r="F425" s="84">
        <v>255.06109069999999</v>
      </c>
    </row>
    <row r="426" spans="1:6" ht="12.75" customHeight="1" x14ac:dyDescent="0.2">
      <c r="A426" s="83" t="s">
        <v>177</v>
      </c>
      <c r="B426" s="83">
        <v>4</v>
      </c>
      <c r="C426" s="84">
        <v>1183.3471547300001</v>
      </c>
      <c r="D426" s="84">
        <v>1133.7845043299999</v>
      </c>
      <c r="E426" s="84">
        <v>266.87483114000003</v>
      </c>
      <c r="F426" s="84">
        <v>266.87483114000003</v>
      </c>
    </row>
    <row r="427" spans="1:6" ht="12.75" customHeight="1" x14ac:dyDescent="0.2">
      <c r="A427" s="83" t="s">
        <v>177</v>
      </c>
      <c r="B427" s="83">
        <v>5</v>
      </c>
      <c r="C427" s="84">
        <v>1166.3018420799999</v>
      </c>
      <c r="D427" s="84">
        <v>1116.2727051300001</v>
      </c>
      <c r="E427" s="84">
        <v>262.75283225999999</v>
      </c>
      <c r="F427" s="84">
        <v>262.75283225999999</v>
      </c>
    </row>
    <row r="428" spans="1:6" ht="12.75" customHeight="1" x14ac:dyDescent="0.2">
      <c r="A428" s="83" t="s">
        <v>177</v>
      </c>
      <c r="B428" s="83">
        <v>6</v>
      </c>
      <c r="C428" s="84">
        <v>1158.5663430899999</v>
      </c>
      <c r="D428" s="84">
        <v>1109.0658879499999</v>
      </c>
      <c r="E428" s="84">
        <v>261.05646216999997</v>
      </c>
      <c r="F428" s="84">
        <v>261.05646216999997</v>
      </c>
    </row>
    <row r="429" spans="1:6" ht="12.75" customHeight="1" x14ac:dyDescent="0.2">
      <c r="A429" s="83" t="s">
        <v>177</v>
      </c>
      <c r="B429" s="83">
        <v>7</v>
      </c>
      <c r="C429" s="84">
        <v>1113.0943005300001</v>
      </c>
      <c r="D429" s="84">
        <v>1068.27662068</v>
      </c>
      <c r="E429" s="84">
        <v>251.45531771</v>
      </c>
      <c r="F429" s="84">
        <v>251.45531771</v>
      </c>
    </row>
    <row r="430" spans="1:6" ht="12.75" customHeight="1" x14ac:dyDescent="0.2">
      <c r="A430" s="83" t="s">
        <v>177</v>
      </c>
      <c r="B430" s="83">
        <v>8</v>
      </c>
      <c r="C430" s="84">
        <v>1062.1002012700001</v>
      </c>
      <c r="D430" s="84">
        <v>1017.3664341</v>
      </c>
      <c r="E430" s="84">
        <v>239.47186988999999</v>
      </c>
      <c r="F430" s="84">
        <v>239.47186988999999</v>
      </c>
    </row>
    <row r="431" spans="1:6" ht="12.75" customHeight="1" x14ac:dyDescent="0.2">
      <c r="A431" s="83" t="s">
        <v>177</v>
      </c>
      <c r="B431" s="83">
        <v>9</v>
      </c>
      <c r="C431" s="84">
        <v>976.40051376999998</v>
      </c>
      <c r="D431" s="84">
        <v>938.46668107999994</v>
      </c>
      <c r="E431" s="84">
        <v>220.90012350999999</v>
      </c>
      <c r="F431" s="84">
        <v>220.90012350999999</v>
      </c>
    </row>
    <row r="432" spans="1:6" ht="12.75" customHeight="1" x14ac:dyDescent="0.2">
      <c r="A432" s="83" t="s">
        <v>177</v>
      </c>
      <c r="B432" s="83">
        <v>10</v>
      </c>
      <c r="C432" s="84">
        <v>931.06840357999999</v>
      </c>
      <c r="D432" s="84">
        <v>884.71562495000001</v>
      </c>
      <c r="E432" s="84">
        <v>208.2479802</v>
      </c>
      <c r="F432" s="84">
        <v>208.2479802</v>
      </c>
    </row>
    <row r="433" spans="1:6" ht="12.75" customHeight="1" x14ac:dyDescent="0.2">
      <c r="A433" s="83" t="s">
        <v>177</v>
      </c>
      <c r="B433" s="83">
        <v>11</v>
      </c>
      <c r="C433" s="84">
        <v>906.86828732000004</v>
      </c>
      <c r="D433" s="84">
        <v>860.54954468000005</v>
      </c>
      <c r="E433" s="84">
        <v>202.55966945</v>
      </c>
      <c r="F433" s="84">
        <v>202.55966945</v>
      </c>
    </row>
    <row r="434" spans="1:6" ht="12.75" customHeight="1" x14ac:dyDescent="0.2">
      <c r="A434" s="83" t="s">
        <v>177</v>
      </c>
      <c r="B434" s="83">
        <v>12</v>
      </c>
      <c r="C434" s="84">
        <v>889.34365315000002</v>
      </c>
      <c r="D434" s="84">
        <v>844.01688049999996</v>
      </c>
      <c r="E434" s="84">
        <v>198.66814337</v>
      </c>
      <c r="F434" s="84">
        <v>198.66814337</v>
      </c>
    </row>
    <row r="435" spans="1:6" ht="12.75" customHeight="1" x14ac:dyDescent="0.2">
      <c r="A435" s="83" t="s">
        <v>177</v>
      </c>
      <c r="B435" s="83">
        <v>13</v>
      </c>
      <c r="C435" s="84">
        <v>903.82122322999999</v>
      </c>
      <c r="D435" s="84">
        <v>868.29644071999996</v>
      </c>
      <c r="E435" s="84">
        <v>204.38316551</v>
      </c>
      <c r="F435" s="84">
        <v>204.38316551</v>
      </c>
    </row>
    <row r="436" spans="1:6" ht="12.75" customHeight="1" x14ac:dyDescent="0.2">
      <c r="A436" s="83" t="s">
        <v>177</v>
      </c>
      <c r="B436" s="83">
        <v>14</v>
      </c>
      <c r="C436" s="84">
        <v>924.86050064000005</v>
      </c>
      <c r="D436" s="84">
        <v>881.11333363999995</v>
      </c>
      <c r="E436" s="84">
        <v>207.40005815000001</v>
      </c>
      <c r="F436" s="84">
        <v>207.40005815000001</v>
      </c>
    </row>
    <row r="437" spans="1:6" ht="12.75" customHeight="1" x14ac:dyDescent="0.2">
      <c r="A437" s="83" t="s">
        <v>177</v>
      </c>
      <c r="B437" s="83">
        <v>15</v>
      </c>
      <c r="C437" s="84">
        <v>935.63794783000003</v>
      </c>
      <c r="D437" s="84">
        <v>893.02414852000004</v>
      </c>
      <c r="E437" s="84">
        <v>210.20367444999999</v>
      </c>
      <c r="F437" s="84">
        <v>210.20367444999999</v>
      </c>
    </row>
    <row r="438" spans="1:6" ht="12.75" customHeight="1" x14ac:dyDescent="0.2">
      <c r="A438" s="83" t="s">
        <v>177</v>
      </c>
      <c r="B438" s="83">
        <v>16</v>
      </c>
      <c r="C438" s="84">
        <v>948.37932020999995</v>
      </c>
      <c r="D438" s="84">
        <v>904.60090405999995</v>
      </c>
      <c r="E438" s="84">
        <v>212.92865849</v>
      </c>
      <c r="F438" s="84">
        <v>212.92865849</v>
      </c>
    </row>
    <row r="439" spans="1:6" ht="12.75" customHeight="1" x14ac:dyDescent="0.2">
      <c r="A439" s="83" t="s">
        <v>177</v>
      </c>
      <c r="B439" s="83">
        <v>17</v>
      </c>
      <c r="C439" s="84">
        <v>948.96189704000005</v>
      </c>
      <c r="D439" s="84">
        <v>906.12642498000002</v>
      </c>
      <c r="E439" s="84">
        <v>213.28774184</v>
      </c>
      <c r="F439" s="84">
        <v>213.28774184</v>
      </c>
    </row>
    <row r="440" spans="1:6" ht="12.75" customHeight="1" x14ac:dyDescent="0.2">
      <c r="A440" s="83" t="s">
        <v>177</v>
      </c>
      <c r="B440" s="83">
        <v>18</v>
      </c>
      <c r="C440" s="84">
        <v>948.49912739000001</v>
      </c>
      <c r="D440" s="84">
        <v>904.95323037000003</v>
      </c>
      <c r="E440" s="84">
        <v>213.01159049</v>
      </c>
      <c r="F440" s="84">
        <v>213.01159049</v>
      </c>
    </row>
    <row r="441" spans="1:6" ht="12.75" customHeight="1" x14ac:dyDescent="0.2">
      <c r="A441" s="83" t="s">
        <v>177</v>
      </c>
      <c r="B441" s="83">
        <v>19</v>
      </c>
      <c r="C441" s="84">
        <v>940.95406111</v>
      </c>
      <c r="D441" s="84">
        <v>895.20621606999998</v>
      </c>
      <c r="E441" s="84">
        <v>210.71729841999999</v>
      </c>
      <c r="F441" s="84">
        <v>210.71729841999999</v>
      </c>
    </row>
    <row r="442" spans="1:6" ht="12.75" customHeight="1" x14ac:dyDescent="0.2">
      <c r="A442" s="83" t="s">
        <v>177</v>
      </c>
      <c r="B442" s="83">
        <v>20</v>
      </c>
      <c r="C442" s="84">
        <v>938.07186381999998</v>
      </c>
      <c r="D442" s="84">
        <v>894.9401838</v>
      </c>
      <c r="E442" s="84">
        <v>210.65467866</v>
      </c>
      <c r="F442" s="84">
        <v>210.65467866</v>
      </c>
    </row>
    <row r="443" spans="1:6" ht="12.75" customHeight="1" x14ac:dyDescent="0.2">
      <c r="A443" s="83" t="s">
        <v>177</v>
      </c>
      <c r="B443" s="83">
        <v>21</v>
      </c>
      <c r="C443" s="84">
        <v>923.54838783000002</v>
      </c>
      <c r="D443" s="84">
        <v>872.24056681000002</v>
      </c>
      <c r="E443" s="84">
        <v>205.31155003000001</v>
      </c>
      <c r="F443" s="84">
        <v>205.31155003000001</v>
      </c>
    </row>
    <row r="444" spans="1:6" ht="12.75" customHeight="1" x14ac:dyDescent="0.2">
      <c r="A444" s="83" t="s">
        <v>177</v>
      </c>
      <c r="B444" s="83">
        <v>22</v>
      </c>
      <c r="C444" s="84">
        <v>927.82824486000004</v>
      </c>
      <c r="D444" s="84">
        <v>887.09633431999998</v>
      </c>
      <c r="E444" s="84">
        <v>208.80836131000001</v>
      </c>
      <c r="F444" s="84">
        <v>208.80836131000001</v>
      </c>
    </row>
    <row r="445" spans="1:6" ht="12.75" customHeight="1" x14ac:dyDescent="0.2">
      <c r="A445" s="83" t="s">
        <v>177</v>
      </c>
      <c r="B445" s="83">
        <v>23</v>
      </c>
      <c r="C445" s="84">
        <v>1000.16915474</v>
      </c>
      <c r="D445" s="84">
        <v>955.08288807999998</v>
      </c>
      <c r="E445" s="84">
        <v>224.81131424</v>
      </c>
      <c r="F445" s="84">
        <v>224.81131424</v>
      </c>
    </row>
    <row r="446" spans="1:6" ht="12.75" customHeight="1" x14ac:dyDescent="0.2">
      <c r="A446" s="83" t="s">
        <v>177</v>
      </c>
      <c r="B446" s="83">
        <v>24</v>
      </c>
      <c r="C446" s="84">
        <v>1056.3427577800001</v>
      </c>
      <c r="D446" s="84">
        <v>1013.56402151</v>
      </c>
      <c r="E446" s="84">
        <v>238.57684247</v>
      </c>
      <c r="F446" s="84">
        <v>238.57684247</v>
      </c>
    </row>
    <row r="447" spans="1:6" ht="12.75" customHeight="1" x14ac:dyDescent="0.2">
      <c r="A447" s="83" t="s">
        <v>178</v>
      </c>
      <c r="B447" s="83">
        <v>1</v>
      </c>
      <c r="C447" s="84">
        <v>1072.8313803200001</v>
      </c>
      <c r="D447" s="84">
        <v>1030.00657338</v>
      </c>
      <c r="E447" s="84">
        <v>242.44715754000001</v>
      </c>
      <c r="F447" s="84">
        <v>242.44715754000001</v>
      </c>
    </row>
    <row r="448" spans="1:6" ht="12.75" customHeight="1" x14ac:dyDescent="0.2">
      <c r="A448" s="83" t="s">
        <v>178</v>
      </c>
      <c r="B448" s="83">
        <v>2</v>
      </c>
      <c r="C448" s="84">
        <v>1091.8655289000001</v>
      </c>
      <c r="D448" s="84">
        <v>1046.4537212600001</v>
      </c>
      <c r="E448" s="84">
        <v>246.31855444000001</v>
      </c>
      <c r="F448" s="84">
        <v>246.31855444000001</v>
      </c>
    </row>
    <row r="449" spans="1:6" ht="12.75" customHeight="1" x14ac:dyDescent="0.2">
      <c r="A449" s="83" t="s">
        <v>178</v>
      </c>
      <c r="B449" s="83">
        <v>3</v>
      </c>
      <c r="C449" s="84">
        <v>1141.4077939399999</v>
      </c>
      <c r="D449" s="84">
        <v>1094.91038037</v>
      </c>
      <c r="E449" s="84">
        <v>257.72448093999998</v>
      </c>
      <c r="F449" s="84">
        <v>257.72448093999998</v>
      </c>
    </row>
    <row r="450" spans="1:6" ht="12.75" customHeight="1" x14ac:dyDescent="0.2">
      <c r="A450" s="83" t="s">
        <v>178</v>
      </c>
      <c r="B450" s="83">
        <v>4</v>
      </c>
      <c r="C450" s="84">
        <v>1175.3561091500001</v>
      </c>
      <c r="D450" s="84">
        <v>1130.4530611800001</v>
      </c>
      <c r="E450" s="84">
        <v>266.09066243000001</v>
      </c>
      <c r="F450" s="84">
        <v>266.09066243000001</v>
      </c>
    </row>
    <row r="451" spans="1:6" ht="12.75" customHeight="1" x14ac:dyDescent="0.2">
      <c r="A451" s="83" t="s">
        <v>178</v>
      </c>
      <c r="B451" s="83">
        <v>5</v>
      </c>
      <c r="C451" s="84">
        <v>1180.3220940900001</v>
      </c>
      <c r="D451" s="84">
        <v>1135.9643157400001</v>
      </c>
      <c r="E451" s="84">
        <v>267.38792405999999</v>
      </c>
      <c r="F451" s="84">
        <v>267.38792405999999</v>
      </c>
    </row>
    <row r="452" spans="1:6" ht="12.75" customHeight="1" x14ac:dyDescent="0.2">
      <c r="A452" s="83" t="s">
        <v>178</v>
      </c>
      <c r="B452" s="83">
        <v>6</v>
      </c>
      <c r="C452" s="84">
        <v>1165.5911696999999</v>
      </c>
      <c r="D452" s="84">
        <v>1121.9502900099999</v>
      </c>
      <c r="E452" s="84">
        <v>264.08924539999998</v>
      </c>
      <c r="F452" s="84">
        <v>264.08924539999998</v>
      </c>
    </row>
    <row r="453" spans="1:6" ht="12.75" customHeight="1" x14ac:dyDescent="0.2">
      <c r="A453" s="83" t="s">
        <v>178</v>
      </c>
      <c r="B453" s="83">
        <v>7</v>
      </c>
      <c r="C453" s="84">
        <v>1100.4774766099999</v>
      </c>
      <c r="D453" s="84">
        <v>1058.4261454800001</v>
      </c>
      <c r="E453" s="84">
        <v>249.13667258999999</v>
      </c>
      <c r="F453" s="84">
        <v>249.13667258999999</v>
      </c>
    </row>
    <row r="454" spans="1:6" ht="12.75" customHeight="1" x14ac:dyDescent="0.2">
      <c r="A454" s="83" t="s">
        <v>178</v>
      </c>
      <c r="B454" s="83">
        <v>8</v>
      </c>
      <c r="C454" s="84">
        <v>1024.63694364</v>
      </c>
      <c r="D454" s="84">
        <v>971.45191001000001</v>
      </c>
      <c r="E454" s="84">
        <v>228.66432153</v>
      </c>
      <c r="F454" s="84">
        <v>228.66432153</v>
      </c>
    </row>
    <row r="455" spans="1:6" ht="12.75" customHeight="1" x14ac:dyDescent="0.2">
      <c r="A455" s="83" t="s">
        <v>178</v>
      </c>
      <c r="B455" s="83">
        <v>9</v>
      </c>
      <c r="C455" s="84">
        <v>942.42004942999995</v>
      </c>
      <c r="D455" s="84">
        <v>892.86354332999997</v>
      </c>
      <c r="E455" s="84">
        <v>210.16587053999999</v>
      </c>
      <c r="F455" s="84">
        <v>210.16587053999999</v>
      </c>
    </row>
    <row r="456" spans="1:6" ht="12.75" customHeight="1" x14ac:dyDescent="0.2">
      <c r="A456" s="83" t="s">
        <v>178</v>
      </c>
      <c r="B456" s="83">
        <v>10</v>
      </c>
      <c r="C456" s="84">
        <v>936.18168395999999</v>
      </c>
      <c r="D456" s="84">
        <v>887.07012530999998</v>
      </c>
      <c r="E456" s="84">
        <v>208.80219212</v>
      </c>
      <c r="F456" s="84">
        <v>208.80219212</v>
      </c>
    </row>
    <row r="457" spans="1:6" ht="12.75" customHeight="1" x14ac:dyDescent="0.2">
      <c r="A457" s="83" t="s">
        <v>178</v>
      </c>
      <c r="B457" s="83">
        <v>11</v>
      </c>
      <c r="C457" s="84">
        <v>927.50419221000004</v>
      </c>
      <c r="D457" s="84">
        <v>891.88366713000005</v>
      </c>
      <c r="E457" s="84">
        <v>209.93522326999999</v>
      </c>
      <c r="F457" s="84">
        <v>209.93522326999999</v>
      </c>
    </row>
    <row r="458" spans="1:6" ht="12.75" customHeight="1" x14ac:dyDescent="0.2">
      <c r="A458" s="83" t="s">
        <v>178</v>
      </c>
      <c r="B458" s="83">
        <v>12</v>
      </c>
      <c r="C458" s="84">
        <v>961.37969310999995</v>
      </c>
      <c r="D458" s="84">
        <v>920.48447806000001</v>
      </c>
      <c r="E458" s="84">
        <v>216.66739906000001</v>
      </c>
      <c r="F458" s="84">
        <v>216.66739906000001</v>
      </c>
    </row>
    <row r="459" spans="1:6" ht="12.75" customHeight="1" x14ac:dyDescent="0.2">
      <c r="A459" s="83" t="s">
        <v>178</v>
      </c>
      <c r="B459" s="83">
        <v>13</v>
      </c>
      <c r="C459" s="84">
        <v>971.82726541</v>
      </c>
      <c r="D459" s="84">
        <v>919.52195854000001</v>
      </c>
      <c r="E459" s="84">
        <v>216.44083728000001</v>
      </c>
      <c r="F459" s="84">
        <v>216.44083728000001</v>
      </c>
    </row>
    <row r="460" spans="1:6" ht="12.75" customHeight="1" x14ac:dyDescent="0.2">
      <c r="A460" s="83" t="s">
        <v>178</v>
      </c>
      <c r="B460" s="83">
        <v>14</v>
      </c>
      <c r="C460" s="84">
        <v>978.33011152999995</v>
      </c>
      <c r="D460" s="84">
        <v>930.59929340999997</v>
      </c>
      <c r="E460" s="84">
        <v>219.04826564000001</v>
      </c>
      <c r="F460" s="84">
        <v>219.04826564000001</v>
      </c>
    </row>
    <row r="461" spans="1:6" ht="12.75" customHeight="1" x14ac:dyDescent="0.2">
      <c r="A461" s="83" t="s">
        <v>178</v>
      </c>
      <c r="B461" s="83">
        <v>15</v>
      </c>
      <c r="C461" s="84">
        <v>971.34432406999997</v>
      </c>
      <c r="D461" s="84">
        <v>924.82080335000001</v>
      </c>
      <c r="E461" s="84">
        <v>217.68810103000001</v>
      </c>
      <c r="F461" s="84">
        <v>217.68810103000001</v>
      </c>
    </row>
    <row r="462" spans="1:6" ht="12.75" customHeight="1" x14ac:dyDescent="0.2">
      <c r="A462" s="83" t="s">
        <v>178</v>
      </c>
      <c r="B462" s="83">
        <v>16</v>
      </c>
      <c r="C462" s="84">
        <v>964.03384016999996</v>
      </c>
      <c r="D462" s="84">
        <v>920.51699647999999</v>
      </c>
      <c r="E462" s="84">
        <v>216.67505338000001</v>
      </c>
      <c r="F462" s="84">
        <v>216.67505338000001</v>
      </c>
    </row>
    <row r="463" spans="1:6" ht="12.75" customHeight="1" x14ac:dyDescent="0.2">
      <c r="A463" s="83" t="s">
        <v>178</v>
      </c>
      <c r="B463" s="83">
        <v>17</v>
      </c>
      <c r="C463" s="84">
        <v>949.89863302000003</v>
      </c>
      <c r="D463" s="84">
        <v>902.31725537</v>
      </c>
      <c r="E463" s="84">
        <v>212.39112392000001</v>
      </c>
      <c r="F463" s="84">
        <v>212.39112392000001</v>
      </c>
    </row>
    <row r="464" spans="1:6" ht="12.75" customHeight="1" x14ac:dyDescent="0.2">
      <c r="A464" s="83" t="s">
        <v>178</v>
      </c>
      <c r="B464" s="83">
        <v>18</v>
      </c>
      <c r="C464" s="84">
        <v>925.00097918999995</v>
      </c>
      <c r="D464" s="84">
        <v>882.25868345000004</v>
      </c>
      <c r="E464" s="84">
        <v>207.66965526999999</v>
      </c>
      <c r="F464" s="84">
        <v>207.66965526999999</v>
      </c>
    </row>
    <row r="465" spans="1:6" ht="12.75" customHeight="1" x14ac:dyDescent="0.2">
      <c r="A465" s="83" t="s">
        <v>178</v>
      </c>
      <c r="B465" s="83">
        <v>19</v>
      </c>
      <c r="C465" s="84">
        <v>922.36703762000002</v>
      </c>
      <c r="D465" s="84">
        <v>881.59771068999999</v>
      </c>
      <c r="E465" s="84">
        <v>207.51407280000001</v>
      </c>
      <c r="F465" s="84">
        <v>207.51407280000001</v>
      </c>
    </row>
    <row r="466" spans="1:6" ht="12.75" customHeight="1" x14ac:dyDescent="0.2">
      <c r="A466" s="83" t="s">
        <v>178</v>
      </c>
      <c r="B466" s="83">
        <v>20</v>
      </c>
      <c r="C466" s="84">
        <v>923.33090980999998</v>
      </c>
      <c r="D466" s="84">
        <v>877.65468860999999</v>
      </c>
      <c r="E466" s="84">
        <v>206.58594815000001</v>
      </c>
      <c r="F466" s="84">
        <v>206.58594815000001</v>
      </c>
    </row>
    <row r="467" spans="1:6" ht="12.75" customHeight="1" x14ac:dyDescent="0.2">
      <c r="A467" s="83" t="s">
        <v>178</v>
      </c>
      <c r="B467" s="83">
        <v>21</v>
      </c>
      <c r="C467" s="84">
        <v>926.31688726000004</v>
      </c>
      <c r="D467" s="84">
        <v>878.66894378999996</v>
      </c>
      <c r="E467" s="84">
        <v>206.82468768000001</v>
      </c>
      <c r="F467" s="84">
        <v>206.82468768000001</v>
      </c>
    </row>
    <row r="468" spans="1:6" ht="12.75" customHeight="1" x14ac:dyDescent="0.2">
      <c r="A468" s="83" t="s">
        <v>178</v>
      </c>
      <c r="B468" s="83">
        <v>22</v>
      </c>
      <c r="C468" s="84">
        <v>925.08296659999996</v>
      </c>
      <c r="D468" s="84">
        <v>883.6599066</v>
      </c>
      <c r="E468" s="84">
        <v>207.99948090000001</v>
      </c>
      <c r="F468" s="84">
        <v>207.99948090000001</v>
      </c>
    </row>
    <row r="469" spans="1:6" ht="12.75" customHeight="1" x14ac:dyDescent="0.2">
      <c r="A469" s="83" t="s">
        <v>178</v>
      </c>
      <c r="B469" s="83">
        <v>23</v>
      </c>
      <c r="C469" s="84">
        <v>905.00804849999997</v>
      </c>
      <c r="D469" s="84">
        <v>860.86702903000003</v>
      </c>
      <c r="E469" s="84">
        <v>202.63440021</v>
      </c>
      <c r="F469" s="84">
        <v>202.63440021</v>
      </c>
    </row>
    <row r="470" spans="1:6" ht="12.75" customHeight="1" x14ac:dyDescent="0.2">
      <c r="A470" s="83" t="s">
        <v>178</v>
      </c>
      <c r="B470" s="83">
        <v>24</v>
      </c>
      <c r="C470" s="84">
        <v>977.29348979999997</v>
      </c>
      <c r="D470" s="84">
        <v>930.0823934</v>
      </c>
      <c r="E470" s="84">
        <v>218.92659560999999</v>
      </c>
      <c r="F470" s="84">
        <v>218.92659560999999</v>
      </c>
    </row>
    <row r="471" spans="1:6" ht="12.75" customHeight="1" x14ac:dyDescent="0.2">
      <c r="A471" s="83" t="s">
        <v>179</v>
      </c>
      <c r="B471" s="83">
        <v>1</v>
      </c>
      <c r="C471" s="84">
        <v>1035.5506072400001</v>
      </c>
      <c r="D471" s="84">
        <v>999.90156730000001</v>
      </c>
      <c r="E471" s="84">
        <v>235.36091815</v>
      </c>
      <c r="F471" s="84">
        <v>235.36091815</v>
      </c>
    </row>
    <row r="472" spans="1:6" ht="12.75" customHeight="1" x14ac:dyDescent="0.2">
      <c r="A472" s="83" t="s">
        <v>179</v>
      </c>
      <c r="B472" s="83">
        <v>2</v>
      </c>
      <c r="C472" s="84">
        <v>1086.01633844</v>
      </c>
      <c r="D472" s="84">
        <v>1041.2679441400001</v>
      </c>
      <c r="E472" s="84">
        <v>245.09790502999999</v>
      </c>
      <c r="F472" s="84">
        <v>245.09790502999999</v>
      </c>
    </row>
    <row r="473" spans="1:6" ht="12.75" customHeight="1" x14ac:dyDescent="0.2">
      <c r="A473" s="83" t="s">
        <v>179</v>
      </c>
      <c r="B473" s="83">
        <v>3</v>
      </c>
      <c r="C473" s="84">
        <v>1116.45617051</v>
      </c>
      <c r="D473" s="84">
        <v>1071.76710622</v>
      </c>
      <c r="E473" s="84">
        <v>252.27692246999999</v>
      </c>
      <c r="F473" s="84">
        <v>252.27692246999999</v>
      </c>
    </row>
    <row r="474" spans="1:6" ht="12.75" customHeight="1" x14ac:dyDescent="0.2">
      <c r="A474" s="83" t="s">
        <v>179</v>
      </c>
      <c r="B474" s="83">
        <v>4</v>
      </c>
      <c r="C474" s="84">
        <v>1129.76428429</v>
      </c>
      <c r="D474" s="84">
        <v>1083.6422966499999</v>
      </c>
      <c r="E474" s="84">
        <v>255.07215332999999</v>
      </c>
      <c r="F474" s="84">
        <v>255.07215332999999</v>
      </c>
    </row>
    <row r="475" spans="1:6" ht="12.75" customHeight="1" x14ac:dyDescent="0.2">
      <c r="A475" s="83" t="s">
        <v>179</v>
      </c>
      <c r="B475" s="83">
        <v>5</v>
      </c>
      <c r="C475" s="84">
        <v>1137.08550771</v>
      </c>
      <c r="D475" s="84">
        <v>1090.7190556800001</v>
      </c>
      <c r="E475" s="84">
        <v>256.73790980000001</v>
      </c>
      <c r="F475" s="84">
        <v>256.73790980000001</v>
      </c>
    </row>
    <row r="476" spans="1:6" ht="12.75" customHeight="1" x14ac:dyDescent="0.2">
      <c r="A476" s="83" t="s">
        <v>179</v>
      </c>
      <c r="B476" s="83">
        <v>6</v>
      </c>
      <c r="C476" s="84">
        <v>1113.28950556</v>
      </c>
      <c r="D476" s="84">
        <v>1069.5714026600001</v>
      </c>
      <c r="E476" s="84">
        <v>251.76008879</v>
      </c>
      <c r="F476" s="84">
        <v>251.76008879</v>
      </c>
    </row>
    <row r="477" spans="1:6" ht="12.75" customHeight="1" x14ac:dyDescent="0.2">
      <c r="A477" s="83" t="s">
        <v>179</v>
      </c>
      <c r="B477" s="83">
        <v>7</v>
      </c>
      <c r="C477" s="84">
        <v>1040.2008538299999</v>
      </c>
      <c r="D477" s="84">
        <v>996.18801228999996</v>
      </c>
      <c r="E477" s="84">
        <v>234.48680640000001</v>
      </c>
      <c r="F477" s="84">
        <v>234.48680640000001</v>
      </c>
    </row>
    <row r="478" spans="1:6" ht="12.75" customHeight="1" x14ac:dyDescent="0.2">
      <c r="A478" s="83" t="s">
        <v>179</v>
      </c>
      <c r="B478" s="83">
        <v>8</v>
      </c>
      <c r="C478" s="84">
        <v>974.75931665999997</v>
      </c>
      <c r="D478" s="84">
        <v>930.74550667000005</v>
      </c>
      <c r="E478" s="84">
        <v>219.08268192</v>
      </c>
      <c r="F478" s="84">
        <v>219.08268192</v>
      </c>
    </row>
    <row r="479" spans="1:6" ht="12.75" customHeight="1" x14ac:dyDescent="0.2">
      <c r="A479" s="83" t="s">
        <v>179</v>
      </c>
      <c r="B479" s="83">
        <v>9</v>
      </c>
      <c r="C479" s="84">
        <v>928.28751568999996</v>
      </c>
      <c r="D479" s="84">
        <v>882.21505780999996</v>
      </c>
      <c r="E479" s="84">
        <v>207.65938649</v>
      </c>
      <c r="F479" s="84">
        <v>207.65938649</v>
      </c>
    </row>
    <row r="480" spans="1:6" ht="12.75" customHeight="1" x14ac:dyDescent="0.2">
      <c r="A480" s="83" t="s">
        <v>179</v>
      </c>
      <c r="B480" s="83">
        <v>10</v>
      </c>
      <c r="C480" s="84">
        <v>895.79048035000005</v>
      </c>
      <c r="D480" s="84">
        <v>850.15862059999995</v>
      </c>
      <c r="E480" s="84">
        <v>200.11381126000001</v>
      </c>
      <c r="F480" s="84">
        <v>200.11381126000001</v>
      </c>
    </row>
    <row r="481" spans="1:6" ht="12.75" customHeight="1" x14ac:dyDescent="0.2">
      <c r="A481" s="83" t="s">
        <v>179</v>
      </c>
      <c r="B481" s="83">
        <v>11</v>
      </c>
      <c r="C481" s="84">
        <v>908.43916992000004</v>
      </c>
      <c r="D481" s="84">
        <v>864.21134958000005</v>
      </c>
      <c r="E481" s="84">
        <v>203.42160005</v>
      </c>
      <c r="F481" s="84">
        <v>203.42160005</v>
      </c>
    </row>
    <row r="482" spans="1:6" ht="12.75" customHeight="1" x14ac:dyDescent="0.2">
      <c r="A482" s="83" t="s">
        <v>179</v>
      </c>
      <c r="B482" s="83">
        <v>12</v>
      </c>
      <c r="C482" s="84">
        <v>894.93413081000006</v>
      </c>
      <c r="D482" s="84">
        <v>855.03638794000005</v>
      </c>
      <c r="E482" s="84">
        <v>201.26196007999999</v>
      </c>
      <c r="F482" s="84">
        <v>201.26196007999999</v>
      </c>
    </row>
    <row r="483" spans="1:6" ht="12.75" customHeight="1" x14ac:dyDescent="0.2">
      <c r="A483" s="83" t="s">
        <v>179</v>
      </c>
      <c r="B483" s="83">
        <v>13</v>
      </c>
      <c r="C483" s="84">
        <v>881.78813417000003</v>
      </c>
      <c r="D483" s="84">
        <v>838.74815630000001</v>
      </c>
      <c r="E483" s="84">
        <v>197.42796953999999</v>
      </c>
      <c r="F483" s="84">
        <v>197.42796953999999</v>
      </c>
    </row>
    <row r="484" spans="1:6" ht="12.75" customHeight="1" x14ac:dyDescent="0.2">
      <c r="A484" s="83" t="s">
        <v>179</v>
      </c>
      <c r="B484" s="83">
        <v>14</v>
      </c>
      <c r="C484" s="84">
        <v>894.45286867000004</v>
      </c>
      <c r="D484" s="84">
        <v>851.58321989000001</v>
      </c>
      <c r="E484" s="84">
        <v>200.44913926999999</v>
      </c>
      <c r="F484" s="84">
        <v>200.44913926999999</v>
      </c>
    </row>
    <row r="485" spans="1:6" ht="12.75" customHeight="1" x14ac:dyDescent="0.2">
      <c r="A485" s="83" t="s">
        <v>179</v>
      </c>
      <c r="B485" s="83">
        <v>15</v>
      </c>
      <c r="C485" s="84">
        <v>892.66728809999995</v>
      </c>
      <c r="D485" s="84">
        <v>851.00090565999994</v>
      </c>
      <c r="E485" s="84">
        <v>200.31207176000001</v>
      </c>
      <c r="F485" s="84">
        <v>200.31207176000001</v>
      </c>
    </row>
    <row r="486" spans="1:6" ht="12.75" customHeight="1" x14ac:dyDescent="0.2">
      <c r="A486" s="83" t="s">
        <v>179</v>
      </c>
      <c r="B486" s="83">
        <v>16</v>
      </c>
      <c r="C486" s="84">
        <v>898.57613706999996</v>
      </c>
      <c r="D486" s="84">
        <v>856.20031554000002</v>
      </c>
      <c r="E486" s="84">
        <v>201.53593011999999</v>
      </c>
      <c r="F486" s="84">
        <v>201.53593011999999</v>
      </c>
    </row>
    <row r="487" spans="1:6" ht="12.75" customHeight="1" x14ac:dyDescent="0.2">
      <c r="A487" s="83" t="s">
        <v>179</v>
      </c>
      <c r="B487" s="83">
        <v>17</v>
      </c>
      <c r="C487" s="84">
        <v>892.34233325000002</v>
      </c>
      <c r="D487" s="84">
        <v>850.06609289999994</v>
      </c>
      <c r="E487" s="84">
        <v>200.09203171999999</v>
      </c>
      <c r="F487" s="84">
        <v>200.09203171999999</v>
      </c>
    </row>
    <row r="488" spans="1:6" ht="12.75" customHeight="1" x14ac:dyDescent="0.2">
      <c r="A488" s="83" t="s">
        <v>179</v>
      </c>
      <c r="B488" s="83">
        <v>18</v>
      </c>
      <c r="C488" s="84">
        <v>894.23158768999997</v>
      </c>
      <c r="D488" s="84">
        <v>856.82074484999998</v>
      </c>
      <c r="E488" s="84">
        <v>201.68196929999999</v>
      </c>
      <c r="F488" s="84">
        <v>201.68196929999999</v>
      </c>
    </row>
    <row r="489" spans="1:6" ht="12.75" customHeight="1" x14ac:dyDescent="0.2">
      <c r="A489" s="83" t="s">
        <v>179</v>
      </c>
      <c r="B489" s="83">
        <v>19</v>
      </c>
      <c r="C489" s="84">
        <v>896.77275635000001</v>
      </c>
      <c r="D489" s="84">
        <v>850.98298678000003</v>
      </c>
      <c r="E489" s="84">
        <v>200.30785395000001</v>
      </c>
      <c r="F489" s="84">
        <v>200.30785395000001</v>
      </c>
    </row>
    <row r="490" spans="1:6" ht="12.75" customHeight="1" x14ac:dyDescent="0.2">
      <c r="A490" s="83" t="s">
        <v>179</v>
      </c>
      <c r="B490" s="83">
        <v>20</v>
      </c>
      <c r="C490" s="84">
        <v>890.90402539000002</v>
      </c>
      <c r="D490" s="84">
        <v>845.21327584000005</v>
      </c>
      <c r="E490" s="84">
        <v>198.94975579999999</v>
      </c>
      <c r="F490" s="84">
        <v>198.94975579999999</v>
      </c>
    </row>
    <row r="491" spans="1:6" ht="12.75" customHeight="1" x14ac:dyDescent="0.2">
      <c r="A491" s="83" t="s">
        <v>179</v>
      </c>
      <c r="B491" s="83">
        <v>21</v>
      </c>
      <c r="C491" s="84">
        <v>889.60874573000001</v>
      </c>
      <c r="D491" s="84">
        <v>844.34193983</v>
      </c>
      <c r="E491" s="84">
        <v>198.74465717000001</v>
      </c>
      <c r="F491" s="84">
        <v>198.74465717000001</v>
      </c>
    </row>
    <row r="492" spans="1:6" ht="12.75" customHeight="1" x14ac:dyDescent="0.2">
      <c r="A492" s="83" t="s">
        <v>179</v>
      </c>
      <c r="B492" s="83">
        <v>22</v>
      </c>
      <c r="C492" s="84">
        <v>911.90432736000002</v>
      </c>
      <c r="D492" s="84">
        <v>868.6955954</v>
      </c>
      <c r="E492" s="84">
        <v>204.47712017000001</v>
      </c>
      <c r="F492" s="84">
        <v>204.47712017000001</v>
      </c>
    </row>
    <row r="493" spans="1:6" ht="12.75" customHeight="1" x14ac:dyDescent="0.2">
      <c r="A493" s="83" t="s">
        <v>179</v>
      </c>
      <c r="B493" s="83">
        <v>23</v>
      </c>
      <c r="C493" s="84">
        <v>885.26440157000002</v>
      </c>
      <c r="D493" s="84">
        <v>842.59847464999996</v>
      </c>
      <c r="E493" s="84">
        <v>198.33427320999999</v>
      </c>
      <c r="F493" s="84">
        <v>198.33427320999999</v>
      </c>
    </row>
    <row r="494" spans="1:6" ht="12.75" customHeight="1" x14ac:dyDescent="0.2">
      <c r="A494" s="83" t="s">
        <v>179</v>
      </c>
      <c r="B494" s="83">
        <v>24</v>
      </c>
      <c r="C494" s="84">
        <v>929.91638526999998</v>
      </c>
      <c r="D494" s="84">
        <v>887.60794898999995</v>
      </c>
      <c r="E494" s="84">
        <v>208.92878726000001</v>
      </c>
      <c r="F494" s="84">
        <v>208.92878726000001</v>
      </c>
    </row>
    <row r="495" spans="1:6" ht="12.75" customHeight="1" x14ac:dyDescent="0.2">
      <c r="A495" s="83" t="s">
        <v>180</v>
      </c>
      <c r="B495" s="83">
        <v>1</v>
      </c>
      <c r="C495" s="84">
        <v>1055.8288285799999</v>
      </c>
      <c r="D495" s="84">
        <v>1011.78024453</v>
      </c>
      <c r="E495" s="84">
        <v>238.15696976000001</v>
      </c>
      <c r="F495" s="84">
        <v>238.15696976000001</v>
      </c>
    </row>
    <row r="496" spans="1:6" ht="12.75" customHeight="1" x14ac:dyDescent="0.2">
      <c r="A496" s="83" t="s">
        <v>180</v>
      </c>
      <c r="B496" s="83">
        <v>2</v>
      </c>
      <c r="C496" s="84">
        <v>1105.6263967299999</v>
      </c>
      <c r="D496" s="84">
        <v>1062.2153934</v>
      </c>
      <c r="E496" s="84">
        <v>250.02860125999999</v>
      </c>
      <c r="F496" s="84">
        <v>250.02860125999999</v>
      </c>
    </row>
    <row r="497" spans="1:6" ht="12.75" customHeight="1" x14ac:dyDescent="0.2">
      <c r="A497" s="83" t="s">
        <v>180</v>
      </c>
      <c r="B497" s="83">
        <v>3</v>
      </c>
      <c r="C497" s="84">
        <v>1175.08792305</v>
      </c>
      <c r="D497" s="84">
        <v>1130.8847123099999</v>
      </c>
      <c r="E497" s="84">
        <v>266.19226623999998</v>
      </c>
      <c r="F497" s="84">
        <v>266.19226623999998</v>
      </c>
    </row>
    <row r="498" spans="1:6" ht="12.75" customHeight="1" x14ac:dyDescent="0.2">
      <c r="A498" s="83" t="s">
        <v>180</v>
      </c>
      <c r="B498" s="83">
        <v>4</v>
      </c>
      <c r="C498" s="84">
        <v>1167.78980626</v>
      </c>
      <c r="D498" s="84">
        <v>1123.50487707</v>
      </c>
      <c r="E498" s="84">
        <v>264.45517045000003</v>
      </c>
      <c r="F498" s="84">
        <v>264.45517045000003</v>
      </c>
    </row>
    <row r="499" spans="1:6" ht="12.75" customHeight="1" x14ac:dyDescent="0.2">
      <c r="A499" s="83" t="s">
        <v>180</v>
      </c>
      <c r="B499" s="83">
        <v>5</v>
      </c>
      <c r="C499" s="84">
        <v>1167.5199409500001</v>
      </c>
      <c r="D499" s="84">
        <v>1122.2965913800001</v>
      </c>
      <c r="E499" s="84">
        <v>264.17075922999999</v>
      </c>
      <c r="F499" s="84">
        <v>264.17075922999999</v>
      </c>
    </row>
    <row r="500" spans="1:6" ht="12.75" customHeight="1" x14ac:dyDescent="0.2">
      <c r="A500" s="83" t="s">
        <v>180</v>
      </c>
      <c r="B500" s="83">
        <v>6</v>
      </c>
      <c r="C500" s="84">
        <v>1139.8246853400001</v>
      </c>
      <c r="D500" s="84">
        <v>1097.77755138</v>
      </c>
      <c r="E500" s="84">
        <v>258.39936736999999</v>
      </c>
      <c r="F500" s="84">
        <v>258.39936736999999</v>
      </c>
    </row>
    <row r="501" spans="1:6" ht="12.75" customHeight="1" x14ac:dyDescent="0.2">
      <c r="A501" s="83" t="s">
        <v>180</v>
      </c>
      <c r="B501" s="83">
        <v>7</v>
      </c>
      <c r="C501" s="84">
        <v>1069.1182746500001</v>
      </c>
      <c r="D501" s="84">
        <v>1027.2244237100001</v>
      </c>
      <c r="E501" s="84">
        <v>241.79228377999999</v>
      </c>
      <c r="F501" s="84">
        <v>241.79228377999999</v>
      </c>
    </row>
    <row r="502" spans="1:6" ht="12.75" customHeight="1" x14ac:dyDescent="0.2">
      <c r="A502" s="83" t="s">
        <v>180</v>
      </c>
      <c r="B502" s="83">
        <v>8</v>
      </c>
      <c r="C502" s="84">
        <v>1028.58627417</v>
      </c>
      <c r="D502" s="84">
        <v>984.87412561999997</v>
      </c>
      <c r="E502" s="84">
        <v>231.82369750999999</v>
      </c>
      <c r="F502" s="84">
        <v>231.82369750999999</v>
      </c>
    </row>
    <row r="503" spans="1:6" ht="12.75" customHeight="1" x14ac:dyDescent="0.2">
      <c r="A503" s="83" t="s">
        <v>180</v>
      </c>
      <c r="B503" s="83">
        <v>9</v>
      </c>
      <c r="C503" s="84">
        <v>990.15708271999995</v>
      </c>
      <c r="D503" s="84">
        <v>946.01697202000003</v>
      </c>
      <c r="E503" s="84">
        <v>222.67734186000001</v>
      </c>
      <c r="F503" s="84">
        <v>222.67734186000001</v>
      </c>
    </row>
    <row r="504" spans="1:6" ht="12.75" customHeight="1" x14ac:dyDescent="0.2">
      <c r="A504" s="83" t="s">
        <v>180</v>
      </c>
      <c r="B504" s="83">
        <v>10</v>
      </c>
      <c r="C504" s="84">
        <v>948.44847763999996</v>
      </c>
      <c r="D504" s="84">
        <v>905.33813440999995</v>
      </c>
      <c r="E504" s="84">
        <v>213.10219078</v>
      </c>
      <c r="F504" s="84">
        <v>213.10219078</v>
      </c>
    </row>
    <row r="505" spans="1:6" ht="12.75" customHeight="1" x14ac:dyDescent="0.2">
      <c r="A505" s="83" t="s">
        <v>180</v>
      </c>
      <c r="B505" s="83">
        <v>11</v>
      </c>
      <c r="C505" s="84">
        <v>956.03879654000002</v>
      </c>
      <c r="D505" s="84">
        <v>913.98433670999998</v>
      </c>
      <c r="E505" s="84">
        <v>215.13736922000001</v>
      </c>
      <c r="F505" s="84">
        <v>215.13736922000001</v>
      </c>
    </row>
    <row r="506" spans="1:6" ht="12.75" customHeight="1" x14ac:dyDescent="0.2">
      <c r="A506" s="83" t="s">
        <v>180</v>
      </c>
      <c r="B506" s="83">
        <v>12</v>
      </c>
      <c r="C506" s="84">
        <v>959.77635028999998</v>
      </c>
      <c r="D506" s="84">
        <v>917.44843389000005</v>
      </c>
      <c r="E506" s="84">
        <v>215.95276257</v>
      </c>
      <c r="F506" s="84">
        <v>215.95276257</v>
      </c>
    </row>
    <row r="507" spans="1:6" ht="12.75" customHeight="1" x14ac:dyDescent="0.2">
      <c r="A507" s="83" t="s">
        <v>180</v>
      </c>
      <c r="B507" s="83">
        <v>13</v>
      </c>
      <c r="C507" s="84">
        <v>958.09507412999994</v>
      </c>
      <c r="D507" s="84">
        <v>914.86519052999995</v>
      </c>
      <c r="E507" s="84">
        <v>215.34470819000001</v>
      </c>
      <c r="F507" s="84">
        <v>215.34470819000001</v>
      </c>
    </row>
    <row r="508" spans="1:6" ht="12.75" customHeight="1" x14ac:dyDescent="0.2">
      <c r="A508" s="83" t="s">
        <v>180</v>
      </c>
      <c r="B508" s="83">
        <v>14</v>
      </c>
      <c r="C508" s="84">
        <v>966.22286602999998</v>
      </c>
      <c r="D508" s="84">
        <v>924.70498665000002</v>
      </c>
      <c r="E508" s="84">
        <v>217.66083961999999</v>
      </c>
      <c r="F508" s="84">
        <v>217.66083961999999</v>
      </c>
    </row>
    <row r="509" spans="1:6" ht="12.75" customHeight="1" x14ac:dyDescent="0.2">
      <c r="A509" s="83" t="s">
        <v>180</v>
      </c>
      <c r="B509" s="83">
        <v>15</v>
      </c>
      <c r="C509" s="84">
        <v>968.72976372000005</v>
      </c>
      <c r="D509" s="84">
        <v>927.77162386999998</v>
      </c>
      <c r="E509" s="84">
        <v>218.38267723000001</v>
      </c>
      <c r="F509" s="84">
        <v>218.38267723000001</v>
      </c>
    </row>
    <row r="510" spans="1:6" ht="12.75" customHeight="1" x14ac:dyDescent="0.2">
      <c r="A510" s="83" t="s">
        <v>180</v>
      </c>
      <c r="B510" s="83">
        <v>16</v>
      </c>
      <c r="C510" s="84">
        <v>963.75460665000003</v>
      </c>
      <c r="D510" s="84">
        <v>922.43647325999996</v>
      </c>
      <c r="E510" s="84">
        <v>217.12686767</v>
      </c>
      <c r="F510" s="84">
        <v>217.12686767</v>
      </c>
    </row>
    <row r="511" spans="1:6" ht="12.75" customHeight="1" x14ac:dyDescent="0.2">
      <c r="A511" s="83" t="s">
        <v>180</v>
      </c>
      <c r="B511" s="83">
        <v>17</v>
      </c>
      <c r="C511" s="84">
        <v>980.67520976000003</v>
      </c>
      <c r="D511" s="84">
        <v>940.11897565000004</v>
      </c>
      <c r="E511" s="84">
        <v>221.28904736000001</v>
      </c>
      <c r="F511" s="84">
        <v>221.28904736000001</v>
      </c>
    </row>
    <row r="512" spans="1:6" ht="12.75" customHeight="1" x14ac:dyDescent="0.2">
      <c r="A512" s="83" t="s">
        <v>180</v>
      </c>
      <c r="B512" s="83">
        <v>18</v>
      </c>
      <c r="C512" s="84">
        <v>973.90833831999998</v>
      </c>
      <c r="D512" s="84">
        <v>931.65788519</v>
      </c>
      <c r="E512" s="84">
        <v>219.2974413</v>
      </c>
      <c r="F512" s="84">
        <v>219.2974413</v>
      </c>
    </row>
    <row r="513" spans="1:6" ht="12.75" customHeight="1" x14ac:dyDescent="0.2">
      <c r="A513" s="83" t="s">
        <v>180</v>
      </c>
      <c r="B513" s="83">
        <v>19</v>
      </c>
      <c r="C513" s="84">
        <v>969.82074972999999</v>
      </c>
      <c r="D513" s="84">
        <v>926.39068796000004</v>
      </c>
      <c r="E513" s="84">
        <v>218.05762688999999</v>
      </c>
      <c r="F513" s="84">
        <v>218.05762688999999</v>
      </c>
    </row>
    <row r="514" spans="1:6" ht="12.75" customHeight="1" x14ac:dyDescent="0.2">
      <c r="A514" s="83" t="s">
        <v>180</v>
      </c>
      <c r="B514" s="83">
        <v>20</v>
      </c>
      <c r="C514" s="84">
        <v>955.59900483000001</v>
      </c>
      <c r="D514" s="84">
        <v>913.14140961999999</v>
      </c>
      <c r="E514" s="84">
        <v>214.93895760000001</v>
      </c>
      <c r="F514" s="84">
        <v>214.93895760000001</v>
      </c>
    </row>
    <row r="515" spans="1:6" ht="12.75" customHeight="1" x14ac:dyDescent="0.2">
      <c r="A515" s="83" t="s">
        <v>180</v>
      </c>
      <c r="B515" s="83">
        <v>21</v>
      </c>
      <c r="C515" s="84">
        <v>941.65883679000001</v>
      </c>
      <c r="D515" s="84">
        <v>905.61654536000003</v>
      </c>
      <c r="E515" s="84">
        <v>213.16772429</v>
      </c>
      <c r="F515" s="84">
        <v>213.16772429</v>
      </c>
    </row>
    <row r="516" spans="1:6" ht="12.75" customHeight="1" x14ac:dyDescent="0.2">
      <c r="A516" s="83" t="s">
        <v>180</v>
      </c>
      <c r="B516" s="83">
        <v>22</v>
      </c>
      <c r="C516" s="84">
        <v>968.79976467999995</v>
      </c>
      <c r="D516" s="84">
        <v>925.28000594000002</v>
      </c>
      <c r="E516" s="84">
        <v>217.79619002000001</v>
      </c>
      <c r="F516" s="84">
        <v>217.79619002000001</v>
      </c>
    </row>
    <row r="517" spans="1:6" ht="12.75" customHeight="1" x14ac:dyDescent="0.2">
      <c r="A517" s="83" t="s">
        <v>180</v>
      </c>
      <c r="B517" s="83">
        <v>23</v>
      </c>
      <c r="C517" s="84">
        <v>974.43194306999999</v>
      </c>
      <c r="D517" s="84">
        <v>932.73961368000005</v>
      </c>
      <c r="E517" s="84">
        <v>219.55206297999999</v>
      </c>
      <c r="F517" s="84">
        <v>219.55206297999999</v>
      </c>
    </row>
    <row r="518" spans="1:6" ht="12.75" customHeight="1" x14ac:dyDescent="0.2">
      <c r="A518" s="83" t="s">
        <v>180</v>
      </c>
      <c r="B518" s="83">
        <v>24</v>
      </c>
      <c r="C518" s="84">
        <v>1038.4509022699999</v>
      </c>
      <c r="D518" s="84">
        <v>993.62445339999999</v>
      </c>
      <c r="E518" s="84">
        <v>233.88338543</v>
      </c>
      <c r="F518" s="84">
        <v>233.88338543</v>
      </c>
    </row>
    <row r="519" spans="1:6" ht="12.75" customHeight="1" x14ac:dyDescent="0.2">
      <c r="A519" s="83" t="s">
        <v>181</v>
      </c>
      <c r="B519" s="83">
        <v>1</v>
      </c>
      <c r="C519" s="84">
        <v>1072.18715965</v>
      </c>
      <c r="D519" s="84">
        <v>1028.20647996</v>
      </c>
      <c r="E519" s="84">
        <v>242.0234442</v>
      </c>
      <c r="F519" s="84">
        <v>242.0234442</v>
      </c>
    </row>
    <row r="520" spans="1:6" ht="12.75" customHeight="1" x14ac:dyDescent="0.2">
      <c r="A520" s="83" t="s">
        <v>181</v>
      </c>
      <c r="B520" s="83">
        <v>2</v>
      </c>
      <c r="C520" s="84">
        <v>1078.5601177599999</v>
      </c>
      <c r="D520" s="84">
        <v>1034.5650619200001</v>
      </c>
      <c r="E520" s="84">
        <v>243.52015320999999</v>
      </c>
      <c r="F520" s="84">
        <v>243.52015320999999</v>
      </c>
    </row>
    <row r="521" spans="1:6" ht="12.75" customHeight="1" x14ac:dyDescent="0.2">
      <c r="A521" s="83" t="s">
        <v>181</v>
      </c>
      <c r="B521" s="83">
        <v>3</v>
      </c>
      <c r="C521" s="84">
        <v>1111.20530519</v>
      </c>
      <c r="D521" s="84">
        <v>1067.0251550099999</v>
      </c>
      <c r="E521" s="84">
        <v>251.16074261</v>
      </c>
      <c r="F521" s="84">
        <v>251.16074261</v>
      </c>
    </row>
    <row r="522" spans="1:6" ht="12.75" customHeight="1" x14ac:dyDescent="0.2">
      <c r="A522" s="83" t="s">
        <v>181</v>
      </c>
      <c r="B522" s="83">
        <v>4</v>
      </c>
      <c r="C522" s="84">
        <v>1150.2547708100001</v>
      </c>
      <c r="D522" s="84">
        <v>1103.9387512999999</v>
      </c>
      <c r="E522" s="84">
        <v>259.84961578999997</v>
      </c>
      <c r="F522" s="84">
        <v>259.84961578999997</v>
      </c>
    </row>
    <row r="523" spans="1:6" ht="12.75" customHeight="1" x14ac:dyDescent="0.2">
      <c r="A523" s="83" t="s">
        <v>181</v>
      </c>
      <c r="B523" s="83">
        <v>5</v>
      </c>
      <c r="C523" s="84">
        <v>1163.50046757</v>
      </c>
      <c r="D523" s="84">
        <v>1116.78997959</v>
      </c>
      <c r="E523" s="84">
        <v>262.87459044000002</v>
      </c>
      <c r="F523" s="84">
        <v>262.87459044000002</v>
      </c>
    </row>
    <row r="524" spans="1:6" ht="12.75" customHeight="1" x14ac:dyDescent="0.2">
      <c r="A524" s="83" t="s">
        <v>181</v>
      </c>
      <c r="B524" s="83">
        <v>6</v>
      </c>
      <c r="C524" s="84">
        <v>1134.0336668499999</v>
      </c>
      <c r="D524" s="84">
        <v>1092.3024827199999</v>
      </c>
      <c r="E524" s="84">
        <v>257.11062333000001</v>
      </c>
      <c r="F524" s="84">
        <v>257.11062333000001</v>
      </c>
    </row>
    <row r="525" spans="1:6" ht="12.75" customHeight="1" x14ac:dyDescent="0.2">
      <c r="A525" s="83" t="s">
        <v>181</v>
      </c>
      <c r="B525" s="83">
        <v>7</v>
      </c>
      <c r="C525" s="84">
        <v>1065.7787326499999</v>
      </c>
      <c r="D525" s="84">
        <v>1024.4701349300001</v>
      </c>
      <c r="E525" s="84">
        <v>241.14396803</v>
      </c>
      <c r="F525" s="84">
        <v>241.14396803</v>
      </c>
    </row>
    <row r="526" spans="1:6" ht="12.75" customHeight="1" x14ac:dyDescent="0.2">
      <c r="A526" s="83" t="s">
        <v>181</v>
      </c>
      <c r="B526" s="83">
        <v>8</v>
      </c>
      <c r="C526" s="84">
        <v>1009.7419903700001</v>
      </c>
      <c r="D526" s="84">
        <v>965.69087855999999</v>
      </c>
      <c r="E526" s="84">
        <v>227.30826640000001</v>
      </c>
      <c r="F526" s="84">
        <v>227.30826640000001</v>
      </c>
    </row>
    <row r="527" spans="1:6" ht="12.75" customHeight="1" x14ac:dyDescent="0.2">
      <c r="A527" s="83" t="s">
        <v>181</v>
      </c>
      <c r="B527" s="83">
        <v>9</v>
      </c>
      <c r="C527" s="84">
        <v>887.64300510999999</v>
      </c>
      <c r="D527" s="84">
        <v>844.87335007000001</v>
      </c>
      <c r="E527" s="84">
        <v>198.86974268</v>
      </c>
      <c r="F527" s="84">
        <v>198.86974268</v>
      </c>
    </row>
    <row r="528" spans="1:6" ht="12.75" customHeight="1" x14ac:dyDescent="0.2">
      <c r="A528" s="83" t="s">
        <v>181</v>
      </c>
      <c r="B528" s="83">
        <v>10</v>
      </c>
      <c r="C528" s="84">
        <v>953.38829004000002</v>
      </c>
      <c r="D528" s="84">
        <v>910.50033183999994</v>
      </c>
      <c r="E528" s="84">
        <v>214.31728991</v>
      </c>
      <c r="F528" s="84">
        <v>214.31728991</v>
      </c>
    </row>
    <row r="529" spans="1:6" ht="12.75" customHeight="1" x14ac:dyDescent="0.2">
      <c r="A529" s="83" t="s">
        <v>181</v>
      </c>
      <c r="B529" s="83">
        <v>11</v>
      </c>
      <c r="C529" s="84">
        <v>949.89917046000005</v>
      </c>
      <c r="D529" s="84">
        <v>906.01904898999999</v>
      </c>
      <c r="E529" s="84">
        <v>213.26246724000001</v>
      </c>
      <c r="F529" s="84">
        <v>213.26246724000001</v>
      </c>
    </row>
    <row r="530" spans="1:6" ht="12.75" customHeight="1" x14ac:dyDescent="0.2">
      <c r="A530" s="83" t="s">
        <v>181</v>
      </c>
      <c r="B530" s="83">
        <v>12</v>
      </c>
      <c r="C530" s="84">
        <v>932.19433555000001</v>
      </c>
      <c r="D530" s="84">
        <v>895.61805813000001</v>
      </c>
      <c r="E530" s="84">
        <v>210.81423949000001</v>
      </c>
      <c r="F530" s="84">
        <v>210.81423949000001</v>
      </c>
    </row>
    <row r="531" spans="1:6" ht="12.75" customHeight="1" x14ac:dyDescent="0.2">
      <c r="A531" s="83" t="s">
        <v>181</v>
      </c>
      <c r="B531" s="83">
        <v>13</v>
      </c>
      <c r="C531" s="84">
        <v>920.43322595999996</v>
      </c>
      <c r="D531" s="84">
        <v>876.27968712999996</v>
      </c>
      <c r="E531" s="84">
        <v>206.26229468</v>
      </c>
      <c r="F531" s="84">
        <v>206.26229468</v>
      </c>
    </row>
    <row r="532" spans="1:6" ht="12.75" customHeight="1" x14ac:dyDescent="0.2">
      <c r="A532" s="83" t="s">
        <v>181</v>
      </c>
      <c r="B532" s="83">
        <v>14</v>
      </c>
      <c r="C532" s="84">
        <v>944.21535807999999</v>
      </c>
      <c r="D532" s="84">
        <v>900.85832223</v>
      </c>
      <c r="E532" s="84">
        <v>212.04771428000001</v>
      </c>
      <c r="F532" s="84">
        <v>212.04771428000001</v>
      </c>
    </row>
    <row r="533" spans="1:6" ht="12.75" customHeight="1" x14ac:dyDescent="0.2">
      <c r="A533" s="83" t="s">
        <v>181</v>
      </c>
      <c r="B533" s="83">
        <v>15</v>
      </c>
      <c r="C533" s="84">
        <v>930.97317035000003</v>
      </c>
      <c r="D533" s="84">
        <v>888.05167544000005</v>
      </c>
      <c r="E533" s="84">
        <v>209.03323341000001</v>
      </c>
      <c r="F533" s="84">
        <v>209.03323341000001</v>
      </c>
    </row>
    <row r="534" spans="1:6" ht="12.75" customHeight="1" x14ac:dyDescent="0.2">
      <c r="A534" s="83" t="s">
        <v>181</v>
      </c>
      <c r="B534" s="83">
        <v>16</v>
      </c>
      <c r="C534" s="84">
        <v>919.67904278000003</v>
      </c>
      <c r="D534" s="84">
        <v>877.15978093000001</v>
      </c>
      <c r="E534" s="84">
        <v>206.46945475000001</v>
      </c>
      <c r="F534" s="84">
        <v>206.46945475000001</v>
      </c>
    </row>
    <row r="535" spans="1:6" ht="12.75" customHeight="1" x14ac:dyDescent="0.2">
      <c r="A535" s="83" t="s">
        <v>181</v>
      </c>
      <c r="B535" s="83">
        <v>17</v>
      </c>
      <c r="C535" s="84">
        <v>931.90948623999998</v>
      </c>
      <c r="D535" s="84">
        <v>888.46802374000004</v>
      </c>
      <c r="E535" s="84">
        <v>209.13123517</v>
      </c>
      <c r="F535" s="84">
        <v>209.13123517</v>
      </c>
    </row>
    <row r="536" spans="1:6" ht="12.75" customHeight="1" x14ac:dyDescent="0.2">
      <c r="A536" s="83" t="s">
        <v>181</v>
      </c>
      <c r="B536" s="83">
        <v>18</v>
      </c>
      <c r="C536" s="84">
        <v>925.51413084000001</v>
      </c>
      <c r="D536" s="84">
        <v>882.37554080999996</v>
      </c>
      <c r="E536" s="84">
        <v>207.69716163000001</v>
      </c>
      <c r="F536" s="84">
        <v>207.69716163000001</v>
      </c>
    </row>
    <row r="537" spans="1:6" ht="12.75" customHeight="1" x14ac:dyDescent="0.2">
      <c r="A537" s="83" t="s">
        <v>181</v>
      </c>
      <c r="B537" s="83">
        <v>19</v>
      </c>
      <c r="C537" s="84">
        <v>925.71825092999995</v>
      </c>
      <c r="D537" s="84">
        <v>883.13691515000005</v>
      </c>
      <c r="E537" s="84">
        <v>207.87637703999999</v>
      </c>
      <c r="F537" s="84">
        <v>207.87637703999999</v>
      </c>
    </row>
    <row r="538" spans="1:6" ht="12.75" customHeight="1" x14ac:dyDescent="0.2">
      <c r="A538" s="83" t="s">
        <v>181</v>
      </c>
      <c r="B538" s="83">
        <v>20</v>
      </c>
      <c r="C538" s="84">
        <v>938.40576299999998</v>
      </c>
      <c r="D538" s="84">
        <v>894.42030949000002</v>
      </c>
      <c r="E538" s="84">
        <v>210.53230851999999</v>
      </c>
      <c r="F538" s="84">
        <v>210.53230851999999</v>
      </c>
    </row>
    <row r="539" spans="1:6" ht="12.75" customHeight="1" x14ac:dyDescent="0.2">
      <c r="A539" s="83" t="s">
        <v>181</v>
      </c>
      <c r="B539" s="83">
        <v>21</v>
      </c>
      <c r="C539" s="84">
        <v>913.39856632999999</v>
      </c>
      <c r="D539" s="84">
        <v>866.08090075999996</v>
      </c>
      <c r="E539" s="84">
        <v>203.86166265</v>
      </c>
      <c r="F539" s="84">
        <v>203.86166265</v>
      </c>
    </row>
    <row r="540" spans="1:6" ht="12.75" customHeight="1" x14ac:dyDescent="0.2">
      <c r="A540" s="83" t="s">
        <v>181</v>
      </c>
      <c r="B540" s="83">
        <v>22</v>
      </c>
      <c r="C540" s="84">
        <v>914.25205171000005</v>
      </c>
      <c r="D540" s="84">
        <v>870.38551264</v>
      </c>
      <c r="E540" s="84">
        <v>204.87489979</v>
      </c>
      <c r="F540" s="84">
        <v>204.87489979</v>
      </c>
    </row>
    <row r="541" spans="1:6" ht="12.75" customHeight="1" x14ac:dyDescent="0.2">
      <c r="A541" s="83" t="s">
        <v>181</v>
      </c>
      <c r="B541" s="83">
        <v>23</v>
      </c>
      <c r="C541" s="84">
        <v>980.41838928000004</v>
      </c>
      <c r="D541" s="84">
        <v>933.68844947000002</v>
      </c>
      <c r="E541" s="84">
        <v>219.77540382000001</v>
      </c>
      <c r="F541" s="84">
        <v>219.77540382000001</v>
      </c>
    </row>
    <row r="542" spans="1:6" ht="12.75" customHeight="1" x14ac:dyDescent="0.2">
      <c r="A542" s="83" t="s">
        <v>181</v>
      </c>
      <c r="B542" s="83">
        <v>24</v>
      </c>
      <c r="C542" s="84">
        <v>1048.0676088499999</v>
      </c>
      <c r="D542" s="84">
        <v>1000.5289367300001</v>
      </c>
      <c r="E542" s="84">
        <v>235.50859094</v>
      </c>
      <c r="F542" s="84">
        <v>235.50859094</v>
      </c>
    </row>
    <row r="543" spans="1:6" ht="12.75" customHeight="1" x14ac:dyDescent="0.2">
      <c r="A543" s="83" t="s">
        <v>182</v>
      </c>
      <c r="B543" s="83">
        <v>1</v>
      </c>
      <c r="C543" s="84">
        <v>1036.4263655699999</v>
      </c>
      <c r="D543" s="84">
        <v>991.29891551000003</v>
      </c>
      <c r="E543" s="84">
        <v>233.33599081</v>
      </c>
      <c r="F543" s="84">
        <v>233.33599081</v>
      </c>
    </row>
    <row r="544" spans="1:6" ht="12.75" customHeight="1" x14ac:dyDescent="0.2">
      <c r="A544" s="83" t="s">
        <v>182</v>
      </c>
      <c r="B544" s="83">
        <v>2</v>
      </c>
      <c r="C544" s="84">
        <v>1104.8720118199999</v>
      </c>
      <c r="D544" s="84">
        <v>1059.3526119400001</v>
      </c>
      <c r="E544" s="84">
        <v>249.35474805999999</v>
      </c>
      <c r="F544" s="84">
        <v>249.35474805999999</v>
      </c>
    </row>
    <row r="545" spans="1:6" ht="12.75" customHeight="1" x14ac:dyDescent="0.2">
      <c r="A545" s="83" t="s">
        <v>182</v>
      </c>
      <c r="B545" s="83">
        <v>3</v>
      </c>
      <c r="C545" s="84">
        <v>1134.6728578699999</v>
      </c>
      <c r="D545" s="84">
        <v>1091.4969445300001</v>
      </c>
      <c r="E545" s="84">
        <v>256.92101245999999</v>
      </c>
      <c r="F545" s="84">
        <v>256.92101245999999</v>
      </c>
    </row>
    <row r="546" spans="1:6" ht="12.75" customHeight="1" x14ac:dyDescent="0.2">
      <c r="A546" s="83" t="s">
        <v>182</v>
      </c>
      <c r="B546" s="83">
        <v>4</v>
      </c>
      <c r="C546" s="84">
        <v>1188.93492672</v>
      </c>
      <c r="D546" s="84">
        <v>1144.2642339199999</v>
      </c>
      <c r="E546" s="84">
        <v>269.34159273</v>
      </c>
      <c r="F546" s="84">
        <v>269.34159273</v>
      </c>
    </row>
    <row r="547" spans="1:6" ht="12.75" customHeight="1" x14ac:dyDescent="0.2">
      <c r="A547" s="83" t="s">
        <v>182</v>
      </c>
      <c r="B547" s="83">
        <v>5</v>
      </c>
      <c r="C547" s="84">
        <v>1198.3419660899999</v>
      </c>
      <c r="D547" s="84">
        <v>1159.8655292000001</v>
      </c>
      <c r="E547" s="84">
        <v>273.01388938000002</v>
      </c>
      <c r="F547" s="84">
        <v>273.01388938000002</v>
      </c>
    </row>
    <row r="548" spans="1:6" ht="12.75" customHeight="1" x14ac:dyDescent="0.2">
      <c r="A548" s="83" t="s">
        <v>182</v>
      </c>
      <c r="B548" s="83">
        <v>6</v>
      </c>
      <c r="C548" s="84">
        <v>1188.4059936399999</v>
      </c>
      <c r="D548" s="84">
        <v>1146.61394111</v>
      </c>
      <c r="E548" s="84">
        <v>269.89467640999999</v>
      </c>
      <c r="F548" s="84">
        <v>269.89467640999999</v>
      </c>
    </row>
    <row r="549" spans="1:6" ht="12.75" customHeight="1" x14ac:dyDescent="0.2">
      <c r="A549" s="83" t="s">
        <v>182</v>
      </c>
      <c r="B549" s="83">
        <v>7</v>
      </c>
      <c r="C549" s="84">
        <v>1106.03353999</v>
      </c>
      <c r="D549" s="84">
        <v>1061.80312011</v>
      </c>
      <c r="E549" s="84">
        <v>249.93155869</v>
      </c>
      <c r="F549" s="84">
        <v>249.93155869</v>
      </c>
    </row>
    <row r="550" spans="1:6" ht="12.75" customHeight="1" x14ac:dyDescent="0.2">
      <c r="A550" s="83" t="s">
        <v>182</v>
      </c>
      <c r="B550" s="83">
        <v>8</v>
      </c>
      <c r="C550" s="84">
        <v>1015.58411391</v>
      </c>
      <c r="D550" s="84">
        <v>971.67541865999999</v>
      </c>
      <c r="E550" s="84">
        <v>228.71693191</v>
      </c>
      <c r="F550" s="84">
        <v>228.71693191</v>
      </c>
    </row>
    <row r="551" spans="1:6" ht="12.75" customHeight="1" x14ac:dyDescent="0.2">
      <c r="A551" s="83" t="s">
        <v>182</v>
      </c>
      <c r="B551" s="83">
        <v>9</v>
      </c>
      <c r="C551" s="84">
        <v>944.90244285000006</v>
      </c>
      <c r="D551" s="84">
        <v>900.74182175999999</v>
      </c>
      <c r="E551" s="84">
        <v>212.02029192000001</v>
      </c>
      <c r="F551" s="84">
        <v>212.02029192000001</v>
      </c>
    </row>
    <row r="552" spans="1:6" ht="12.75" customHeight="1" x14ac:dyDescent="0.2">
      <c r="A552" s="83" t="s">
        <v>182</v>
      </c>
      <c r="B552" s="83">
        <v>10</v>
      </c>
      <c r="C552" s="84">
        <v>918.38402923000001</v>
      </c>
      <c r="D552" s="84">
        <v>875.89769502000001</v>
      </c>
      <c r="E552" s="84">
        <v>206.17237981</v>
      </c>
      <c r="F552" s="84">
        <v>206.17237981</v>
      </c>
    </row>
    <row r="553" spans="1:6" ht="12.75" customHeight="1" x14ac:dyDescent="0.2">
      <c r="A553" s="83" t="s">
        <v>182</v>
      </c>
      <c r="B553" s="83">
        <v>11</v>
      </c>
      <c r="C553" s="84">
        <v>896.95829890000005</v>
      </c>
      <c r="D553" s="84">
        <v>853.51311473999999</v>
      </c>
      <c r="E553" s="84">
        <v>200.90340581000001</v>
      </c>
      <c r="F553" s="84">
        <v>200.90340581000001</v>
      </c>
    </row>
    <row r="554" spans="1:6" ht="12.75" customHeight="1" x14ac:dyDescent="0.2">
      <c r="A554" s="83" t="s">
        <v>182</v>
      </c>
      <c r="B554" s="83">
        <v>12</v>
      </c>
      <c r="C554" s="84">
        <v>891.95075439000004</v>
      </c>
      <c r="D554" s="84">
        <v>848.30915362999997</v>
      </c>
      <c r="E554" s="84">
        <v>199.67847617000001</v>
      </c>
      <c r="F554" s="84">
        <v>199.67847617000001</v>
      </c>
    </row>
    <row r="555" spans="1:6" ht="12.75" customHeight="1" x14ac:dyDescent="0.2">
      <c r="A555" s="83" t="s">
        <v>182</v>
      </c>
      <c r="B555" s="83">
        <v>13</v>
      </c>
      <c r="C555" s="84">
        <v>877.87195763</v>
      </c>
      <c r="D555" s="84">
        <v>834.65942276999999</v>
      </c>
      <c r="E555" s="84">
        <v>196.46554671999999</v>
      </c>
      <c r="F555" s="84">
        <v>196.46554671999999</v>
      </c>
    </row>
    <row r="556" spans="1:6" ht="12.75" customHeight="1" x14ac:dyDescent="0.2">
      <c r="A556" s="83" t="s">
        <v>182</v>
      </c>
      <c r="B556" s="83">
        <v>14</v>
      </c>
      <c r="C556" s="84">
        <v>887.56173953999996</v>
      </c>
      <c r="D556" s="84">
        <v>845.78757705999999</v>
      </c>
      <c r="E556" s="84">
        <v>199.08493716999999</v>
      </c>
      <c r="F556" s="84">
        <v>199.08493716999999</v>
      </c>
    </row>
    <row r="557" spans="1:6" ht="12.75" customHeight="1" x14ac:dyDescent="0.2">
      <c r="A557" s="83" t="s">
        <v>182</v>
      </c>
      <c r="B557" s="83">
        <v>15</v>
      </c>
      <c r="C557" s="84">
        <v>884.85731095999995</v>
      </c>
      <c r="D557" s="84">
        <v>844.37981574000003</v>
      </c>
      <c r="E557" s="84">
        <v>198.75357255</v>
      </c>
      <c r="F557" s="84">
        <v>198.75357255</v>
      </c>
    </row>
    <row r="558" spans="1:6" ht="12.75" customHeight="1" x14ac:dyDescent="0.2">
      <c r="A558" s="83" t="s">
        <v>182</v>
      </c>
      <c r="B558" s="83">
        <v>16</v>
      </c>
      <c r="C558" s="84">
        <v>878.28624127</v>
      </c>
      <c r="D558" s="84">
        <v>836.90574092999998</v>
      </c>
      <c r="E558" s="84">
        <v>196.99429427000001</v>
      </c>
      <c r="F558" s="84">
        <v>196.99429427000001</v>
      </c>
    </row>
    <row r="559" spans="1:6" ht="12.75" customHeight="1" x14ac:dyDescent="0.2">
      <c r="A559" s="83" t="s">
        <v>182</v>
      </c>
      <c r="B559" s="83">
        <v>17</v>
      </c>
      <c r="C559" s="84">
        <v>883.71866998999997</v>
      </c>
      <c r="D559" s="84">
        <v>840.94599333999997</v>
      </c>
      <c r="E559" s="84">
        <v>197.9453054</v>
      </c>
      <c r="F559" s="84">
        <v>197.9453054</v>
      </c>
    </row>
    <row r="560" spans="1:6" ht="12.75" customHeight="1" x14ac:dyDescent="0.2">
      <c r="A560" s="83" t="s">
        <v>182</v>
      </c>
      <c r="B560" s="83">
        <v>18</v>
      </c>
      <c r="C560" s="84">
        <v>889.22590521999996</v>
      </c>
      <c r="D560" s="84">
        <v>845.91226263999999</v>
      </c>
      <c r="E560" s="84">
        <v>199.11428617000001</v>
      </c>
      <c r="F560" s="84">
        <v>199.11428617000001</v>
      </c>
    </row>
    <row r="561" spans="1:6" ht="12.75" customHeight="1" x14ac:dyDescent="0.2">
      <c r="A561" s="83" t="s">
        <v>182</v>
      </c>
      <c r="B561" s="83">
        <v>19</v>
      </c>
      <c r="C561" s="84">
        <v>896.56709695999996</v>
      </c>
      <c r="D561" s="84">
        <v>853.15469818999998</v>
      </c>
      <c r="E561" s="84">
        <v>200.81904025</v>
      </c>
      <c r="F561" s="84">
        <v>200.81904025</v>
      </c>
    </row>
    <row r="562" spans="1:6" ht="12.75" customHeight="1" x14ac:dyDescent="0.2">
      <c r="A562" s="83" t="s">
        <v>182</v>
      </c>
      <c r="B562" s="83">
        <v>20</v>
      </c>
      <c r="C562" s="84">
        <v>896.60860396999999</v>
      </c>
      <c r="D562" s="84">
        <v>853.08059300000002</v>
      </c>
      <c r="E562" s="84">
        <v>200.80159707000001</v>
      </c>
      <c r="F562" s="84">
        <v>200.80159707000001</v>
      </c>
    </row>
    <row r="563" spans="1:6" ht="12.75" customHeight="1" x14ac:dyDescent="0.2">
      <c r="A563" s="83" t="s">
        <v>182</v>
      </c>
      <c r="B563" s="83">
        <v>21</v>
      </c>
      <c r="C563" s="84">
        <v>892.61360861000003</v>
      </c>
      <c r="D563" s="84">
        <v>849.81011373000001</v>
      </c>
      <c r="E563" s="84">
        <v>200.03177829000001</v>
      </c>
      <c r="F563" s="84">
        <v>200.03177829000001</v>
      </c>
    </row>
    <row r="564" spans="1:6" ht="12.75" customHeight="1" x14ac:dyDescent="0.2">
      <c r="A564" s="83" t="s">
        <v>182</v>
      </c>
      <c r="B564" s="83">
        <v>22</v>
      </c>
      <c r="C564" s="84">
        <v>891.66624573000001</v>
      </c>
      <c r="D564" s="84">
        <v>849.46225905999995</v>
      </c>
      <c r="E564" s="84">
        <v>199.94989884</v>
      </c>
      <c r="F564" s="84">
        <v>199.94989884</v>
      </c>
    </row>
    <row r="565" spans="1:6" ht="12.75" customHeight="1" x14ac:dyDescent="0.2">
      <c r="A565" s="83" t="s">
        <v>182</v>
      </c>
      <c r="B565" s="83">
        <v>23</v>
      </c>
      <c r="C565" s="84">
        <v>1063.20588858</v>
      </c>
      <c r="D565" s="84">
        <v>1019.95340864</v>
      </c>
      <c r="E565" s="84">
        <v>240.08080253</v>
      </c>
      <c r="F565" s="84">
        <v>240.08080253</v>
      </c>
    </row>
    <row r="566" spans="1:6" ht="12.75" customHeight="1" x14ac:dyDescent="0.2">
      <c r="A566" s="83" t="s">
        <v>182</v>
      </c>
      <c r="B566" s="83">
        <v>24</v>
      </c>
      <c r="C566" s="84">
        <v>1042.4081240400001</v>
      </c>
      <c r="D566" s="84">
        <v>997.72050162000005</v>
      </c>
      <c r="E566" s="84">
        <v>234.84753000000001</v>
      </c>
      <c r="F566" s="84">
        <v>234.84753000000001</v>
      </c>
    </row>
    <row r="567" spans="1:6" ht="12.75" customHeight="1" x14ac:dyDescent="0.2">
      <c r="A567" s="83" t="s">
        <v>183</v>
      </c>
      <c r="B567" s="83">
        <v>1</v>
      </c>
      <c r="C567" s="84">
        <v>1110.9154739400001</v>
      </c>
      <c r="D567" s="84">
        <v>1066.91132668</v>
      </c>
      <c r="E567" s="84">
        <v>251.13394923000001</v>
      </c>
      <c r="F567" s="84">
        <v>251.13394923000001</v>
      </c>
    </row>
    <row r="568" spans="1:6" ht="12.75" customHeight="1" x14ac:dyDescent="0.2">
      <c r="A568" s="83" t="s">
        <v>183</v>
      </c>
      <c r="B568" s="83">
        <v>2</v>
      </c>
      <c r="C568" s="84">
        <v>1177.7512906699999</v>
      </c>
      <c r="D568" s="84">
        <v>1134.11484563</v>
      </c>
      <c r="E568" s="84">
        <v>266.95258822</v>
      </c>
      <c r="F568" s="84">
        <v>266.95258822</v>
      </c>
    </row>
    <row r="569" spans="1:6" ht="12.75" customHeight="1" x14ac:dyDescent="0.2">
      <c r="A569" s="83" t="s">
        <v>183</v>
      </c>
      <c r="B569" s="83">
        <v>3</v>
      </c>
      <c r="C569" s="84">
        <v>1206.20041479</v>
      </c>
      <c r="D569" s="84">
        <v>1161.4331539</v>
      </c>
      <c r="E569" s="84">
        <v>273.38288329</v>
      </c>
      <c r="F569" s="84">
        <v>273.38288329</v>
      </c>
    </row>
    <row r="570" spans="1:6" ht="12.75" customHeight="1" x14ac:dyDescent="0.2">
      <c r="A570" s="83" t="s">
        <v>183</v>
      </c>
      <c r="B570" s="83">
        <v>4</v>
      </c>
      <c r="C570" s="84">
        <v>1252.9455656299999</v>
      </c>
      <c r="D570" s="84">
        <v>1205.7355727300001</v>
      </c>
      <c r="E570" s="84">
        <v>283.81096773000002</v>
      </c>
      <c r="F570" s="84">
        <v>283.81096773000002</v>
      </c>
    </row>
    <row r="571" spans="1:6" ht="12.75" customHeight="1" x14ac:dyDescent="0.2">
      <c r="A571" s="83" t="s">
        <v>183</v>
      </c>
      <c r="B571" s="83">
        <v>5</v>
      </c>
      <c r="C571" s="84">
        <v>1239.79508257</v>
      </c>
      <c r="D571" s="84">
        <v>1189.7290432899999</v>
      </c>
      <c r="E571" s="84">
        <v>280.0432854</v>
      </c>
      <c r="F571" s="84">
        <v>280.0432854</v>
      </c>
    </row>
    <row r="572" spans="1:6" ht="12.75" customHeight="1" x14ac:dyDescent="0.2">
      <c r="A572" s="83" t="s">
        <v>183</v>
      </c>
      <c r="B572" s="83">
        <v>6</v>
      </c>
      <c r="C572" s="84">
        <v>1185.48024605</v>
      </c>
      <c r="D572" s="84">
        <v>1140.96354754</v>
      </c>
      <c r="E572" s="84">
        <v>268.56466368000002</v>
      </c>
      <c r="F572" s="84">
        <v>268.56466368000002</v>
      </c>
    </row>
    <row r="573" spans="1:6" ht="12.75" customHeight="1" x14ac:dyDescent="0.2">
      <c r="A573" s="83" t="s">
        <v>183</v>
      </c>
      <c r="B573" s="83">
        <v>7</v>
      </c>
      <c r="C573" s="84">
        <v>1101.76694398</v>
      </c>
      <c r="D573" s="84">
        <v>1056.6781903799999</v>
      </c>
      <c r="E573" s="84">
        <v>248.72523178</v>
      </c>
      <c r="F573" s="84">
        <v>248.72523178</v>
      </c>
    </row>
    <row r="574" spans="1:6" ht="12.75" customHeight="1" x14ac:dyDescent="0.2">
      <c r="A574" s="83" t="s">
        <v>183</v>
      </c>
      <c r="B574" s="83">
        <v>8</v>
      </c>
      <c r="C574" s="84">
        <v>1025.8353617400001</v>
      </c>
      <c r="D574" s="84">
        <v>986.49165815000003</v>
      </c>
      <c r="E574" s="84">
        <v>232.20443892</v>
      </c>
      <c r="F574" s="84">
        <v>232.20443892</v>
      </c>
    </row>
    <row r="575" spans="1:6" ht="12.75" customHeight="1" x14ac:dyDescent="0.2">
      <c r="A575" s="83" t="s">
        <v>183</v>
      </c>
      <c r="B575" s="83">
        <v>9</v>
      </c>
      <c r="C575" s="84">
        <v>1094.8691243000001</v>
      </c>
      <c r="D575" s="84">
        <v>1048.5738276500001</v>
      </c>
      <c r="E575" s="84">
        <v>246.81759374999999</v>
      </c>
      <c r="F575" s="84">
        <v>246.81759374999999</v>
      </c>
    </row>
    <row r="576" spans="1:6" ht="12.75" customHeight="1" x14ac:dyDescent="0.2">
      <c r="A576" s="83" t="s">
        <v>183</v>
      </c>
      <c r="B576" s="83">
        <v>10</v>
      </c>
      <c r="C576" s="84">
        <v>910.07890777</v>
      </c>
      <c r="D576" s="84">
        <v>866.17043498999999</v>
      </c>
      <c r="E576" s="84">
        <v>203.88273759</v>
      </c>
      <c r="F576" s="84">
        <v>203.88273759</v>
      </c>
    </row>
    <row r="577" spans="1:6" ht="12.75" customHeight="1" x14ac:dyDescent="0.2">
      <c r="A577" s="83" t="s">
        <v>183</v>
      </c>
      <c r="B577" s="83">
        <v>11</v>
      </c>
      <c r="C577" s="84">
        <v>920.65966500000002</v>
      </c>
      <c r="D577" s="84">
        <v>876.88402627999994</v>
      </c>
      <c r="E577" s="84">
        <v>206.40454650000001</v>
      </c>
      <c r="F577" s="84">
        <v>206.40454650000001</v>
      </c>
    </row>
    <row r="578" spans="1:6" ht="12.75" customHeight="1" x14ac:dyDescent="0.2">
      <c r="A578" s="83" t="s">
        <v>183</v>
      </c>
      <c r="B578" s="83">
        <v>12</v>
      </c>
      <c r="C578" s="84">
        <v>925.90504477000002</v>
      </c>
      <c r="D578" s="84">
        <v>877.28689364000002</v>
      </c>
      <c r="E578" s="84">
        <v>206.49937506000001</v>
      </c>
      <c r="F578" s="84">
        <v>206.49937506000001</v>
      </c>
    </row>
    <row r="579" spans="1:6" ht="12.75" customHeight="1" x14ac:dyDescent="0.2">
      <c r="A579" s="83" t="s">
        <v>183</v>
      </c>
      <c r="B579" s="83">
        <v>13</v>
      </c>
      <c r="C579" s="84">
        <v>918.99339373999999</v>
      </c>
      <c r="D579" s="84">
        <v>881.95468739</v>
      </c>
      <c r="E579" s="84">
        <v>207.59809944</v>
      </c>
      <c r="F579" s="84">
        <v>207.59809944</v>
      </c>
    </row>
    <row r="580" spans="1:6" ht="12.75" customHeight="1" x14ac:dyDescent="0.2">
      <c r="A580" s="83" t="s">
        <v>183</v>
      </c>
      <c r="B580" s="83">
        <v>14</v>
      </c>
      <c r="C580" s="84">
        <v>928.32680633999996</v>
      </c>
      <c r="D580" s="84">
        <v>885.48505563000003</v>
      </c>
      <c r="E580" s="84">
        <v>208.42909194000001</v>
      </c>
      <c r="F580" s="84">
        <v>208.42909194000001</v>
      </c>
    </row>
    <row r="581" spans="1:6" ht="12.75" customHeight="1" x14ac:dyDescent="0.2">
      <c r="A581" s="83" t="s">
        <v>183</v>
      </c>
      <c r="B581" s="83">
        <v>15</v>
      </c>
      <c r="C581" s="84">
        <v>942.80456044000005</v>
      </c>
      <c r="D581" s="84">
        <v>900.76922692999995</v>
      </c>
      <c r="E581" s="84">
        <v>212.02674266</v>
      </c>
      <c r="F581" s="84">
        <v>212.02674266</v>
      </c>
    </row>
    <row r="582" spans="1:6" ht="12.75" customHeight="1" x14ac:dyDescent="0.2">
      <c r="A582" s="83" t="s">
        <v>183</v>
      </c>
      <c r="B582" s="83">
        <v>16</v>
      </c>
      <c r="C582" s="84">
        <v>929.35708848000002</v>
      </c>
      <c r="D582" s="84">
        <v>885.76892914999996</v>
      </c>
      <c r="E582" s="84">
        <v>208.49591125000001</v>
      </c>
      <c r="F582" s="84">
        <v>208.49591125000001</v>
      </c>
    </row>
    <row r="583" spans="1:6" ht="12.75" customHeight="1" x14ac:dyDescent="0.2">
      <c r="A583" s="83" t="s">
        <v>183</v>
      </c>
      <c r="B583" s="83">
        <v>17</v>
      </c>
      <c r="C583" s="84">
        <v>932.66572866000001</v>
      </c>
      <c r="D583" s="84">
        <v>888.97802880999996</v>
      </c>
      <c r="E583" s="84">
        <v>209.25128225</v>
      </c>
      <c r="F583" s="84">
        <v>209.25128225</v>
      </c>
    </row>
    <row r="584" spans="1:6" ht="12.75" customHeight="1" x14ac:dyDescent="0.2">
      <c r="A584" s="83" t="s">
        <v>183</v>
      </c>
      <c r="B584" s="83">
        <v>18</v>
      </c>
      <c r="C584" s="84">
        <v>928.09306960000004</v>
      </c>
      <c r="D584" s="84">
        <v>886.45604873000002</v>
      </c>
      <c r="E584" s="84">
        <v>208.65764827000001</v>
      </c>
      <c r="F584" s="84">
        <v>208.65764827000001</v>
      </c>
    </row>
    <row r="585" spans="1:6" ht="12.75" customHeight="1" x14ac:dyDescent="0.2">
      <c r="A585" s="83" t="s">
        <v>183</v>
      </c>
      <c r="B585" s="83">
        <v>19</v>
      </c>
      <c r="C585" s="84">
        <v>927.52057822999996</v>
      </c>
      <c r="D585" s="84">
        <v>884.74255315000005</v>
      </c>
      <c r="E585" s="84">
        <v>208.25431867</v>
      </c>
      <c r="F585" s="84">
        <v>208.25431867</v>
      </c>
    </row>
    <row r="586" spans="1:6" ht="12.75" customHeight="1" x14ac:dyDescent="0.2">
      <c r="A586" s="83" t="s">
        <v>183</v>
      </c>
      <c r="B586" s="83">
        <v>20</v>
      </c>
      <c r="C586" s="84">
        <v>919.04390543</v>
      </c>
      <c r="D586" s="84">
        <v>878.97763682000004</v>
      </c>
      <c r="E586" s="84">
        <v>206.89734910000001</v>
      </c>
      <c r="F586" s="84">
        <v>206.89734910000001</v>
      </c>
    </row>
    <row r="587" spans="1:6" ht="12.75" customHeight="1" x14ac:dyDescent="0.2">
      <c r="A587" s="83" t="s">
        <v>183</v>
      </c>
      <c r="B587" s="83">
        <v>21</v>
      </c>
      <c r="C587" s="84">
        <v>932.56686638999997</v>
      </c>
      <c r="D587" s="84">
        <v>886.57546954999998</v>
      </c>
      <c r="E587" s="84">
        <v>208.68575802999999</v>
      </c>
      <c r="F587" s="84">
        <v>208.68575802999999</v>
      </c>
    </row>
    <row r="588" spans="1:6" ht="12.75" customHeight="1" x14ac:dyDescent="0.2">
      <c r="A588" s="83" t="s">
        <v>183</v>
      </c>
      <c r="B588" s="83">
        <v>22</v>
      </c>
      <c r="C588" s="84">
        <v>947.73096629999998</v>
      </c>
      <c r="D588" s="84">
        <v>903.19259903</v>
      </c>
      <c r="E588" s="84">
        <v>212.59716589000001</v>
      </c>
      <c r="F588" s="84">
        <v>212.59716589000001</v>
      </c>
    </row>
    <row r="589" spans="1:6" ht="12.75" customHeight="1" x14ac:dyDescent="0.2">
      <c r="A589" s="83" t="s">
        <v>183</v>
      </c>
      <c r="B589" s="83">
        <v>23</v>
      </c>
      <c r="C589" s="84">
        <v>1145.9843978599999</v>
      </c>
      <c r="D589" s="84">
        <v>1099.1070360900001</v>
      </c>
      <c r="E589" s="84">
        <v>258.71230692</v>
      </c>
      <c r="F589" s="84">
        <v>258.71230692</v>
      </c>
    </row>
    <row r="590" spans="1:6" ht="12.75" customHeight="1" x14ac:dyDescent="0.2">
      <c r="A590" s="83" t="s">
        <v>183</v>
      </c>
      <c r="B590" s="83">
        <v>24</v>
      </c>
      <c r="C590" s="84">
        <v>1105.6018932300001</v>
      </c>
      <c r="D590" s="84">
        <v>1060.30077379</v>
      </c>
      <c r="E590" s="84">
        <v>249.57793027</v>
      </c>
      <c r="F590" s="84">
        <v>249.57793027</v>
      </c>
    </row>
    <row r="591" spans="1:6" ht="12.75" customHeight="1" x14ac:dyDescent="0.2">
      <c r="A591" s="83" t="s">
        <v>184</v>
      </c>
      <c r="B591" s="83">
        <v>1</v>
      </c>
      <c r="C591" s="84">
        <v>1047.10447813</v>
      </c>
      <c r="D591" s="84">
        <v>1009.1251541300001</v>
      </c>
      <c r="E591" s="84">
        <v>237.53200373000001</v>
      </c>
      <c r="F591" s="84">
        <v>237.53200373000001</v>
      </c>
    </row>
    <row r="592" spans="1:6" ht="12.75" customHeight="1" x14ac:dyDescent="0.2">
      <c r="A592" s="83" t="s">
        <v>184</v>
      </c>
      <c r="B592" s="83">
        <v>2</v>
      </c>
      <c r="C592" s="84">
        <v>1062.2685021899999</v>
      </c>
      <c r="D592" s="84">
        <v>1023.79514374</v>
      </c>
      <c r="E592" s="84">
        <v>240.98508584999999</v>
      </c>
      <c r="F592" s="84">
        <v>240.98508584999999</v>
      </c>
    </row>
    <row r="593" spans="1:6" ht="12.75" customHeight="1" x14ac:dyDescent="0.2">
      <c r="A593" s="83" t="s">
        <v>184</v>
      </c>
      <c r="B593" s="83">
        <v>3</v>
      </c>
      <c r="C593" s="84">
        <v>1121.49203685</v>
      </c>
      <c r="D593" s="84">
        <v>1071.7621472599999</v>
      </c>
      <c r="E593" s="84">
        <v>252.27575521</v>
      </c>
      <c r="F593" s="84">
        <v>252.27575521</v>
      </c>
    </row>
    <row r="594" spans="1:6" ht="12.75" customHeight="1" x14ac:dyDescent="0.2">
      <c r="A594" s="83" t="s">
        <v>184</v>
      </c>
      <c r="B594" s="83">
        <v>4</v>
      </c>
      <c r="C594" s="84">
        <v>1193.1838632500001</v>
      </c>
      <c r="D594" s="84">
        <v>1141.6621872200001</v>
      </c>
      <c r="E594" s="84">
        <v>268.72911233999997</v>
      </c>
      <c r="F594" s="84">
        <v>268.72911233999997</v>
      </c>
    </row>
    <row r="595" spans="1:6" ht="12.75" customHeight="1" x14ac:dyDescent="0.2">
      <c r="A595" s="83" t="s">
        <v>184</v>
      </c>
      <c r="B595" s="83">
        <v>5</v>
      </c>
      <c r="C595" s="84">
        <v>1234.1717372200001</v>
      </c>
      <c r="D595" s="84">
        <v>1182.4281812300001</v>
      </c>
      <c r="E595" s="84">
        <v>278.32477864999998</v>
      </c>
      <c r="F595" s="84">
        <v>278.32477864999998</v>
      </c>
    </row>
    <row r="596" spans="1:6" ht="12.75" customHeight="1" x14ac:dyDescent="0.2">
      <c r="A596" s="83" t="s">
        <v>184</v>
      </c>
      <c r="B596" s="83">
        <v>6</v>
      </c>
      <c r="C596" s="84">
        <v>1229.6510276900001</v>
      </c>
      <c r="D596" s="84">
        <v>1181.89637307</v>
      </c>
      <c r="E596" s="84">
        <v>278.19959947000001</v>
      </c>
      <c r="F596" s="84">
        <v>278.19959947000001</v>
      </c>
    </row>
    <row r="597" spans="1:6" ht="12.75" customHeight="1" x14ac:dyDescent="0.2">
      <c r="A597" s="83" t="s">
        <v>184</v>
      </c>
      <c r="B597" s="83">
        <v>7</v>
      </c>
      <c r="C597" s="84">
        <v>1229.6721398899999</v>
      </c>
      <c r="D597" s="84">
        <v>1182.08642519</v>
      </c>
      <c r="E597" s="84">
        <v>278.24433470999998</v>
      </c>
      <c r="F597" s="84">
        <v>278.24433470999998</v>
      </c>
    </row>
    <row r="598" spans="1:6" ht="12.75" customHeight="1" x14ac:dyDescent="0.2">
      <c r="A598" s="83" t="s">
        <v>184</v>
      </c>
      <c r="B598" s="83">
        <v>8</v>
      </c>
      <c r="C598" s="84">
        <v>1219.33021029</v>
      </c>
      <c r="D598" s="84">
        <v>1171.8157411499999</v>
      </c>
      <c r="E598" s="84">
        <v>275.82677912000003</v>
      </c>
      <c r="F598" s="84">
        <v>275.82677912000003</v>
      </c>
    </row>
    <row r="599" spans="1:6" ht="12.75" customHeight="1" x14ac:dyDescent="0.2">
      <c r="A599" s="83" t="s">
        <v>184</v>
      </c>
      <c r="B599" s="83">
        <v>9</v>
      </c>
      <c r="C599" s="84">
        <v>1056.1327428100001</v>
      </c>
      <c r="D599" s="84">
        <v>1010.81315805</v>
      </c>
      <c r="E599" s="84">
        <v>237.92933299000001</v>
      </c>
      <c r="F599" s="84">
        <v>237.92933299000001</v>
      </c>
    </row>
    <row r="600" spans="1:6" ht="12.75" customHeight="1" x14ac:dyDescent="0.2">
      <c r="A600" s="83" t="s">
        <v>184</v>
      </c>
      <c r="B600" s="83">
        <v>10</v>
      </c>
      <c r="C600" s="84">
        <v>979.26713746999997</v>
      </c>
      <c r="D600" s="84">
        <v>934.88385616999994</v>
      </c>
      <c r="E600" s="84">
        <v>220.05678354</v>
      </c>
      <c r="F600" s="84">
        <v>220.05678354</v>
      </c>
    </row>
    <row r="601" spans="1:6" ht="12.75" customHeight="1" x14ac:dyDescent="0.2">
      <c r="A601" s="83" t="s">
        <v>184</v>
      </c>
      <c r="B601" s="83">
        <v>11</v>
      </c>
      <c r="C601" s="84">
        <v>912.46790033000002</v>
      </c>
      <c r="D601" s="84">
        <v>873.56758509999997</v>
      </c>
      <c r="E601" s="84">
        <v>205.62390902000001</v>
      </c>
      <c r="F601" s="84">
        <v>205.62390902000001</v>
      </c>
    </row>
    <row r="602" spans="1:6" ht="12.75" customHeight="1" x14ac:dyDescent="0.2">
      <c r="A602" s="83" t="s">
        <v>184</v>
      </c>
      <c r="B602" s="83">
        <v>12</v>
      </c>
      <c r="C602" s="84">
        <v>908.95256158999996</v>
      </c>
      <c r="D602" s="84">
        <v>865.30306720999999</v>
      </c>
      <c r="E602" s="84">
        <v>203.67857301000001</v>
      </c>
      <c r="F602" s="84">
        <v>203.67857301000001</v>
      </c>
    </row>
    <row r="603" spans="1:6" ht="12.75" customHeight="1" x14ac:dyDescent="0.2">
      <c r="A603" s="83" t="s">
        <v>184</v>
      </c>
      <c r="B603" s="83">
        <v>13</v>
      </c>
      <c r="C603" s="84">
        <v>904.39332849000004</v>
      </c>
      <c r="D603" s="84">
        <v>860.41737698999998</v>
      </c>
      <c r="E603" s="84">
        <v>202.52855928</v>
      </c>
      <c r="F603" s="84">
        <v>202.52855928</v>
      </c>
    </row>
    <row r="604" spans="1:6" ht="12.75" customHeight="1" x14ac:dyDescent="0.2">
      <c r="A604" s="83" t="s">
        <v>184</v>
      </c>
      <c r="B604" s="83">
        <v>14</v>
      </c>
      <c r="C604" s="84">
        <v>916.40244097000004</v>
      </c>
      <c r="D604" s="84">
        <v>873.11238303000005</v>
      </c>
      <c r="E604" s="84">
        <v>205.51676169000001</v>
      </c>
      <c r="F604" s="84">
        <v>205.51676169000001</v>
      </c>
    </row>
    <row r="605" spans="1:6" ht="12.75" customHeight="1" x14ac:dyDescent="0.2">
      <c r="A605" s="83" t="s">
        <v>184</v>
      </c>
      <c r="B605" s="83">
        <v>15</v>
      </c>
      <c r="C605" s="84">
        <v>927.39523753000003</v>
      </c>
      <c r="D605" s="84">
        <v>884.59599185000002</v>
      </c>
      <c r="E605" s="84">
        <v>208.21982048000001</v>
      </c>
      <c r="F605" s="84">
        <v>208.21982048000001</v>
      </c>
    </row>
    <row r="606" spans="1:6" ht="12.75" customHeight="1" x14ac:dyDescent="0.2">
      <c r="A606" s="83" t="s">
        <v>184</v>
      </c>
      <c r="B606" s="83">
        <v>16</v>
      </c>
      <c r="C606" s="84">
        <v>937.89012103000005</v>
      </c>
      <c r="D606" s="84">
        <v>893.83164510999995</v>
      </c>
      <c r="E606" s="84">
        <v>210.39374629</v>
      </c>
      <c r="F606" s="84">
        <v>210.39374629</v>
      </c>
    </row>
    <row r="607" spans="1:6" ht="12.75" customHeight="1" x14ac:dyDescent="0.2">
      <c r="A607" s="83" t="s">
        <v>184</v>
      </c>
      <c r="B607" s="83">
        <v>17</v>
      </c>
      <c r="C607" s="84">
        <v>924.55131473999995</v>
      </c>
      <c r="D607" s="84">
        <v>882.35280196999997</v>
      </c>
      <c r="E607" s="84">
        <v>207.69180926999999</v>
      </c>
      <c r="F607" s="84">
        <v>207.69180926999999</v>
      </c>
    </row>
    <row r="608" spans="1:6" ht="12.75" customHeight="1" x14ac:dyDescent="0.2">
      <c r="A608" s="83" t="s">
        <v>184</v>
      </c>
      <c r="B608" s="83">
        <v>18</v>
      </c>
      <c r="C608" s="84">
        <v>933.22866147000002</v>
      </c>
      <c r="D608" s="84">
        <v>886.50487269999996</v>
      </c>
      <c r="E608" s="84">
        <v>208.66914065</v>
      </c>
      <c r="F608" s="84">
        <v>208.66914065</v>
      </c>
    </row>
    <row r="609" spans="1:6" ht="12.75" customHeight="1" x14ac:dyDescent="0.2">
      <c r="A609" s="83" t="s">
        <v>184</v>
      </c>
      <c r="B609" s="83">
        <v>19</v>
      </c>
      <c r="C609" s="84">
        <v>941.84575499000005</v>
      </c>
      <c r="D609" s="84">
        <v>891.19068276999997</v>
      </c>
      <c r="E609" s="84">
        <v>209.77210578</v>
      </c>
      <c r="F609" s="84">
        <v>209.77210578</v>
      </c>
    </row>
    <row r="610" spans="1:6" ht="12.75" customHeight="1" x14ac:dyDescent="0.2">
      <c r="A610" s="83" t="s">
        <v>184</v>
      </c>
      <c r="B610" s="83">
        <v>20</v>
      </c>
      <c r="C610" s="84">
        <v>952.57303469999999</v>
      </c>
      <c r="D610" s="84">
        <v>904.89659179</v>
      </c>
      <c r="E610" s="84">
        <v>212.99825867000001</v>
      </c>
      <c r="F610" s="84">
        <v>212.99825867000001</v>
      </c>
    </row>
    <row r="611" spans="1:6" ht="12.75" customHeight="1" x14ac:dyDescent="0.2">
      <c r="A611" s="83" t="s">
        <v>184</v>
      </c>
      <c r="B611" s="83">
        <v>21</v>
      </c>
      <c r="C611" s="84">
        <v>928.70909686000005</v>
      </c>
      <c r="D611" s="84">
        <v>878.84961552000004</v>
      </c>
      <c r="E611" s="84">
        <v>206.86721492999999</v>
      </c>
      <c r="F611" s="84">
        <v>206.86721492999999</v>
      </c>
    </row>
    <row r="612" spans="1:6" ht="12.75" customHeight="1" x14ac:dyDescent="0.2">
      <c r="A612" s="83" t="s">
        <v>184</v>
      </c>
      <c r="B612" s="83">
        <v>22</v>
      </c>
      <c r="C612" s="84">
        <v>909.74844283000004</v>
      </c>
      <c r="D612" s="84">
        <v>863.69949373999998</v>
      </c>
      <c r="E612" s="84">
        <v>203.30111733000001</v>
      </c>
      <c r="F612" s="84">
        <v>203.30111733000001</v>
      </c>
    </row>
    <row r="613" spans="1:6" ht="12.75" customHeight="1" x14ac:dyDescent="0.2">
      <c r="A613" s="83" t="s">
        <v>184</v>
      </c>
      <c r="B613" s="83">
        <v>23</v>
      </c>
      <c r="C613" s="84">
        <v>955.55522094000003</v>
      </c>
      <c r="D613" s="84">
        <v>909.04266003999999</v>
      </c>
      <c r="E613" s="84">
        <v>213.97417716000001</v>
      </c>
      <c r="F613" s="84">
        <v>213.97417716000001</v>
      </c>
    </row>
    <row r="614" spans="1:6" ht="12.75" customHeight="1" x14ac:dyDescent="0.2">
      <c r="A614" s="83" t="s">
        <v>184</v>
      </c>
      <c r="B614" s="83">
        <v>24</v>
      </c>
      <c r="C614" s="84">
        <v>963.57984546</v>
      </c>
      <c r="D614" s="84">
        <v>916.24815541999999</v>
      </c>
      <c r="E614" s="84">
        <v>215.67023612</v>
      </c>
      <c r="F614" s="84">
        <v>215.67023612</v>
      </c>
    </row>
    <row r="615" spans="1:6" ht="12.75" customHeight="1" x14ac:dyDescent="0.2">
      <c r="A615" s="83" t="s">
        <v>185</v>
      </c>
      <c r="B615" s="83">
        <v>1</v>
      </c>
      <c r="C615" s="84">
        <v>985.32811881999999</v>
      </c>
      <c r="D615" s="84">
        <v>939.06283208000002</v>
      </c>
      <c r="E615" s="84">
        <v>221.04044797</v>
      </c>
      <c r="F615" s="84">
        <v>221.04044797</v>
      </c>
    </row>
    <row r="616" spans="1:6" ht="12.75" customHeight="1" x14ac:dyDescent="0.2">
      <c r="A616" s="83" t="s">
        <v>185</v>
      </c>
      <c r="B616" s="83">
        <v>2</v>
      </c>
      <c r="C616" s="84">
        <v>1111.7270549899999</v>
      </c>
      <c r="D616" s="84">
        <v>1062.15032415</v>
      </c>
      <c r="E616" s="84">
        <v>250.01328498999999</v>
      </c>
      <c r="F616" s="84">
        <v>250.01328498999999</v>
      </c>
    </row>
    <row r="617" spans="1:6" ht="12.75" customHeight="1" x14ac:dyDescent="0.2">
      <c r="A617" s="83" t="s">
        <v>185</v>
      </c>
      <c r="B617" s="83">
        <v>3</v>
      </c>
      <c r="C617" s="84">
        <v>1016.6170594500001</v>
      </c>
      <c r="D617" s="84">
        <v>969.18861120999998</v>
      </c>
      <c r="E617" s="84">
        <v>228.13157701</v>
      </c>
      <c r="F617" s="84">
        <v>228.13157701</v>
      </c>
    </row>
    <row r="618" spans="1:6" ht="12.75" customHeight="1" x14ac:dyDescent="0.2">
      <c r="A618" s="83" t="s">
        <v>185</v>
      </c>
      <c r="B618" s="83">
        <v>4</v>
      </c>
      <c r="C618" s="84">
        <v>1246.42305775</v>
      </c>
      <c r="D618" s="84">
        <v>1201.27697883</v>
      </c>
      <c r="E618" s="84">
        <v>282.76148567000001</v>
      </c>
      <c r="F618" s="84">
        <v>282.76148567000001</v>
      </c>
    </row>
    <row r="619" spans="1:6" ht="12.75" customHeight="1" x14ac:dyDescent="0.2">
      <c r="A619" s="83" t="s">
        <v>185</v>
      </c>
      <c r="B619" s="83">
        <v>5</v>
      </c>
      <c r="C619" s="84">
        <v>1115.1230787100001</v>
      </c>
      <c r="D619" s="84">
        <v>1064.40338352</v>
      </c>
      <c r="E619" s="84">
        <v>250.54361932</v>
      </c>
      <c r="F619" s="84">
        <v>250.54361932</v>
      </c>
    </row>
    <row r="620" spans="1:6" ht="12.75" customHeight="1" x14ac:dyDescent="0.2">
      <c r="A620" s="83" t="s">
        <v>185</v>
      </c>
      <c r="B620" s="83">
        <v>6</v>
      </c>
      <c r="C620" s="84">
        <v>1094.76375435</v>
      </c>
      <c r="D620" s="84">
        <v>1049.5791334400001</v>
      </c>
      <c r="E620" s="84">
        <v>247.05422673999999</v>
      </c>
      <c r="F620" s="84">
        <v>247.05422673999999</v>
      </c>
    </row>
    <row r="621" spans="1:6" ht="12.75" customHeight="1" x14ac:dyDescent="0.2">
      <c r="A621" s="83" t="s">
        <v>185</v>
      </c>
      <c r="B621" s="83">
        <v>7</v>
      </c>
      <c r="C621" s="84">
        <v>995.47400327000003</v>
      </c>
      <c r="D621" s="84">
        <v>953.57030746999999</v>
      </c>
      <c r="E621" s="84">
        <v>224.45527683</v>
      </c>
      <c r="F621" s="84">
        <v>224.45527683</v>
      </c>
    </row>
    <row r="622" spans="1:6" ht="12.75" customHeight="1" x14ac:dyDescent="0.2">
      <c r="A622" s="83" t="s">
        <v>185</v>
      </c>
      <c r="B622" s="83">
        <v>8</v>
      </c>
      <c r="C622" s="84">
        <v>984.62525527000003</v>
      </c>
      <c r="D622" s="84">
        <v>941.47176504000004</v>
      </c>
      <c r="E622" s="84">
        <v>221.60747246</v>
      </c>
      <c r="F622" s="84">
        <v>221.60747246</v>
      </c>
    </row>
    <row r="623" spans="1:6" ht="12.75" customHeight="1" x14ac:dyDescent="0.2">
      <c r="A623" s="83" t="s">
        <v>185</v>
      </c>
      <c r="B623" s="83">
        <v>9</v>
      </c>
      <c r="C623" s="84">
        <v>1058.7057459499999</v>
      </c>
      <c r="D623" s="84">
        <v>1023.09390001</v>
      </c>
      <c r="E623" s="84">
        <v>240.82002423</v>
      </c>
      <c r="F623" s="84">
        <v>240.82002423</v>
      </c>
    </row>
    <row r="624" spans="1:6" ht="12.75" customHeight="1" x14ac:dyDescent="0.2">
      <c r="A624" s="83" t="s">
        <v>185</v>
      </c>
      <c r="B624" s="83">
        <v>10</v>
      </c>
      <c r="C624" s="84">
        <v>1085.7919328200001</v>
      </c>
      <c r="D624" s="84">
        <v>1041.06656146</v>
      </c>
      <c r="E624" s="84">
        <v>245.05050274999999</v>
      </c>
      <c r="F624" s="84">
        <v>245.05050274999999</v>
      </c>
    </row>
    <row r="625" spans="1:6" ht="12.75" customHeight="1" x14ac:dyDescent="0.2">
      <c r="A625" s="83" t="s">
        <v>185</v>
      </c>
      <c r="B625" s="83">
        <v>11</v>
      </c>
      <c r="C625" s="84">
        <v>1068.43695933</v>
      </c>
      <c r="D625" s="84">
        <v>1024.31001653</v>
      </c>
      <c r="E625" s="84">
        <v>241.10627871</v>
      </c>
      <c r="F625" s="84">
        <v>241.10627871</v>
      </c>
    </row>
    <row r="626" spans="1:6" ht="12.75" customHeight="1" x14ac:dyDescent="0.2">
      <c r="A626" s="83" t="s">
        <v>185</v>
      </c>
      <c r="B626" s="83">
        <v>12</v>
      </c>
      <c r="C626" s="84">
        <v>1060.0133204199999</v>
      </c>
      <c r="D626" s="84">
        <v>1016.03032617</v>
      </c>
      <c r="E626" s="84">
        <v>239.15737135000001</v>
      </c>
      <c r="F626" s="84">
        <v>239.15737135000001</v>
      </c>
    </row>
    <row r="627" spans="1:6" ht="12.75" customHeight="1" x14ac:dyDescent="0.2">
      <c r="A627" s="83" t="s">
        <v>185</v>
      </c>
      <c r="B627" s="83">
        <v>13</v>
      </c>
      <c r="C627" s="84">
        <v>1059.6173494300001</v>
      </c>
      <c r="D627" s="84">
        <v>1013.97555703</v>
      </c>
      <c r="E627" s="84">
        <v>238.67371138999999</v>
      </c>
      <c r="F627" s="84">
        <v>238.67371138999999</v>
      </c>
    </row>
    <row r="628" spans="1:6" ht="12.75" customHeight="1" x14ac:dyDescent="0.2">
      <c r="A628" s="83" t="s">
        <v>185</v>
      </c>
      <c r="B628" s="83">
        <v>14</v>
      </c>
      <c r="C628" s="84">
        <v>1057.96109845</v>
      </c>
      <c r="D628" s="84">
        <v>1014.7278652700001</v>
      </c>
      <c r="E628" s="84">
        <v>238.85079278000001</v>
      </c>
      <c r="F628" s="84">
        <v>238.85079278000001</v>
      </c>
    </row>
    <row r="629" spans="1:6" ht="12.75" customHeight="1" x14ac:dyDescent="0.2">
      <c r="A629" s="83" t="s">
        <v>185</v>
      </c>
      <c r="B629" s="83">
        <v>15</v>
      </c>
      <c r="C629" s="84">
        <v>1052.06000113</v>
      </c>
      <c r="D629" s="84">
        <v>1010.72226859</v>
      </c>
      <c r="E629" s="84">
        <v>237.90793905999999</v>
      </c>
      <c r="F629" s="84">
        <v>237.90793905999999</v>
      </c>
    </row>
    <row r="630" spans="1:6" ht="12.75" customHeight="1" x14ac:dyDescent="0.2">
      <c r="A630" s="83" t="s">
        <v>185</v>
      </c>
      <c r="B630" s="83">
        <v>16</v>
      </c>
      <c r="C630" s="84">
        <v>1054.6943875899999</v>
      </c>
      <c r="D630" s="84">
        <v>1011.94454307</v>
      </c>
      <c r="E630" s="84">
        <v>238.19564302000001</v>
      </c>
      <c r="F630" s="84">
        <v>238.19564302000001</v>
      </c>
    </row>
    <row r="631" spans="1:6" ht="12.75" customHeight="1" x14ac:dyDescent="0.2">
      <c r="A631" s="83" t="s">
        <v>185</v>
      </c>
      <c r="B631" s="83">
        <v>17</v>
      </c>
      <c r="C631" s="84">
        <v>1043.46344529</v>
      </c>
      <c r="D631" s="84">
        <v>1000.6429534</v>
      </c>
      <c r="E631" s="84">
        <v>235.53542865</v>
      </c>
      <c r="F631" s="84">
        <v>235.53542865</v>
      </c>
    </row>
    <row r="632" spans="1:6" ht="12.75" customHeight="1" x14ac:dyDescent="0.2">
      <c r="A632" s="83" t="s">
        <v>185</v>
      </c>
      <c r="B632" s="83">
        <v>18</v>
      </c>
      <c r="C632" s="84">
        <v>1051.58667178</v>
      </c>
      <c r="D632" s="84">
        <v>1008.83395171</v>
      </c>
      <c r="E632" s="84">
        <v>237.46345930999999</v>
      </c>
      <c r="F632" s="84">
        <v>237.46345930999999</v>
      </c>
    </row>
    <row r="633" spans="1:6" ht="12.75" customHeight="1" x14ac:dyDescent="0.2">
      <c r="A633" s="83" t="s">
        <v>185</v>
      </c>
      <c r="B633" s="83">
        <v>19</v>
      </c>
      <c r="C633" s="84">
        <v>1055.4691681199999</v>
      </c>
      <c r="D633" s="84">
        <v>1010.06108563</v>
      </c>
      <c r="E633" s="84">
        <v>237.75230711</v>
      </c>
      <c r="F633" s="84">
        <v>237.75230711</v>
      </c>
    </row>
    <row r="634" spans="1:6" ht="12.75" customHeight="1" x14ac:dyDescent="0.2">
      <c r="A634" s="83" t="s">
        <v>185</v>
      </c>
      <c r="B634" s="83">
        <v>20</v>
      </c>
      <c r="C634" s="84">
        <v>1048.37801754</v>
      </c>
      <c r="D634" s="84">
        <v>1007.5864135100001</v>
      </c>
      <c r="E634" s="84">
        <v>237.16980867000001</v>
      </c>
      <c r="F634" s="84">
        <v>237.16980867000001</v>
      </c>
    </row>
    <row r="635" spans="1:6" ht="12.75" customHeight="1" x14ac:dyDescent="0.2">
      <c r="A635" s="83" t="s">
        <v>185</v>
      </c>
      <c r="B635" s="83">
        <v>21</v>
      </c>
      <c r="C635" s="84">
        <v>1049.5067858499999</v>
      </c>
      <c r="D635" s="84">
        <v>1003.8063947000001</v>
      </c>
      <c r="E635" s="84">
        <v>236.28005239000001</v>
      </c>
      <c r="F635" s="84">
        <v>236.28005239000001</v>
      </c>
    </row>
    <row r="636" spans="1:6" ht="12.75" customHeight="1" x14ac:dyDescent="0.2">
      <c r="A636" s="83" t="s">
        <v>185</v>
      </c>
      <c r="B636" s="83">
        <v>22</v>
      </c>
      <c r="C636" s="84">
        <v>1084.68125399</v>
      </c>
      <c r="D636" s="84">
        <v>1038.7233751199999</v>
      </c>
      <c r="E636" s="84">
        <v>244.49895397</v>
      </c>
      <c r="F636" s="84">
        <v>244.49895397</v>
      </c>
    </row>
    <row r="637" spans="1:6" ht="12.75" customHeight="1" x14ac:dyDescent="0.2">
      <c r="A637" s="83" t="s">
        <v>185</v>
      </c>
      <c r="B637" s="83">
        <v>23</v>
      </c>
      <c r="C637" s="84">
        <v>1156.8965558899999</v>
      </c>
      <c r="D637" s="84">
        <v>1110.28760506</v>
      </c>
      <c r="E637" s="84">
        <v>261.34403493999997</v>
      </c>
      <c r="F637" s="84">
        <v>261.34403493999997</v>
      </c>
    </row>
    <row r="638" spans="1:6" ht="12.75" customHeight="1" x14ac:dyDescent="0.2">
      <c r="A638" s="83" t="s">
        <v>185</v>
      </c>
      <c r="B638" s="83">
        <v>24</v>
      </c>
      <c r="C638" s="84">
        <v>1002.28437221</v>
      </c>
      <c r="D638" s="84">
        <v>952.94061566000005</v>
      </c>
      <c r="E638" s="84">
        <v>224.30705739999999</v>
      </c>
      <c r="F638" s="84">
        <v>224.30705739999999</v>
      </c>
    </row>
    <row r="639" spans="1:6" ht="12.75" customHeight="1" x14ac:dyDescent="0.2">
      <c r="A639" s="83" t="s">
        <v>186</v>
      </c>
      <c r="B639" s="83">
        <v>1</v>
      </c>
      <c r="C639" s="84">
        <v>969.52873824999995</v>
      </c>
      <c r="D639" s="84">
        <v>925.38444020999998</v>
      </c>
      <c r="E639" s="84">
        <v>217.82077218000001</v>
      </c>
      <c r="F639" s="84">
        <v>217.82077218000001</v>
      </c>
    </row>
    <row r="640" spans="1:6" ht="12.75" customHeight="1" x14ac:dyDescent="0.2">
      <c r="A640" s="83" t="s">
        <v>186</v>
      </c>
      <c r="B640" s="83">
        <v>2</v>
      </c>
      <c r="C640" s="84">
        <v>1024.9314884999999</v>
      </c>
      <c r="D640" s="84">
        <v>980.22864355000002</v>
      </c>
      <c r="E640" s="84">
        <v>230.73022495000001</v>
      </c>
      <c r="F640" s="84">
        <v>230.73022495000001</v>
      </c>
    </row>
    <row r="641" spans="1:6" ht="12.75" customHeight="1" x14ac:dyDescent="0.2">
      <c r="A641" s="83" t="s">
        <v>186</v>
      </c>
      <c r="B641" s="83">
        <v>3</v>
      </c>
      <c r="C641" s="84">
        <v>1077.1214164999999</v>
      </c>
      <c r="D641" s="84">
        <v>1028.0237941800001</v>
      </c>
      <c r="E641" s="84">
        <v>241.98044286999999</v>
      </c>
      <c r="F641" s="84">
        <v>241.98044286999999</v>
      </c>
    </row>
    <row r="642" spans="1:6" ht="12.75" customHeight="1" x14ac:dyDescent="0.2">
      <c r="A642" s="83" t="s">
        <v>186</v>
      </c>
      <c r="B642" s="83">
        <v>4</v>
      </c>
      <c r="C642" s="84">
        <v>1090.6211710699999</v>
      </c>
      <c r="D642" s="84">
        <v>1039.9438710699999</v>
      </c>
      <c r="E642" s="84">
        <v>244.78623929</v>
      </c>
      <c r="F642" s="84">
        <v>244.78623929</v>
      </c>
    </row>
    <row r="643" spans="1:6" ht="12.75" customHeight="1" x14ac:dyDescent="0.2">
      <c r="A643" s="83" t="s">
        <v>186</v>
      </c>
      <c r="B643" s="83">
        <v>5</v>
      </c>
      <c r="C643" s="84">
        <v>1101.61440825</v>
      </c>
      <c r="D643" s="84">
        <v>1053.2168920399999</v>
      </c>
      <c r="E643" s="84">
        <v>247.91049723</v>
      </c>
      <c r="F643" s="84">
        <v>247.91049723</v>
      </c>
    </row>
    <row r="644" spans="1:6" ht="12.75" customHeight="1" x14ac:dyDescent="0.2">
      <c r="A644" s="83" t="s">
        <v>186</v>
      </c>
      <c r="B644" s="83">
        <v>6</v>
      </c>
      <c r="C644" s="84">
        <v>1072.95151306</v>
      </c>
      <c r="D644" s="84">
        <v>1036.3696990200001</v>
      </c>
      <c r="E644" s="84">
        <v>243.94493607000001</v>
      </c>
      <c r="F644" s="84">
        <v>243.94493607000001</v>
      </c>
    </row>
    <row r="645" spans="1:6" ht="12.75" customHeight="1" x14ac:dyDescent="0.2">
      <c r="A645" s="83" t="s">
        <v>186</v>
      </c>
      <c r="B645" s="83">
        <v>7</v>
      </c>
      <c r="C645" s="84">
        <v>1026.9258832800001</v>
      </c>
      <c r="D645" s="84">
        <v>984.45211257000005</v>
      </c>
      <c r="E645" s="84">
        <v>231.72436235000001</v>
      </c>
      <c r="F645" s="84">
        <v>231.72436235000001</v>
      </c>
    </row>
    <row r="646" spans="1:6" ht="12.75" customHeight="1" x14ac:dyDescent="0.2">
      <c r="A646" s="83" t="s">
        <v>186</v>
      </c>
      <c r="B646" s="83">
        <v>8</v>
      </c>
      <c r="C646" s="84">
        <v>989.03305246000002</v>
      </c>
      <c r="D646" s="84">
        <v>942.13591434</v>
      </c>
      <c r="E646" s="84">
        <v>221.76380263999999</v>
      </c>
      <c r="F646" s="84">
        <v>221.76380263999999</v>
      </c>
    </row>
    <row r="647" spans="1:6" ht="12.75" customHeight="1" x14ac:dyDescent="0.2">
      <c r="A647" s="83" t="s">
        <v>186</v>
      </c>
      <c r="B647" s="83">
        <v>9</v>
      </c>
      <c r="C647" s="84">
        <v>1244.98753504</v>
      </c>
      <c r="D647" s="84">
        <v>1197.7750211299999</v>
      </c>
      <c r="E647" s="84">
        <v>281.93718054999999</v>
      </c>
      <c r="F647" s="84">
        <v>281.93718054999999</v>
      </c>
    </row>
    <row r="648" spans="1:6" ht="12.75" customHeight="1" x14ac:dyDescent="0.2">
      <c r="A648" s="83" t="s">
        <v>186</v>
      </c>
      <c r="B648" s="83">
        <v>10</v>
      </c>
      <c r="C648" s="84">
        <v>1231.03914463</v>
      </c>
      <c r="D648" s="84">
        <v>1184.0262852000001</v>
      </c>
      <c r="E648" s="84">
        <v>278.70094689000001</v>
      </c>
      <c r="F648" s="84">
        <v>278.70094689000001</v>
      </c>
    </row>
    <row r="649" spans="1:6" ht="12.75" customHeight="1" x14ac:dyDescent="0.2">
      <c r="A649" s="83" t="s">
        <v>186</v>
      </c>
      <c r="B649" s="83">
        <v>11</v>
      </c>
      <c r="C649" s="84">
        <v>1172.9936607</v>
      </c>
      <c r="D649" s="84">
        <v>1128.7373299599999</v>
      </c>
      <c r="E649" s="84">
        <v>265.68680660000001</v>
      </c>
      <c r="F649" s="84">
        <v>265.68680660000001</v>
      </c>
    </row>
    <row r="650" spans="1:6" ht="12.75" customHeight="1" x14ac:dyDescent="0.2">
      <c r="A650" s="83" t="s">
        <v>186</v>
      </c>
      <c r="B650" s="83">
        <v>12</v>
      </c>
      <c r="C650" s="84">
        <v>1119.2301328200001</v>
      </c>
      <c r="D650" s="84">
        <v>1082.0242627600001</v>
      </c>
      <c r="E650" s="84">
        <v>254.69129390000001</v>
      </c>
      <c r="F650" s="84">
        <v>254.69129390000001</v>
      </c>
    </row>
    <row r="651" spans="1:6" ht="12.75" customHeight="1" x14ac:dyDescent="0.2">
      <c r="A651" s="83" t="s">
        <v>186</v>
      </c>
      <c r="B651" s="83">
        <v>13</v>
      </c>
      <c r="C651" s="84">
        <v>1168.8601549299999</v>
      </c>
      <c r="D651" s="84">
        <v>1124.1557289899999</v>
      </c>
      <c r="E651" s="84">
        <v>264.60837063999998</v>
      </c>
      <c r="F651" s="84">
        <v>264.60837063999998</v>
      </c>
    </row>
    <row r="652" spans="1:6" ht="12.75" customHeight="1" x14ac:dyDescent="0.2">
      <c r="A652" s="83" t="s">
        <v>186</v>
      </c>
      <c r="B652" s="83">
        <v>14</v>
      </c>
      <c r="C652" s="84">
        <v>1127.1148936899999</v>
      </c>
      <c r="D652" s="84">
        <v>1082.3008547899999</v>
      </c>
      <c r="E652" s="84">
        <v>254.75639925999999</v>
      </c>
      <c r="F652" s="84">
        <v>254.75639925999999</v>
      </c>
    </row>
    <row r="653" spans="1:6" ht="12.75" customHeight="1" x14ac:dyDescent="0.2">
      <c r="A653" s="83" t="s">
        <v>186</v>
      </c>
      <c r="B653" s="83">
        <v>15</v>
      </c>
      <c r="C653" s="84">
        <v>1137.8815287800001</v>
      </c>
      <c r="D653" s="84">
        <v>1094.2345592700001</v>
      </c>
      <c r="E653" s="84">
        <v>257.56540339999998</v>
      </c>
      <c r="F653" s="84">
        <v>257.56540339999998</v>
      </c>
    </row>
    <row r="654" spans="1:6" ht="12.75" customHeight="1" x14ac:dyDescent="0.2">
      <c r="A654" s="83" t="s">
        <v>186</v>
      </c>
      <c r="B654" s="83">
        <v>16</v>
      </c>
      <c r="C654" s="84">
        <v>1144.71022313</v>
      </c>
      <c r="D654" s="84">
        <v>1099.3071142599999</v>
      </c>
      <c r="E654" s="84">
        <v>258.75940213000001</v>
      </c>
      <c r="F654" s="84">
        <v>258.75940213000001</v>
      </c>
    </row>
    <row r="655" spans="1:6" ht="12.75" customHeight="1" x14ac:dyDescent="0.2">
      <c r="A655" s="83" t="s">
        <v>186</v>
      </c>
      <c r="B655" s="83">
        <v>17</v>
      </c>
      <c r="C655" s="84">
        <v>1133.8854292999999</v>
      </c>
      <c r="D655" s="84">
        <v>1088.24782129</v>
      </c>
      <c r="E655" s="84">
        <v>256.15622055</v>
      </c>
      <c r="F655" s="84">
        <v>256.15622055</v>
      </c>
    </row>
    <row r="656" spans="1:6" ht="12.75" customHeight="1" x14ac:dyDescent="0.2">
      <c r="A656" s="83" t="s">
        <v>186</v>
      </c>
      <c r="B656" s="83">
        <v>18</v>
      </c>
      <c r="C656" s="84">
        <v>1134.5651032200001</v>
      </c>
      <c r="D656" s="84">
        <v>1088.9896873499999</v>
      </c>
      <c r="E656" s="84">
        <v>256.33084401000002</v>
      </c>
      <c r="F656" s="84">
        <v>256.33084401000002</v>
      </c>
    </row>
    <row r="657" spans="1:6" ht="12.75" customHeight="1" x14ac:dyDescent="0.2">
      <c r="A657" s="83" t="s">
        <v>186</v>
      </c>
      <c r="B657" s="83">
        <v>19</v>
      </c>
      <c r="C657" s="84">
        <v>1177.1497668899999</v>
      </c>
      <c r="D657" s="84">
        <v>1127.94917992</v>
      </c>
      <c r="E657" s="84">
        <v>265.50128862999998</v>
      </c>
      <c r="F657" s="84">
        <v>265.50128862999998</v>
      </c>
    </row>
    <row r="658" spans="1:6" ht="12.75" customHeight="1" x14ac:dyDescent="0.2">
      <c r="A658" s="83" t="s">
        <v>186</v>
      </c>
      <c r="B658" s="83">
        <v>20</v>
      </c>
      <c r="C658" s="84">
        <v>1200.33521793</v>
      </c>
      <c r="D658" s="84">
        <v>1150.54314322</v>
      </c>
      <c r="E658" s="84">
        <v>270.81954805999999</v>
      </c>
      <c r="F658" s="84">
        <v>270.81954805999999</v>
      </c>
    </row>
    <row r="659" spans="1:6" ht="12.75" customHeight="1" x14ac:dyDescent="0.2">
      <c r="A659" s="83" t="s">
        <v>186</v>
      </c>
      <c r="B659" s="83">
        <v>21</v>
      </c>
      <c r="C659" s="84">
        <v>1196.4421950200001</v>
      </c>
      <c r="D659" s="84">
        <v>1143.15216014</v>
      </c>
      <c r="E659" s="84">
        <v>269.07982826</v>
      </c>
      <c r="F659" s="84">
        <v>269.07982826</v>
      </c>
    </row>
    <row r="660" spans="1:6" ht="12.75" customHeight="1" x14ac:dyDescent="0.2">
      <c r="A660" s="83" t="s">
        <v>186</v>
      </c>
      <c r="B660" s="83">
        <v>22</v>
      </c>
      <c r="C660" s="84">
        <v>1160.63904518</v>
      </c>
      <c r="D660" s="84">
        <v>1114.52741651</v>
      </c>
      <c r="E660" s="84">
        <v>262.34201909000001</v>
      </c>
      <c r="F660" s="84">
        <v>262.34201909000001</v>
      </c>
    </row>
    <row r="661" spans="1:6" ht="12.75" customHeight="1" x14ac:dyDescent="0.2">
      <c r="A661" s="83" t="s">
        <v>186</v>
      </c>
      <c r="B661" s="83">
        <v>23</v>
      </c>
      <c r="C661" s="84">
        <v>1193.6580829300001</v>
      </c>
      <c r="D661" s="84">
        <v>1147.3029735</v>
      </c>
      <c r="E661" s="84">
        <v>270.05686366999998</v>
      </c>
      <c r="F661" s="84">
        <v>270.05686366999998</v>
      </c>
    </row>
    <row r="662" spans="1:6" ht="12.75" customHeight="1" x14ac:dyDescent="0.2">
      <c r="A662" s="83" t="s">
        <v>186</v>
      </c>
      <c r="B662" s="83">
        <v>24</v>
      </c>
      <c r="C662" s="84">
        <v>1187.3284243000001</v>
      </c>
      <c r="D662" s="84">
        <v>1137.48305078</v>
      </c>
      <c r="E662" s="84">
        <v>267.74541011999997</v>
      </c>
      <c r="F662" s="84">
        <v>267.74541011999997</v>
      </c>
    </row>
    <row r="663" spans="1:6" ht="12.75" customHeight="1" x14ac:dyDescent="0.2">
      <c r="A663" s="83" t="s">
        <v>187</v>
      </c>
      <c r="B663" s="83">
        <v>1</v>
      </c>
      <c r="C663" s="84">
        <v>1135.3526860100001</v>
      </c>
      <c r="D663" s="84">
        <v>1088.5805548400001</v>
      </c>
      <c r="E663" s="84">
        <v>256.23454072999999</v>
      </c>
      <c r="F663" s="84">
        <v>256.23454072999999</v>
      </c>
    </row>
    <row r="664" spans="1:6" ht="12.75" customHeight="1" x14ac:dyDescent="0.2">
      <c r="A664" s="83" t="s">
        <v>187</v>
      </c>
      <c r="B664" s="83">
        <v>2</v>
      </c>
      <c r="C664" s="84">
        <v>1088.95620343</v>
      </c>
      <c r="D664" s="84">
        <v>1044.7610517799999</v>
      </c>
      <c r="E664" s="84">
        <v>245.92012697999999</v>
      </c>
      <c r="F664" s="84">
        <v>245.92012697999999</v>
      </c>
    </row>
    <row r="665" spans="1:6" ht="12.75" customHeight="1" x14ac:dyDescent="0.2">
      <c r="A665" s="83" t="s">
        <v>187</v>
      </c>
      <c r="B665" s="83">
        <v>3</v>
      </c>
      <c r="C665" s="84">
        <v>1087.38447701</v>
      </c>
      <c r="D665" s="84">
        <v>1042.54794528</v>
      </c>
      <c r="E665" s="84">
        <v>245.39919692999999</v>
      </c>
      <c r="F665" s="84">
        <v>245.39919692999999</v>
      </c>
    </row>
    <row r="666" spans="1:6" ht="12.75" customHeight="1" x14ac:dyDescent="0.2">
      <c r="A666" s="83" t="s">
        <v>187</v>
      </c>
      <c r="B666" s="83">
        <v>4</v>
      </c>
      <c r="C666" s="84">
        <v>1107.69424383</v>
      </c>
      <c r="D666" s="84">
        <v>1059.74169751</v>
      </c>
      <c r="E666" s="84">
        <v>249.44633261000001</v>
      </c>
      <c r="F666" s="84">
        <v>249.44633261000001</v>
      </c>
    </row>
    <row r="667" spans="1:6" ht="12.75" customHeight="1" x14ac:dyDescent="0.2">
      <c r="A667" s="83" t="s">
        <v>187</v>
      </c>
      <c r="B667" s="83">
        <v>5</v>
      </c>
      <c r="C667" s="84">
        <v>1108.9642388699999</v>
      </c>
      <c r="D667" s="84">
        <v>1059.8267846399999</v>
      </c>
      <c r="E667" s="84">
        <v>249.46636076999999</v>
      </c>
      <c r="F667" s="84">
        <v>249.46636076999999</v>
      </c>
    </row>
    <row r="668" spans="1:6" ht="12.75" customHeight="1" x14ac:dyDescent="0.2">
      <c r="A668" s="83" t="s">
        <v>187</v>
      </c>
      <c r="B668" s="83">
        <v>6</v>
      </c>
      <c r="C668" s="84">
        <v>1021.1823649</v>
      </c>
      <c r="D668" s="84">
        <v>976.00706390000005</v>
      </c>
      <c r="E668" s="84">
        <v>229.73653227</v>
      </c>
      <c r="F668" s="84">
        <v>229.73653227</v>
      </c>
    </row>
    <row r="669" spans="1:6" ht="12.75" customHeight="1" x14ac:dyDescent="0.2">
      <c r="A669" s="83" t="s">
        <v>187</v>
      </c>
      <c r="B669" s="83">
        <v>7</v>
      </c>
      <c r="C669" s="84">
        <v>957.81840633000002</v>
      </c>
      <c r="D669" s="84">
        <v>914.52886156</v>
      </c>
      <c r="E669" s="84">
        <v>215.2655417</v>
      </c>
      <c r="F669" s="84">
        <v>215.2655417</v>
      </c>
    </row>
    <row r="670" spans="1:6" ht="12.75" customHeight="1" x14ac:dyDescent="0.2">
      <c r="A670" s="83" t="s">
        <v>187</v>
      </c>
      <c r="B670" s="83">
        <v>8</v>
      </c>
      <c r="C670" s="84">
        <v>1051.10748248</v>
      </c>
      <c r="D670" s="84">
        <v>1007.40439255</v>
      </c>
      <c r="E670" s="84">
        <v>237.12696382999999</v>
      </c>
      <c r="F670" s="84">
        <v>237.12696382999999</v>
      </c>
    </row>
    <row r="671" spans="1:6" ht="12.75" customHeight="1" x14ac:dyDescent="0.2">
      <c r="A671" s="83" t="s">
        <v>187</v>
      </c>
      <c r="B671" s="83">
        <v>9</v>
      </c>
      <c r="C671" s="84">
        <v>1006.99119768</v>
      </c>
      <c r="D671" s="84">
        <v>962.30277238999997</v>
      </c>
      <c r="E671" s="84">
        <v>226.51076011999999</v>
      </c>
      <c r="F671" s="84">
        <v>226.51076011999999</v>
      </c>
    </row>
    <row r="672" spans="1:6" ht="12.75" customHeight="1" x14ac:dyDescent="0.2">
      <c r="A672" s="83" t="s">
        <v>187</v>
      </c>
      <c r="B672" s="83">
        <v>10</v>
      </c>
      <c r="C672" s="84">
        <v>1047.06130796</v>
      </c>
      <c r="D672" s="84">
        <v>1003.0990550400001</v>
      </c>
      <c r="E672" s="84">
        <v>236.11355588999999</v>
      </c>
      <c r="F672" s="84">
        <v>236.11355588999999</v>
      </c>
    </row>
    <row r="673" spans="1:6" ht="12.75" customHeight="1" x14ac:dyDescent="0.2">
      <c r="A673" s="83" t="s">
        <v>187</v>
      </c>
      <c r="B673" s="83">
        <v>11</v>
      </c>
      <c r="C673" s="84">
        <v>1035.06730954</v>
      </c>
      <c r="D673" s="84">
        <v>991.35473017000004</v>
      </c>
      <c r="E673" s="84">
        <v>233.34912868999999</v>
      </c>
      <c r="F673" s="84">
        <v>233.34912868999999</v>
      </c>
    </row>
    <row r="674" spans="1:6" ht="12.75" customHeight="1" x14ac:dyDescent="0.2">
      <c r="A674" s="83" t="s">
        <v>187</v>
      </c>
      <c r="B674" s="83">
        <v>12</v>
      </c>
      <c r="C674" s="84">
        <v>1042.51805829</v>
      </c>
      <c r="D674" s="84">
        <v>998.32420277999995</v>
      </c>
      <c r="E674" s="84">
        <v>234.98963165000001</v>
      </c>
      <c r="F674" s="84">
        <v>234.98963165000001</v>
      </c>
    </row>
    <row r="675" spans="1:6" ht="12.75" customHeight="1" x14ac:dyDescent="0.2">
      <c r="A675" s="83" t="s">
        <v>187</v>
      </c>
      <c r="B675" s="83">
        <v>13</v>
      </c>
      <c r="C675" s="84">
        <v>1035.9934177600001</v>
      </c>
      <c r="D675" s="84">
        <v>991.19693713000004</v>
      </c>
      <c r="E675" s="84">
        <v>233.31198671999999</v>
      </c>
      <c r="F675" s="84">
        <v>233.31198671999999</v>
      </c>
    </row>
    <row r="676" spans="1:6" ht="12.75" customHeight="1" x14ac:dyDescent="0.2">
      <c r="A676" s="83" t="s">
        <v>187</v>
      </c>
      <c r="B676" s="83">
        <v>14</v>
      </c>
      <c r="C676" s="84">
        <v>1029.7036247599999</v>
      </c>
      <c r="D676" s="84">
        <v>986.84900121999999</v>
      </c>
      <c r="E676" s="84">
        <v>232.28855179999999</v>
      </c>
      <c r="F676" s="84">
        <v>232.28855179999999</v>
      </c>
    </row>
    <row r="677" spans="1:6" ht="12.75" customHeight="1" x14ac:dyDescent="0.2">
      <c r="A677" s="83" t="s">
        <v>187</v>
      </c>
      <c r="B677" s="83">
        <v>15</v>
      </c>
      <c r="C677" s="84">
        <v>1046.8176675699999</v>
      </c>
      <c r="D677" s="84">
        <v>1003.72460531</v>
      </c>
      <c r="E677" s="84">
        <v>236.26080046999999</v>
      </c>
      <c r="F677" s="84">
        <v>236.26080046999999</v>
      </c>
    </row>
    <row r="678" spans="1:6" ht="12.75" customHeight="1" x14ac:dyDescent="0.2">
      <c r="A678" s="83" t="s">
        <v>187</v>
      </c>
      <c r="B678" s="83">
        <v>16</v>
      </c>
      <c r="C678" s="84">
        <v>1040.0554133799999</v>
      </c>
      <c r="D678" s="84">
        <v>992.54576660999999</v>
      </c>
      <c r="E678" s="84">
        <v>233.62947972000001</v>
      </c>
      <c r="F678" s="84">
        <v>233.62947972000001</v>
      </c>
    </row>
    <row r="679" spans="1:6" ht="12.75" customHeight="1" x14ac:dyDescent="0.2">
      <c r="A679" s="83" t="s">
        <v>187</v>
      </c>
      <c r="B679" s="83">
        <v>17</v>
      </c>
      <c r="C679" s="84">
        <v>1023.45857614</v>
      </c>
      <c r="D679" s="84">
        <v>986.17769770999996</v>
      </c>
      <c r="E679" s="84">
        <v>232.13053762999999</v>
      </c>
      <c r="F679" s="84">
        <v>232.13053762999999</v>
      </c>
    </row>
    <row r="680" spans="1:6" ht="12.75" customHeight="1" x14ac:dyDescent="0.2">
      <c r="A680" s="83" t="s">
        <v>187</v>
      </c>
      <c r="B680" s="83">
        <v>18</v>
      </c>
      <c r="C680" s="84">
        <v>1025.5907384699999</v>
      </c>
      <c r="D680" s="84">
        <v>988.32416949000003</v>
      </c>
      <c r="E680" s="84">
        <v>232.63578293</v>
      </c>
      <c r="F680" s="84">
        <v>232.63578293</v>
      </c>
    </row>
    <row r="681" spans="1:6" ht="12.75" customHeight="1" x14ac:dyDescent="0.2">
      <c r="A681" s="83" t="s">
        <v>187</v>
      </c>
      <c r="B681" s="83">
        <v>19</v>
      </c>
      <c r="C681" s="84">
        <v>965.35741545999997</v>
      </c>
      <c r="D681" s="84">
        <v>917.95595902000002</v>
      </c>
      <c r="E681" s="84">
        <v>216.07222590999999</v>
      </c>
      <c r="F681" s="84">
        <v>216.07222590999999</v>
      </c>
    </row>
    <row r="682" spans="1:6" ht="12.75" customHeight="1" x14ac:dyDescent="0.2">
      <c r="A682" s="83" t="s">
        <v>187</v>
      </c>
      <c r="B682" s="83">
        <v>20</v>
      </c>
      <c r="C682" s="84">
        <v>960.59151130999999</v>
      </c>
      <c r="D682" s="84">
        <v>914.46150550000004</v>
      </c>
      <c r="E682" s="84">
        <v>215.24968716000001</v>
      </c>
      <c r="F682" s="84">
        <v>215.24968716000001</v>
      </c>
    </row>
    <row r="683" spans="1:6" ht="12.75" customHeight="1" x14ac:dyDescent="0.2">
      <c r="A683" s="83" t="s">
        <v>187</v>
      </c>
      <c r="B683" s="83">
        <v>21</v>
      </c>
      <c r="C683" s="84">
        <v>949.97411040999998</v>
      </c>
      <c r="D683" s="84">
        <v>901.78791256</v>
      </c>
      <c r="E683" s="84">
        <v>212.26652505000001</v>
      </c>
      <c r="F683" s="84">
        <v>212.26652505000001</v>
      </c>
    </row>
    <row r="684" spans="1:6" ht="12.75" customHeight="1" x14ac:dyDescent="0.2">
      <c r="A684" s="83" t="s">
        <v>187</v>
      </c>
      <c r="B684" s="83">
        <v>22</v>
      </c>
      <c r="C684" s="84">
        <v>1056.0642358499999</v>
      </c>
      <c r="D684" s="84">
        <v>1008.6293366</v>
      </c>
      <c r="E684" s="84">
        <v>237.41529617</v>
      </c>
      <c r="F684" s="84">
        <v>237.41529617</v>
      </c>
    </row>
    <row r="685" spans="1:6" ht="12.75" customHeight="1" x14ac:dyDescent="0.2">
      <c r="A685" s="83" t="s">
        <v>187</v>
      </c>
      <c r="B685" s="83">
        <v>23</v>
      </c>
      <c r="C685" s="84">
        <v>1012.27318154</v>
      </c>
      <c r="D685" s="84">
        <v>976.47697110000001</v>
      </c>
      <c r="E685" s="84">
        <v>229.84714095000001</v>
      </c>
      <c r="F685" s="84">
        <v>229.84714095000001</v>
      </c>
    </row>
    <row r="686" spans="1:6" ht="12.75" customHeight="1" x14ac:dyDescent="0.2">
      <c r="A686" s="83" t="s">
        <v>187</v>
      </c>
      <c r="B686" s="83">
        <v>24</v>
      </c>
      <c r="C686" s="84">
        <v>1063.69237634</v>
      </c>
      <c r="D686" s="84">
        <v>1014.5696938999999</v>
      </c>
      <c r="E686" s="84">
        <v>238.81356174999999</v>
      </c>
      <c r="F686" s="84">
        <v>238.81356174999999</v>
      </c>
    </row>
    <row r="687" spans="1:6" ht="12.75" customHeight="1" x14ac:dyDescent="0.2">
      <c r="A687" s="83" t="s">
        <v>188</v>
      </c>
      <c r="B687" s="83">
        <v>1</v>
      </c>
      <c r="C687" s="84">
        <v>1033.1719467600001</v>
      </c>
      <c r="D687" s="84">
        <v>988.68751402999999</v>
      </c>
      <c r="E687" s="84">
        <v>232.72130845999999</v>
      </c>
      <c r="F687" s="84">
        <v>232.72130845999999</v>
      </c>
    </row>
    <row r="688" spans="1:6" ht="12.75" customHeight="1" x14ac:dyDescent="0.2">
      <c r="A688" s="83" t="s">
        <v>188</v>
      </c>
      <c r="B688" s="83">
        <v>2</v>
      </c>
      <c r="C688" s="84">
        <v>1081.9848677299999</v>
      </c>
      <c r="D688" s="84">
        <v>1032.65043881</v>
      </c>
      <c r="E688" s="84">
        <v>243.0694814</v>
      </c>
      <c r="F688" s="84">
        <v>243.0694814</v>
      </c>
    </row>
    <row r="689" spans="1:6" ht="12.75" customHeight="1" x14ac:dyDescent="0.2">
      <c r="A689" s="83" t="s">
        <v>188</v>
      </c>
      <c r="B689" s="83">
        <v>3</v>
      </c>
      <c r="C689" s="84">
        <v>1117.98419728</v>
      </c>
      <c r="D689" s="84">
        <v>1067.29939446</v>
      </c>
      <c r="E689" s="84">
        <v>251.22529420999999</v>
      </c>
      <c r="F689" s="84">
        <v>251.22529420999999</v>
      </c>
    </row>
    <row r="690" spans="1:6" ht="12.75" customHeight="1" x14ac:dyDescent="0.2">
      <c r="A690" s="83" t="s">
        <v>188</v>
      </c>
      <c r="B690" s="83">
        <v>4</v>
      </c>
      <c r="C690" s="84">
        <v>1140.1217144899999</v>
      </c>
      <c r="D690" s="84">
        <v>1088.9272391899999</v>
      </c>
      <c r="E690" s="84">
        <v>256.31614471</v>
      </c>
      <c r="F690" s="84">
        <v>256.31614471</v>
      </c>
    </row>
    <row r="691" spans="1:6" ht="12.75" customHeight="1" x14ac:dyDescent="0.2">
      <c r="A691" s="83" t="s">
        <v>188</v>
      </c>
      <c r="B691" s="83">
        <v>5</v>
      </c>
      <c r="C691" s="84">
        <v>1114.5032913499999</v>
      </c>
      <c r="D691" s="84">
        <v>1064.6385718399999</v>
      </c>
      <c r="E691" s="84">
        <v>250.59897891</v>
      </c>
      <c r="F691" s="84">
        <v>250.59897891</v>
      </c>
    </row>
    <row r="692" spans="1:6" ht="12.75" customHeight="1" x14ac:dyDescent="0.2">
      <c r="A692" s="83" t="s">
        <v>188</v>
      </c>
      <c r="B692" s="83">
        <v>6</v>
      </c>
      <c r="C692" s="84">
        <v>1120.5416508999999</v>
      </c>
      <c r="D692" s="84">
        <v>1069.9160418900001</v>
      </c>
      <c r="E692" s="84">
        <v>251.84121138</v>
      </c>
      <c r="F692" s="84">
        <v>251.84121138</v>
      </c>
    </row>
    <row r="693" spans="1:6" ht="12.75" customHeight="1" x14ac:dyDescent="0.2">
      <c r="A693" s="83" t="s">
        <v>188</v>
      </c>
      <c r="B693" s="83">
        <v>7</v>
      </c>
      <c r="C693" s="84">
        <v>1139.9196672800001</v>
      </c>
      <c r="D693" s="84">
        <v>1088.4858025200001</v>
      </c>
      <c r="E693" s="84">
        <v>256.21223753999999</v>
      </c>
      <c r="F693" s="84">
        <v>256.21223753999999</v>
      </c>
    </row>
    <row r="694" spans="1:6" ht="12.75" customHeight="1" x14ac:dyDescent="0.2">
      <c r="A694" s="83" t="s">
        <v>188</v>
      </c>
      <c r="B694" s="83">
        <v>8</v>
      </c>
      <c r="C694" s="84">
        <v>1090.08067377</v>
      </c>
      <c r="D694" s="84">
        <v>1044.67618397</v>
      </c>
      <c r="E694" s="84">
        <v>245.90015045000001</v>
      </c>
      <c r="F694" s="84">
        <v>245.90015045000001</v>
      </c>
    </row>
    <row r="695" spans="1:6" ht="12.75" customHeight="1" x14ac:dyDescent="0.2">
      <c r="A695" s="83" t="s">
        <v>188</v>
      </c>
      <c r="B695" s="83">
        <v>9</v>
      </c>
      <c r="C695" s="84">
        <v>1063.6385258</v>
      </c>
      <c r="D695" s="84">
        <v>1018.86792325</v>
      </c>
      <c r="E695" s="84">
        <v>239.82529654999999</v>
      </c>
      <c r="F695" s="84">
        <v>239.82529654999999</v>
      </c>
    </row>
    <row r="696" spans="1:6" ht="12.75" customHeight="1" x14ac:dyDescent="0.2">
      <c r="A696" s="83" t="s">
        <v>188</v>
      </c>
      <c r="B696" s="83">
        <v>10</v>
      </c>
      <c r="C696" s="84">
        <v>1114.1598232900001</v>
      </c>
      <c r="D696" s="84">
        <v>1065.06739171</v>
      </c>
      <c r="E696" s="84">
        <v>250.69991628</v>
      </c>
      <c r="F696" s="84">
        <v>250.69991628</v>
      </c>
    </row>
    <row r="697" spans="1:6" ht="12.75" customHeight="1" x14ac:dyDescent="0.2">
      <c r="A697" s="83" t="s">
        <v>188</v>
      </c>
      <c r="B697" s="83">
        <v>11</v>
      </c>
      <c r="C697" s="84">
        <v>1083.74889736</v>
      </c>
      <c r="D697" s="84">
        <v>1034.31226978</v>
      </c>
      <c r="E697" s="84">
        <v>243.46064996000001</v>
      </c>
      <c r="F697" s="84">
        <v>243.46064996000001</v>
      </c>
    </row>
    <row r="698" spans="1:6" ht="12.75" customHeight="1" x14ac:dyDescent="0.2">
      <c r="A698" s="83" t="s">
        <v>188</v>
      </c>
      <c r="B698" s="83">
        <v>12</v>
      </c>
      <c r="C698" s="84">
        <v>1060.7129992800001</v>
      </c>
      <c r="D698" s="84">
        <v>1012.72770108</v>
      </c>
      <c r="E698" s="84">
        <v>238.37998594999999</v>
      </c>
      <c r="F698" s="84">
        <v>238.37998594999999</v>
      </c>
    </row>
    <row r="699" spans="1:6" ht="12.75" customHeight="1" x14ac:dyDescent="0.2">
      <c r="A699" s="83" t="s">
        <v>188</v>
      </c>
      <c r="B699" s="83">
        <v>13</v>
      </c>
      <c r="C699" s="84">
        <v>1061.0860662699999</v>
      </c>
      <c r="D699" s="84">
        <v>1015.42541226</v>
      </c>
      <c r="E699" s="84">
        <v>239.01498423999999</v>
      </c>
      <c r="F699" s="84">
        <v>239.01498423999999</v>
      </c>
    </row>
    <row r="700" spans="1:6" ht="12.75" customHeight="1" x14ac:dyDescent="0.2">
      <c r="A700" s="83" t="s">
        <v>188</v>
      </c>
      <c r="B700" s="83">
        <v>14</v>
      </c>
      <c r="C700" s="84">
        <v>1068.5112383999999</v>
      </c>
      <c r="D700" s="84">
        <v>1019.45069213</v>
      </c>
      <c r="E700" s="84">
        <v>239.96247106999999</v>
      </c>
      <c r="F700" s="84">
        <v>239.96247106999999</v>
      </c>
    </row>
    <row r="701" spans="1:6" ht="12.75" customHeight="1" x14ac:dyDescent="0.2">
      <c r="A701" s="83" t="s">
        <v>188</v>
      </c>
      <c r="B701" s="83">
        <v>15</v>
      </c>
      <c r="C701" s="84">
        <v>1084.7880697799999</v>
      </c>
      <c r="D701" s="84">
        <v>1031.59637542</v>
      </c>
      <c r="E701" s="84">
        <v>242.82137165</v>
      </c>
      <c r="F701" s="84">
        <v>242.82137165</v>
      </c>
    </row>
    <row r="702" spans="1:6" ht="12.75" customHeight="1" x14ac:dyDescent="0.2">
      <c r="A702" s="83" t="s">
        <v>188</v>
      </c>
      <c r="B702" s="83">
        <v>16</v>
      </c>
      <c r="C702" s="84">
        <v>1078.4661774599999</v>
      </c>
      <c r="D702" s="84">
        <v>1027.1215524700001</v>
      </c>
      <c r="E702" s="84">
        <v>241.76806952999999</v>
      </c>
      <c r="F702" s="84">
        <v>241.76806952999999</v>
      </c>
    </row>
    <row r="703" spans="1:6" ht="12.75" customHeight="1" x14ac:dyDescent="0.2">
      <c r="A703" s="83" t="s">
        <v>188</v>
      </c>
      <c r="B703" s="83">
        <v>17</v>
      </c>
      <c r="C703" s="84">
        <v>1078.6709686900001</v>
      </c>
      <c r="D703" s="84">
        <v>1033.6518444599999</v>
      </c>
      <c r="E703" s="84">
        <v>243.30519634999999</v>
      </c>
      <c r="F703" s="84">
        <v>243.30519634999999</v>
      </c>
    </row>
    <row r="704" spans="1:6" ht="12.75" customHeight="1" x14ac:dyDescent="0.2">
      <c r="A704" s="83" t="s">
        <v>188</v>
      </c>
      <c r="B704" s="83">
        <v>18</v>
      </c>
      <c r="C704" s="84">
        <v>1003.58762056</v>
      </c>
      <c r="D704" s="84">
        <v>950.53097552999998</v>
      </c>
      <c r="E704" s="84">
        <v>223.73986644999999</v>
      </c>
      <c r="F704" s="84">
        <v>223.73986644999999</v>
      </c>
    </row>
    <row r="705" spans="1:6" ht="12.75" customHeight="1" x14ac:dyDescent="0.2">
      <c r="A705" s="83" t="s">
        <v>188</v>
      </c>
      <c r="B705" s="83">
        <v>19</v>
      </c>
      <c r="C705" s="84">
        <v>996.04705746000002</v>
      </c>
      <c r="D705" s="84">
        <v>942.21099279999999</v>
      </c>
      <c r="E705" s="84">
        <v>221.78147490999999</v>
      </c>
      <c r="F705" s="84">
        <v>221.78147490999999</v>
      </c>
    </row>
    <row r="706" spans="1:6" ht="12.75" customHeight="1" x14ac:dyDescent="0.2">
      <c r="A706" s="83" t="s">
        <v>188</v>
      </c>
      <c r="B706" s="83">
        <v>20</v>
      </c>
      <c r="C706" s="84">
        <v>982.14710047999995</v>
      </c>
      <c r="D706" s="84">
        <v>937.46429622000005</v>
      </c>
      <c r="E706" s="84">
        <v>220.66417806999999</v>
      </c>
      <c r="F706" s="84">
        <v>220.66417806999999</v>
      </c>
    </row>
    <row r="707" spans="1:6" ht="12.75" customHeight="1" x14ac:dyDescent="0.2">
      <c r="A707" s="83" t="s">
        <v>188</v>
      </c>
      <c r="B707" s="83">
        <v>21</v>
      </c>
      <c r="C707" s="84">
        <v>986.39775669999995</v>
      </c>
      <c r="D707" s="84">
        <v>938.74473616</v>
      </c>
      <c r="E707" s="84">
        <v>220.96557325000001</v>
      </c>
      <c r="F707" s="84">
        <v>220.96557325000001</v>
      </c>
    </row>
    <row r="708" spans="1:6" ht="12.75" customHeight="1" x14ac:dyDescent="0.2">
      <c r="A708" s="83" t="s">
        <v>188</v>
      </c>
      <c r="B708" s="83">
        <v>22</v>
      </c>
      <c r="C708" s="84">
        <v>967.82636705000004</v>
      </c>
      <c r="D708" s="84">
        <v>916.72526078999999</v>
      </c>
      <c r="E708" s="84">
        <v>215.78253913</v>
      </c>
      <c r="F708" s="84">
        <v>215.78253913</v>
      </c>
    </row>
    <row r="709" spans="1:6" ht="12.75" customHeight="1" x14ac:dyDescent="0.2">
      <c r="A709" s="83" t="s">
        <v>188</v>
      </c>
      <c r="B709" s="83">
        <v>23</v>
      </c>
      <c r="C709" s="84">
        <v>924.58448783999995</v>
      </c>
      <c r="D709" s="84">
        <v>873.36707154999999</v>
      </c>
      <c r="E709" s="84">
        <v>205.57671131999999</v>
      </c>
      <c r="F709" s="84">
        <v>205.57671131999999</v>
      </c>
    </row>
    <row r="710" spans="1:6" ht="12.75" customHeight="1" x14ac:dyDescent="0.2">
      <c r="A710" s="83" t="s">
        <v>188</v>
      </c>
      <c r="B710" s="83">
        <v>24</v>
      </c>
      <c r="C710" s="84">
        <v>1038.16926779</v>
      </c>
      <c r="D710" s="84">
        <v>984.74294626999995</v>
      </c>
      <c r="E710" s="84">
        <v>231.79281997000001</v>
      </c>
      <c r="F710" s="84">
        <v>231.79281997000001</v>
      </c>
    </row>
    <row r="711" spans="1:6" ht="12.75" customHeight="1" x14ac:dyDescent="0.2">
      <c r="A711" s="83" t="s">
        <v>189</v>
      </c>
      <c r="B711" s="83">
        <v>1</v>
      </c>
      <c r="C711" s="84">
        <v>1072.9595606800001</v>
      </c>
      <c r="D711" s="84">
        <v>1023.5671885199999</v>
      </c>
      <c r="E711" s="84">
        <v>240.93142881</v>
      </c>
      <c r="F711" s="84">
        <v>240.93142881</v>
      </c>
    </row>
    <row r="712" spans="1:6" ht="12.75" customHeight="1" x14ac:dyDescent="0.2">
      <c r="A712" s="83" t="s">
        <v>189</v>
      </c>
      <c r="B712" s="83">
        <v>2</v>
      </c>
      <c r="C712" s="84">
        <v>1097.13399478</v>
      </c>
      <c r="D712" s="84">
        <v>1044.8580654899999</v>
      </c>
      <c r="E712" s="84">
        <v>245.94296245999999</v>
      </c>
      <c r="F712" s="84">
        <v>245.94296245999999</v>
      </c>
    </row>
    <row r="713" spans="1:6" ht="12.75" customHeight="1" x14ac:dyDescent="0.2">
      <c r="A713" s="83" t="s">
        <v>189</v>
      </c>
      <c r="B713" s="83">
        <v>3</v>
      </c>
      <c r="C713" s="84">
        <v>1061.24427573</v>
      </c>
      <c r="D713" s="84">
        <v>1010.9079307</v>
      </c>
      <c r="E713" s="84">
        <v>237.95164095999999</v>
      </c>
      <c r="F713" s="84">
        <v>237.95164095999999</v>
      </c>
    </row>
    <row r="714" spans="1:6" ht="12.75" customHeight="1" x14ac:dyDescent="0.2">
      <c r="A714" s="83" t="s">
        <v>189</v>
      </c>
      <c r="B714" s="83">
        <v>4</v>
      </c>
      <c r="C714" s="84">
        <v>1070.7950151</v>
      </c>
      <c r="D714" s="84">
        <v>1016.3409292600001</v>
      </c>
      <c r="E714" s="84">
        <v>239.23048237</v>
      </c>
      <c r="F714" s="84">
        <v>239.23048237</v>
      </c>
    </row>
    <row r="715" spans="1:6" ht="12.75" customHeight="1" x14ac:dyDescent="0.2">
      <c r="A715" s="83" t="s">
        <v>189</v>
      </c>
      <c r="B715" s="83">
        <v>5</v>
      </c>
      <c r="C715" s="84">
        <v>1076.33861131</v>
      </c>
      <c r="D715" s="84">
        <v>1024.6027647200001</v>
      </c>
      <c r="E715" s="84">
        <v>241.17518697</v>
      </c>
      <c r="F715" s="84">
        <v>241.17518697</v>
      </c>
    </row>
    <row r="716" spans="1:6" ht="12.75" customHeight="1" x14ac:dyDescent="0.2">
      <c r="A716" s="83" t="s">
        <v>189</v>
      </c>
      <c r="B716" s="83">
        <v>6</v>
      </c>
      <c r="C716" s="84">
        <v>1064.34393123</v>
      </c>
      <c r="D716" s="84">
        <v>1010.23303802</v>
      </c>
      <c r="E716" s="84">
        <v>237.79278196000001</v>
      </c>
      <c r="F716" s="84">
        <v>237.79278196000001</v>
      </c>
    </row>
    <row r="717" spans="1:6" ht="12.75" customHeight="1" x14ac:dyDescent="0.2">
      <c r="A717" s="83" t="s">
        <v>189</v>
      </c>
      <c r="B717" s="83">
        <v>7</v>
      </c>
      <c r="C717" s="84">
        <v>1029.3065305099999</v>
      </c>
      <c r="D717" s="84">
        <v>976.18224354999995</v>
      </c>
      <c r="E717" s="84">
        <v>229.77776677</v>
      </c>
      <c r="F717" s="84">
        <v>229.77776677</v>
      </c>
    </row>
    <row r="718" spans="1:6" ht="12.75" customHeight="1" x14ac:dyDescent="0.2">
      <c r="A718" s="83" t="s">
        <v>189</v>
      </c>
      <c r="B718" s="83">
        <v>8</v>
      </c>
      <c r="C718" s="84">
        <v>1049.9900238600001</v>
      </c>
      <c r="D718" s="84">
        <v>1004.47913162</v>
      </c>
      <c r="E718" s="84">
        <v>236.43840395999999</v>
      </c>
      <c r="F718" s="84">
        <v>236.43840395999999</v>
      </c>
    </row>
    <row r="719" spans="1:6" ht="12.75" customHeight="1" x14ac:dyDescent="0.2">
      <c r="A719" s="83" t="s">
        <v>189</v>
      </c>
      <c r="B719" s="83">
        <v>9</v>
      </c>
      <c r="C719" s="84">
        <v>1039.7757611100001</v>
      </c>
      <c r="D719" s="84">
        <v>994.03597104999994</v>
      </c>
      <c r="E719" s="84">
        <v>233.98025013</v>
      </c>
      <c r="F719" s="84">
        <v>233.98025013</v>
      </c>
    </row>
    <row r="720" spans="1:6" ht="12.75" customHeight="1" x14ac:dyDescent="0.2">
      <c r="A720" s="83" t="s">
        <v>189</v>
      </c>
      <c r="B720" s="83">
        <v>10</v>
      </c>
      <c r="C720" s="84">
        <v>1074.80867223</v>
      </c>
      <c r="D720" s="84">
        <v>1023.43053949</v>
      </c>
      <c r="E720" s="84">
        <v>240.89926381000001</v>
      </c>
      <c r="F720" s="84">
        <v>240.89926381000001</v>
      </c>
    </row>
    <row r="721" spans="1:6" ht="12.75" customHeight="1" x14ac:dyDescent="0.2">
      <c r="A721" s="83" t="s">
        <v>189</v>
      </c>
      <c r="B721" s="83">
        <v>11</v>
      </c>
      <c r="C721" s="84">
        <v>1067.5427230499999</v>
      </c>
      <c r="D721" s="84">
        <v>1015.43262548</v>
      </c>
      <c r="E721" s="84">
        <v>239.01668211</v>
      </c>
      <c r="F721" s="84">
        <v>239.01668211</v>
      </c>
    </row>
    <row r="722" spans="1:6" ht="12.75" customHeight="1" x14ac:dyDescent="0.2">
      <c r="A722" s="83" t="s">
        <v>189</v>
      </c>
      <c r="B722" s="83">
        <v>12</v>
      </c>
      <c r="C722" s="84">
        <v>1059.347706</v>
      </c>
      <c r="D722" s="84">
        <v>1007.60035834</v>
      </c>
      <c r="E722" s="84">
        <v>237.17309105999999</v>
      </c>
      <c r="F722" s="84">
        <v>237.17309105999999</v>
      </c>
    </row>
    <row r="723" spans="1:6" ht="12.75" customHeight="1" x14ac:dyDescent="0.2">
      <c r="A723" s="83" t="s">
        <v>189</v>
      </c>
      <c r="B723" s="83">
        <v>13</v>
      </c>
      <c r="C723" s="84">
        <v>1037.4377179000001</v>
      </c>
      <c r="D723" s="84">
        <v>993.51479829000004</v>
      </c>
      <c r="E723" s="84">
        <v>233.85757436</v>
      </c>
      <c r="F723" s="84">
        <v>233.85757436</v>
      </c>
    </row>
    <row r="724" spans="1:6" ht="12.75" customHeight="1" x14ac:dyDescent="0.2">
      <c r="A724" s="83" t="s">
        <v>189</v>
      </c>
      <c r="B724" s="83">
        <v>14</v>
      </c>
      <c r="C724" s="84">
        <v>1051.30200322</v>
      </c>
      <c r="D724" s="84">
        <v>997.90569628000003</v>
      </c>
      <c r="E724" s="84">
        <v>234.89112187999999</v>
      </c>
      <c r="F724" s="84">
        <v>234.89112187999999</v>
      </c>
    </row>
    <row r="725" spans="1:6" ht="12.75" customHeight="1" x14ac:dyDescent="0.2">
      <c r="A725" s="83" t="s">
        <v>189</v>
      </c>
      <c r="B725" s="83">
        <v>15</v>
      </c>
      <c r="C725" s="84">
        <v>1051.5784097999999</v>
      </c>
      <c r="D725" s="84">
        <v>1000.65578868</v>
      </c>
      <c r="E725" s="84">
        <v>235.53844986999999</v>
      </c>
      <c r="F725" s="84">
        <v>235.53844986999999</v>
      </c>
    </row>
    <row r="726" spans="1:6" ht="12.75" customHeight="1" x14ac:dyDescent="0.2">
      <c r="A726" s="83" t="s">
        <v>189</v>
      </c>
      <c r="B726" s="83">
        <v>16</v>
      </c>
      <c r="C726" s="84">
        <v>1044.8922184</v>
      </c>
      <c r="D726" s="84">
        <v>995.62194360000001</v>
      </c>
      <c r="E726" s="84">
        <v>234.35356282999999</v>
      </c>
      <c r="F726" s="84">
        <v>234.35356282999999</v>
      </c>
    </row>
    <row r="727" spans="1:6" ht="12.75" customHeight="1" x14ac:dyDescent="0.2">
      <c r="A727" s="83" t="s">
        <v>189</v>
      </c>
      <c r="B727" s="83">
        <v>17</v>
      </c>
      <c r="C727" s="84">
        <v>1063.64490897</v>
      </c>
      <c r="D727" s="84">
        <v>1014.19996871</v>
      </c>
      <c r="E727" s="84">
        <v>238.72653432999999</v>
      </c>
      <c r="F727" s="84">
        <v>238.72653432999999</v>
      </c>
    </row>
    <row r="728" spans="1:6" ht="12.75" customHeight="1" x14ac:dyDescent="0.2">
      <c r="A728" s="83" t="s">
        <v>189</v>
      </c>
      <c r="B728" s="83">
        <v>18</v>
      </c>
      <c r="C728" s="84">
        <v>1055.4702938200001</v>
      </c>
      <c r="D728" s="84">
        <v>1003.4008419100001</v>
      </c>
      <c r="E728" s="84">
        <v>236.18459171999999</v>
      </c>
      <c r="F728" s="84">
        <v>236.18459171999999</v>
      </c>
    </row>
    <row r="729" spans="1:6" ht="12.75" customHeight="1" x14ac:dyDescent="0.2">
      <c r="A729" s="83" t="s">
        <v>189</v>
      </c>
      <c r="B729" s="83">
        <v>19</v>
      </c>
      <c r="C729" s="84">
        <v>1089.9274201999999</v>
      </c>
      <c r="D729" s="84">
        <v>1035.4818823400001</v>
      </c>
      <c r="E729" s="84">
        <v>243.73595814999999</v>
      </c>
      <c r="F729" s="84">
        <v>243.73595814999999</v>
      </c>
    </row>
    <row r="730" spans="1:6" ht="12.75" customHeight="1" x14ac:dyDescent="0.2">
      <c r="A730" s="83" t="s">
        <v>189</v>
      </c>
      <c r="B730" s="83">
        <v>20</v>
      </c>
      <c r="C730" s="84">
        <v>1081.1849881000001</v>
      </c>
      <c r="D730" s="84">
        <v>1037.52714717</v>
      </c>
      <c r="E730" s="84">
        <v>244.21738094</v>
      </c>
      <c r="F730" s="84">
        <v>244.21738094</v>
      </c>
    </row>
    <row r="731" spans="1:6" ht="12.75" customHeight="1" x14ac:dyDescent="0.2">
      <c r="A731" s="83" t="s">
        <v>189</v>
      </c>
      <c r="B731" s="83">
        <v>21</v>
      </c>
      <c r="C731" s="84">
        <v>1082.53575942</v>
      </c>
      <c r="D731" s="84">
        <v>1032.5395565599999</v>
      </c>
      <c r="E731" s="84">
        <v>243.04338147999999</v>
      </c>
      <c r="F731" s="84">
        <v>243.04338147999999</v>
      </c>
    </row>
    <row r="732" spans="1:6" ht="12.75" customHeight="1" x14ac:dyDescent="0.2">
      <c r="A732" s="83" t="s">
        <v>189</v>
      </c>
      <c r="B732" s="83">
        <v>22</v>
      </c>
      <c r="C732" s="84">
        <v>1075.9023969</v>
      </c>
      <c r="D732" s="84">
        <v>1022.9887197100001</v>
      </c>
      <c r="E732" s="84">
        <v>240.79526645999999</v>
      </c>
      <c r="F732" s="84">
        <v>240.79526645999999</v>
      </c>
    </row>
    <row r="733" spans="1:6" ht="12.75" customHeight="1" x14ac:dyDescent="0.2">
      <c r="A733" s="83" t="s">
        <v>189</v>
      </c>
      <c r="B733" s="83">
        <v>23</v>
      </c>
      <c r="C733" s="84">
        <v>1063.56394099</v>
      </c>
      <c r="D733" s="84">
        <v>1015.43625679</v>
      </c>
      <c r="E733" s="84">
        <v>239.01753686999999</v>
      </c>
      <c r="F733" s="84">
        <v>239.01753686999999</v>
      </c>
    </row>
    <row r="734" spans="1:6" ht="12.75" customHeight="1" x14ac:dyDescent="0.2">
      <c r="A734" s="83" t="s">
        <v>189</v>
      </c>
      <c r="B734" s="83">
        <v>24</v>
      </c>
      <c r="C734" s="84">
        <v>1023.5313483800001</v>
      </c>
      <c r="D734" s="84">
        <v>979.08891399000004</v>
      </c>
      <c r="E734" s="84">
        <v>230.46195073999999</v>
      </c>
      <c r="F734" s="84">
        <v>230.46195073999999</v>
      </c>
    </row>
    <row r="735" spans="1:6" ht="12.75" customHeight="1" x14ac:dyDescent="0.2">
      <c r="A735" s="83" t="s">
        <v>190</v>
      </c>
      <c r="B735" s="83">
        <v>1</v>
      </c>
      <c r="C735" s="84">
        <v>1084.0250056</v>
      </c>
      <c r="D735" s="84">
        <v>1041.6195637599999</v>
      </c>
      <c r="E735" s="84">
        <v>245.18067069</v>
      </c>
      <c r="F735" s="84">
        <v>245.18067069</v>
      </c>
    </row>
    <row r="736" spans="1:6" ht="12.75" customHeight="1" x14ac:dyDescent="0.2">
      <c r="A736" s="83" t="s">
        <v>190</v>
      </c>
      <c r="B736" s="83">
        <v>2</v>
      </c>
      <c r="C736" s="84">
        <v>1107.11098646</v>
      </c>
      <c r="D736" s="84">
        <v>1060.7729000100001</v>
      </c>
      <c r="E736" s="84">
        <v>249.68906127</v>
      </c>
      <c r="F736" s="84">
        <v>249.68906127</v>
      </c>
    </row>
    <row r="737" spans="1:6" ht="12.75" customHeight="1" x14ac:dyDescent="0.2">
      <c r="A737" s="83" t="s">
        <v>190</v>
      </c>
      <c r="B737" s="83">
        <v>3</v>
      </c>
      <c r="C737" s="84">
        <v>1113.4848561599999</v>
      </c>
      <c r="D737" s="84">
        <v>1059.5016265899999</v>
      </c>
      <c r="E737" s="84">
        <v>249.38982372999999</v>
      </c>
      <c r="F737" s="84">
        <v>249.38982372999999</v>
      </c>
    </row>
    <row r="738" spans="1:6" ht="12.75" customHeight="1" x14ac:dyDescent="0.2">
      <c r="A738" s="83" t="s">
        <v>190</v>
      </c>
      <c r="B738" s="83">
        <v>4</v>
      </c>
      <c r="C738" s="84">
        <v>1112.6602423300001</v>
      </c>
      <c r="D738" s="84">
        <v>1059.85264704</v>
      </c>
      <c r="E738" s="84">
        <v>249.47244835999999</v>
      </c>
      <c r="F738" s="84">
        <v>249.47244835999999</v>
      </c>
    </row>
    <row r="739" spans="1:6" ht="12.75" customHeight="1" x14ac:dyDescent="0.2">
      <c r="A739" s="83" t="s">
        <v>190</v>
      </c>
      <c r="B739" s="83">
        <v>5</v>
      </c>
      <c r="C739" s="84">
        <v>1101.9446473600001</v>
      </c>
      <c r="D739" s="84">
        <v>1058.5189387999999</v>
      </c>
      <c r="E739" s="84">
        <v>249.15851466999999</v>
      </c>
      <c r="F739" s="84">
        <v>249.15851466999999</v>
      </c>
    </row>
    <row r="740" spans="1:6" ht="12.75" customHeight="1" x14ac:dyDescent="0.2">
      <c r="A740" s="83" t="s">
        <v>190</v>
      </c>
      <c r="B740" s="83">
        <v>6</v>
      </c>
      <c r="C740" s="84">
        <v>1097.3363225999999</v>
      </c>
      <c r="D740" s="84">
        <v>1053.6406517999999</v>
      </c>
      <c r="E740" s="84">
        <v>248.01024353</v>
      </c>
      <c r="F740" s="84">
        <v>248.01024353</v>
      </c>
    </row>
    <row r="741" spans="1:6" ht="12.75" customHeight="1" x14ac:dyDescent="0.2">
      <c r="A741" s="83" t="s">
        <v>190</v>
      </c>
      <c r="B741" s="83">
        <v>7</v>
      </c>
      <c r="C741" s="84">
        <v>1196.0903602799999</v>
      </c>
      <c r="D741" s="84">
        <v>1153.70576626</v>
      </c>
      <c r="E741" s="84">
        <v>271.56397920000001</v>
      </c>
      <c r="F741" s="84">
        <v>271.56397920000001</v>
      </c>
    </row>
    <row r="742" spans="1:6" ht="12.75" customHeight="1" x14ac:dyDescent="0.2">
      <c r="A742" s="83" t="s">
        <v>190</v>
      </c>
      <c r="B742" s="83">
        <v>8</v>
      </c>
      <c r="C742" s="84">
        <v>1117.53861127</v>
      </c>
      <c r="D742" s="84">
        <v>1081.2737650900001</v>
      </c>
      <c r="E742" s="84">
        <v>254.51463869</v>
      </c>
      <c r="F742" s="84">
        <v>254.51463869</v>
      </c>
    </row>
    <row r="743" spans="1:6" ht="12.75" customHeight="1" x14ac:dyDescent="0.2">
      <c r="A743" s="83" t="s">
        <v>190</v>
      </c>
      <c r="B743" s="83">
        <v>9</v>
      </c>
      <c r="C743" s="84">
        <v>1038.6984710700001</v>
      </c>
      <c r="D743" s="84">
        <v>993.96013506999998</v>
      </c>
      <c r="E743" s="84">
        <v>233.96239954999999</v>
      </c>
      <c r="F743" s="84">
        <v>233.96239954999999</v>
      </c>
    </row>
    <row r="744" spans="1:6" ht="12.75" customHeight="1" x14ac:dyDescent="0.2">
      <c r="A744" s="83" t="s">
        <v>190</v>
      </c>
      <c r="B744" s="83">
        <v>10</v>
      </c>
      <c r="C744" s="84">
        <v>946.54949448000002</v>
      </c>
      <c r="D744" s="84">
        <v>902.34059809999997</v>
      </c>
      <c r="E744" s="84">
        <v>212.39661842999999</v>
      </c>
      <c r="F744" s="84">
        <v>212.39661842999999</v>
      </c>
    </row>
    <row r="745" spans="1:6" ht="12.75" customHeight="1" x14ac:dyDescent="0.2">
      <c r="A745" s="83" t="s">
        <v>190</v>
      </c>
      <c r="B745" s="83">
        <v>11</v>
      </c>
      <c r="C745" s="84">
        <v>947.95685218999995</v>
      </c>
      <c r="D745" s="84">
        <v>908.52655186000004</v>
      </c>
      <c r="E745" s="84">
        <v>213.85269350999999</v>
      </c>
      <c r="F745" s="84">
        <v>213.85269350999999</v>
      </c>
    </row>
    <row r="746" spans="1:6" ht="12.75" customHeight="1" x14ac:dyDescent="0.2">
      <c r="A746" s="83" t="s">
        <v>190</v>
      </c>
      <c r="B746" s="83">
        <v>12</v>
      </c>
      <c r="C746" s="84">
        <v>931.96725985</v>
      </c>
      <c r="D746" s="84">
        <v>895.87209326000004</v>
      </c>
      <c r="E746" s="84">
        <v>210.87403531999999</v>
      </c>
      <c r="F746" s="84">
        <v>210.87403531999999</v>
      </c>
    </row>
    <row r="747" spans="1:6" ht="12.75" customHeight="1" x14ac:dyDescent="0.2">
      <c r="A747" s="83" t="s">
        <v>190</v>
      </c>
      <c r="B747" s="83">
        <v>13</v>
      </c>
      <c r="C747" s="84">
        <v>939.91006734999996</v>
      </c>
      <c r="D747" s="84">
        <v>896.61607644000003</v>
      </c>
      <c r="E747" s="84">
        <v>211.04915711999999</v>
      </c>
      <c r="F747" s="84">
        <v>211.04915711999999</v>
      </c>
    </row>
    <row r="748" spans="1:6" ht="12.75" customHeight="1" x14ac:dyDescent="0.2">
      <c r="A748" s="83" t="s">
        <v>190</v>
      </c>
      <c r="B748" s="83">
        <v>14</v>
      </c>
      <c r="C748" s="84">
        <v>938.36527139999998</v>
      </c>
      <c r="D748" s="84">
        <v>894.79366459000005</v>
      </c>
      <c r="E748" s="84">
        <v>210.62019036999999</v>
      </c>
      <c r="F748" s="84">
        <v>210.62019036999999</v>
      </c>
    </row>
    <row r="749" spans="1:6" ht="12.75" customHeight="1" x14ac:dyDescent="0.2">
      <c r="A749" s="83" t="s">
        <v>190</v>
      </c>
      <c r="B749" s="83">
        <v>15</v>
      </c>
      <c r="C749" s="84">
        <v>934.41002767999998</v>
      </c>
      <c r="D749" s="84">
        <v>891.75199006000003</v>
      </c>
      <c r="E749" s="84">
        <v>209.90422859</v>
      </c>
      <c r="F749" s="84">
        <v>209.90422859</v>
      </c>
    </row>
    <row r="750" spans="1:6" ht="12.75" customHeight="1" x14ac:dyDescent="0.2">
      <c r="A750" s="83" t="s">
        <v>190</v>
      </c>
      <c r="B750" s="83">
        <v>16</v>
      </c>
      <c r="C750" s="84">
        <v>936.93101412999999</v>
      </c>
      <c r="D750" s="84">
        <v>890.26356378000003</v>
      </c>
      <c r="E750" s="84">
        <v>209.55387672000001</v>
      </c>
      <c r="F750" s="84">
        <v>209.55387672000001</v>
      </c>
    </row>
    <row r="751" spans="1:6" ht="12.75" customHeight="1" x14ac:dyDescent="0.2">
      <c r="A751" s="83" t="s">
        <v>190</v>
      </c>
      <c r="B751" s="83">
        <v>17</v>
      </c>
      <c r="C751" s="84">
        <v>921.73990198000001</v>
      </c>
      <c r="D751" s="84">
        <v>873.08666000000005</v>
      </c>
      <c r="E751" s="84">
        <v>205.5107069</v>
      </c>
      <c r="F751" s="84">
        <v>205.5107069</v>
      </c>
    </row>
    <row r="752" spans="1:6" ht="12.75" customHeight="1" x14ac:dyDescent="0.2">
      <c r="A752" s="83" t="s">
        <v>190</v>
      </c>
      <c r="B752" s="83">
        <v>18</v>
      </c>
      <c r="C752" s="84">
        <v>928.65130393000004</v>
      </c>
      <c r="D752" s="84">
        <v>880.14148892000003</v>
      </c>
      <c r="E752" s="84">
        <v>207.17130137000001</v>
      </c>
      <c r="F752" s="84">
        <v>207.17130137000001</v>
      </c>
    </row>
    <row r="753" spans="1:6" ht="12.75" customHeight="1" x14ac:dyDescent="0.2">
      <c r="A753" s="83" t="s">
        <v>190</v>
      </c>
      <c r="B753" s="83">
        <v>19</v>
      </c>
      <c r="C753" s="84">
        <v>926.12745794</v>
      </c>
      <c r="D753" s="84">
        <v>878.91714361000004</v>
      </c>
      <c r="E753" s="84">
        <v>206.88310996999999</v>
      </c>
      <c r="F753" s="84">
        <v>206.88310996999999</v>
      </c>
    </row>
    <row r="754" spans="1:6" ht="12.75" customHeight="1" x14ac:dyDescent="0.2">
      <c r="A754" s="83" t="s">
        <v>190</v>
      </c>
      <c r="B754" s="83">
        <v>20</v>
      </c>
      <c r="C754" s="84">
        <v>916.94603748999998</v>
      </c>
      <c r="D754" s="84">
        <v>873.2492254</v>
      </c>
      <c r="E754" s="84">
        <v>205.54897220999999</v>
      </c>
      <c r="F754" s="84">
        <v>205.54897220999999</v>
      </c>
    </row>
    <row r="755" spans="1:6" ht="12.75" customHeight="1" x14ac:dyDescent="0.2">
      <c r="A755" s="83" t="s">
        <v>190</v>
      </c>
      <c r="B755" s="83">
        <v>21</v>
      </c>
      <c r="C755" s="84">
        <v>925.75054884999997</v>
      </c>
      <c r="D755" s="84">
        <v>878.84890371999995</v>
      </c>
      <c r="E755" s="84">
        <v>206.86704738</v>
      </c>
      <c r="F755" s="84">
        <v>206.86704738</v>
      </c>
    </row>
    <row r="756" spans="1:6" ht="12.75" customHeight="1" x14ac:dyDescent="0.2">
      <c r="A756" s="83" t="s">
        <v>190</v>
      </c>
      <c r="B756" s="83">
        <v>22</v>
      </c>
      <c r="C756" s="84">
        <v>941.09760865999999</v>
      </c>
      <c r="D756" s="84">
        <v>894.88088574999995</v>
      </c>
      <c r="E756" s="84">
        <v>210.64072084</v>
      </c>
      <c r="F756" s="84">
        <v>210.64072084</v>
      </c>
    </row>
    <row r="757" spans="1:6" ht="12.75" customHeight="1" x14ac:dyDescent="0.2">
      <c r="A757" s="83" t="s">
        <v>190</v>
      </c>
      <c r="B757" s="83">
        <v>23</v>
      </c>
      <c r="C757" s="84">
        <v>935.56362668999998</v>
      </c>
      <c r="D757" s="84">
        <v>886.25706575000004</v>
      </c>
      <c r="E757" s="84">
        <v>208.61081084</v>
      </c>
      <c r="F757" s="84">
        <v>208.61081084</v>
      </c>
    </row>
    <row r="758" spans="1:6" ht="12.75" customHeight="1" x14ac:dyDescent="0.2">
      <c r="A758" s="83" t="s">
        <v>190</v>
      </c>
      <c r="B758" s="83">
        <v>24</v>
      </c>
      <c r="C758" s="84">
        <v>1024.63988892</v>
      </c>
      <c r="D758" s="84">
        <v>976.13396152999997</v>
      </c>
      <c r="E758" s="84">
        <v>229.76640194999999</v>
      </c>
      <c r="F758" s="84">
        <v>229.76640194999999</v>
      </c>
    </row>
    <row r="759" spans="1:6" ht="12.75" customHeight="1" x14ac:dyDescent="0.2">
      <c r="A759" s="83" t="s">
        <v>191</v>
      </c>
      <c r="B759" s="83">
        <v>1</v>
      </c>
      <c r="C759" s="84">
        <v>1122.4127057999999</v>
      </c>
      <c r="D759" s="84">
        <v>1073.3045878999999</v>
      </c>
      <c r="E759" s="84">
        <v>252.63882118999999</v>
      </c>
      <c r="F759" s="84">
        <v>252.63882118999999</v>
      </c>
    </row>
    <row r="760" spans="1:6" ht="12.75" customHeight="1" x14ac:dyDescent="0.2">
      <c r="A760" s="83" t="s">
        <v>191</v>
      </c>
      <c r="B760" s="83">
        <v>2</v>
      </c>
      <c r="C760" s="84">
        <v>1113.57483138</v>
      </c>
      <c r="D760" s="84">
        <v>1065.5168812500001</v>
      </c>
      <c r="E760" s="84">
        <v>250.80571896000001</v>
      </c>
      <c r="F760" s="84">
        <v>250.80571896000001</v>
      </c>
    </row>
    <row r="761" spans="1:6" ht="12.75" customHeight="1" x14ac:dyDescent="0.2">
      <c r="A761" s="83" t="s">
        <v>191</v>
      </c>
      <c r="B761" s="83">
        <v>3</v>
      </c>
      <c r="C761" s="84">
        <v>1041.80468705</v>
      </c>
      <c r="D761" s="84">
        <v>996.79442517999996</v>
      </c>
      <c r="E761" s="84">
        <v>234.62954633999999</v>
      </c>
      <c r="F761" s="84">
        <v>234.62954633999999</v>
      </c>
    </row>
    <row r="762" spans="1:6" ht="12.75" customHeight="1" x14ac:dyDescent="0.2">
      <c r="A762" s="83" t="s">
        <v>191</v>
      </c>
      <c r="B762" s="83">
        <v>4</v>
      </c>
      <c r="C762" s="84">
        <v>1059.7225696099999</v>
      </c>
      <c r="D762" s="84">
        <v>1015.19234356</v>
      </c>
      <c r="E762" s="84">
        <v>238.96012357000001</v>
      </c>
      <c r="F762" s="84">
        <v>238.96012357000001</v>
      </c>
    </row>
    <row r="763" spans="1:6" ht="12.75" customHeight="1" x14ac:dyDescent="0.2">
      <c r="A763" s="83" t="s">
        <v>191</v>
      </c>
      <c r="B763" s="83">
        <v>5</v>
      </c>
      <c r="C763" s="84">
        <v>1063.16157193</v>
      </c>
      <c r="D763" s="84">
        <v>1018.16975944</v>
      </c>
      <c r="E763" s="84">
        <v>239.66095988999999</v>
      </c>
      <c r="F763" s="84">
        <v>239.66095988999999</v>
      </c>
    </row>
    <row r="764" spans="1:6" ht="12.75" customHeight="1" x14ac:dyDescent="0.2">
      <c r="A764" s="83" t="s">
        <v>191</v>
      </c>
      <c r="B764" s="83">
        <v>6</v>
      </c>
      <c r="C764" s="84">
        <v>1052.7946803299999</v>
      </c>
      <c r="D764" s="84">
        <v>1007.62077562</v>
      </c>
      <c r="E764" s="84">
        <v>237.17789696</v>
      </c>
      <c r="F764" s="84">
        <v>237.17789696</v>
      </c>
    </row>
    <row r="765" spans="1:6" ht="12.75" customHeight="1" x14ac:dyDescent="0.2">
      <c r="A765" s="83" t="s">
        <v>191</v>
      </c>
      <c r="B765" s="83">
        <v>7</v>
      </c>
      <c r="C765" s="84">
        <v>1031.44447642</v>
      </c>
      <c r="D765" s="84">
        <v>996.27666634000002</v>
      </c>
      <c r="E765" s="84">
        <v>234.50767415000001</v>
      </c>
      <c r="F765" s="84">
        <v>234.50767415000001</v>
      </c>
    </row>
    <row r="766" spans="1:6" ht="12.75" customHeight="1" x14ac:dyDescent="0.2">
      <c r="A766" s="83" t="s">
        <v>191</v>
      </c>
      <c r="B766" s="83">
        <v>8</v>
      </c>
      <c r="C766" s="84">
        <v>1087.6386819300001</v>
      </c>
      <c r="D766" s="84">
        <v>1047.92832886</v>
      </c>
      <c r="E766" s="84">
        <v>246.66565360999999</v>
      </c>
      <c r="F766" s="84">
        <v>246.66565360999999</v>
      </c>
    </row>
    <row r="767" spans="1:6" ht="12.75" customHeight="1" x14ac:dyDescent="0.2">
      <c r="A767" s="83" t="s">
        <v>191</v>
      </c>
      <c r="B767" s="83">
        <v>9</v>
      </c>
      <c r="C767" s="84">
        <v>1059.3939811299999</v>
      </c>
      <c r="D767" s="84">
        <v>1021.37518947</v>
      </c>
      <c r="E767" s="84">
        <v>240.41546711999999</v>
      </c>
      <c r="F767" s="84">
        <v>240.41546711999999</v>
      </c>
    </row>
    <row r="768" spans="1:6" ht="12.75" customHeight="1" x14ac:dyDescent="0.2">
      <c r="A768" s="83" t="s">
        <v>191</v>
      </c>
      <c r="B768" s="83">
        <v>10</v>
      </c>
      <c r="C768" s="84">
        <v>946.70346049</v>
      </c>
      <c r="D768" s="84">
        <v>903.05540142999996</v>
      </c>
      <c r="E768" s="84">
        <v>212.56487175999999</v>
      </c>
      <c r="F768" s="84">
        <v>212.56487175999999</v>
      </c>
    </row>
    <row r="769" spans="1:6" ht="12.75" customHeight="1" x14ac:dyDescent="0.2">
      <c r="A769" s="83" t="s">
        <v>191</v>
      </c>
      <c r="B769" s="83">
        <v>11</v>
      </c>
      <c r="C769" s="84">
        <v>908.65814241999999</v>
      </c>
      <c r="D769" s="84">
        <v>864.57659798999998</v>
      </c>
      <c r="E769" s="84">
        <v>203.50757372000001</v>
      </c>
      <c r="F769" s="84">
        <v>203.50757372000001</v>
      </c>
    </row>
    <row r="770" spans="1:6" ht="12.75" customHeight="1" x14ac:dyDescent="0.2">
      <c r="A770" s="83" t="s">
        <v>191</v>
      </c>
      <c r="B770" s="83">
        <v>12</v>
      </c>
      <c r="C770" s="84">
        <v>878.97052887999996</v>
      </c>
      <c r="D770" s="84">
        <v>843.06267064999997</v>
      </c>
      <c r="E770" s="84">
        <v>198.44353756000001</v>
      </c>
      <c r="F770" s="84">
        <v>198.44353756000001</v>
      </c>
    </row>
    <row r="771" spans="1:6" ht="12.75" customHeight="1" x14ac:dyDescent="0.2">
      <c r="A771" s="83" t="s">
        <v>191</v>
      </c>
      <c r="B771" s="83">
        <v>13</v>
      </c>
      <c r="C771" s="84">
        <v>901.89296716000001</v>
      </c>
      <c r="D771" s="84">
        <v>861.41746615</v>
      </c>
      <c r="E771" s="84">
        <v>202.76396435000001</v>
      </c>
      <c r="F771" s="84">
        <v>202.76396435000001</v>
      </c>
    </row>
    <row r="772" spans="1:6" ht="12.75" customHeight="1" x14ac:dyDescent="0.2">
      <c r="A772" s="83" t="s">
        <v>191</v>
      </c>
      <c r="B772" s="83">
        <v>14</v>
      </c>
      <c r="C772" s="84">
        <v>913.32851392999999</v>
      </c>
      <c r="D772" s="84">
        <v>866.03167272999997</v>
      </c>
      <c r="E772" s="84">
        <v>203.85007515999999</v>
      </c>
      <c r="F772" s="84">
        <v>203.85007515999999</v>
      </c>
    </row>
    <row r="773" spans="1:6" ht="12.75" customHeight="1" x14ac:dyDescent="0.2">
      <c r="A773" s="83" t="s">
        <v>191</v>
      </c>
      <c r="B773" s="83">
        <v>15</v>
      </c>
      <c r="C773" s="84">
        <v>954.40048921000005</v>
      </c>
      <c r="D773" s="84">
        <v>910.27419923000002</v>
      </c>
      <c r="E773" s="84">
        <v>214.26406188999999</v>
      </c>
      <c r="F773" s="84">
        <v>214.26406188999999</v>
      </c>
    </row>
    <row r="774" spans="1:6" ht="12.75" customHeight="1" x14ac:dyDescent="0.2">
      <c r="A774" s="83" t="s">
        <v>191</v>
      </c>
      <c r="B774" s="83">
        <v>16</v>
      </c>
      <c r="C774" s="84">
        <v>967.97566099000005</v>
      </c>
      <c r="D774" s="84">
        <v>925.18794109999999</v>
      </c>
      <c r="E774" s="84">
        <v>217.77451941999999</v>
      </c>
      <c r="F774" s="84">
        <v>217.77451941999999</v>
      </c>
    </row>
    <row r="775" spans="1:6" ht="12.75" customHeight="1" x14ac:dyDescent="0.2">
      <c r="A775" s="83" t="s">
        <v>191</v>
      </c>
      <c r="B775" s="83">
        <v>17</v>
      </c>
      <c r="C775" s="84">
        <v>973.18812807999996</v>
      </c>
      <c r="D775" s="84">
        <v>931.73111556000003</v>
      </c>
      <c r="E775" s="84">
        <v>219.31467857000001</v>
      </c>
      <c r="F775" s="84">
        <v>219.31467857000001</v>
      </c>
    </row>
    <row r="776" spans="1:6" ht="12.75" customHeight="1" x14ac:dyDescent="0.2">
      <c r="A776" s="83" t="s">
        <v>191</v>
      </c>
      <c r="B776" s="83">
        <v>18</v>
      </c>
      <c r="C776" s="84">
        <v>976.2839328</v>
      </c>
      <c r="D776" s="84">
        <v>933.50011199999994</v>
      </c>
      <c r="E776" s="84">
        <v>219.73107218000001</v>
      </c>
      <c r="F776" s="84">
        <v>219.73107218000001</v>
      </c>
    </row>
    <row r="777" spans="1:6" ht="12.75" customHeight="1" x14ac:dyDescent="0.2">
      <c r="A777" s="83" t="s">
        <v>191</v>
      </c>
      <c r="B777" s="83">
        <v>19</v>
      </c>
      <c r="C777" s="84">
        <v>966.14744939000002</v>
      </c>
      <c r="D777" s="84">
        <v>925.00450940999997</v>
      </c>
      <c r="E777" s="84">
        <v>217.73134252</v>
      </c>
      <c r="F777" s="84">
        <v>217.73134252</v>
      </c>
    </row>
    <row r="778" spans="1:6" ht="12.75" customHeight="1" x14ac:dyDescent="0.2">
      <c r="A778" s="83" t="s">
        <v>191</v>
      </c>
      <c r="B778" s="83">
        <v>20</v>
      </c>
      <c r="C778" s="84">
        <v>966.81409355999995</v>
      </c>
      <c r="D778" s="84">
        <v>923.15335285000003</v>
      </c>
      <c r="E778" s="84">
        <v>217.29560971999999</v>
      </c>
      <c r="F778" s="84">
        <v>217.29560971999999</v>
      </c>
    </row>
    <row r="779" spans="1:6" ht="12.75" customHeight="1" x14ac:dyDescent="0.2">
      <c r="A779" s="83" t="s">
        <v>191</v>
      </c>
      <c r="B779" s="83">
        <v>21</v>
      </c>
      <c r="C779" s="84">
        <v>925.64424374999999</v>
      </c>
      <c r="D779" s="84">
        <v>882.96852067999998</v>
      </c>
      <c r="E779" s="84">
        <v>207.83673966000001</v>
      </c>
      <c r="F779" s="84">
        <v>207.83673966000001</v>
      </c>
    </row>
    <row r="780" spans="1:6" ht="12.75" customHeight="1" x14ac:dyDescent="0.2">
      <c r="A780" s="83" t="s">
        <v>191</v>
      </c>
      <c r="B780" s="83">
        <v>22</v>
      </c>
      <c r="C780" s="84">
        <v>904.18799899999999</v>
      </c>
      <c r="D780" s="84">
        <v>863.91684670999996</v>
      </c>
      <c r="E780" s="84">
        <v>203.35227875999999</v>
      </c>
      <c r="F780" s="84">
        <v>203.35227875999999</v>
      </c>
    </row>
    <row r="781" spans="1:6" ht="12.75" customHeight="1" x14ac:dyDescent="0.2">
      <c r="A781" s="83" t="s">
        <v>191</v>
      </c>
      <c r="B781" s="83">
        <v>23</v>
      </c>
      <c r="C781" s="84">
        <v>950.61978632</v>
      </c>
      <c r="D781" s="84">
        <v>912.67881089000002</v>
      </c>
      <c r="E781" s="84">
        <v>214.83006922000001</v>
      </c>
      <c r="F781" s="84">
        <v>214.83006922000001</v>
      </c>
    </row>
    <row r="782" spans="1:6" ht="12.75" customHeight="1" x14ac:dyDescent="0.2">
      <c r="A782" s="83" t="s">
        <v>191</v>
      </c>
      <c r="B782" s="83">
        <v>24</v>
      </c>
      <c r="C782" s="84">
        <v>996.22135209999999</v>
      </c>
      <c r="D782" s="84">
        <v>952.85672172</v>
      </c>
      <c r="E782" s="84">
        <v>224.28731010000001</v>
      </c>
      <c r="F782" s="84">
        <v>224.28731010000001</v>
      </c>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2022-08-18T06:38:51Z</dcterms:modified>
</cp:coreProperties>
</file>